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charts/chart19.xml" ContentType="application/vnd.openxmlformats-officedocument.drawingml.chart+xml"/>
  <Override PartName="/xl/theme/themeOverride8.xml" ContentType="application/vnd.openxmlformats-officedocument.themeOverride+xml"/>
  <Override PartName="/xl/charts/chart20.xml" ContentType="application/vnd.openxmlformats-officedocument.drawingml.chart+xml"/>
  <Override PartName="/xl/theme/themeOverride9.xml" ContentType="application/vnd.openxmlformats-officedocument.themeOverride+xml"/>
  <Override PartName="/xl/charts/chart21.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xml"/>
  <Override PartName="/xl/charts/chart22.xml" ContentType="application/vnd.openxmlformats-officedocument.drawingml.chart+xml"/>
  <Override PartName="/xl/theme/themeOverride11.xml" ContentType="application/vnd.openxmlformats-officedocument.themeOverride+xml"/>
  <Override PartName="/xl/charts/chart23.xml" ContentType="application/vnd.openxmlformats-officedocument.drawingml.chart+xml"/>
  <Override PartName="/xl/theme/themeOverride12.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5.xml" ContentType="application/vnd.openxmlformats-officedocument.drawing+xml"/>
  <Override PartName="/xl/charts/chart28.xml" ContentType="application/vnd.openxmlformats-officedocument.drawingml.chart+xml"/>
  <Override PartName="/xl/drawings/drawing26.xml" ContentType="application/vnd.openxmlformats-officedocument.drawing+xml"/>
  <Override PartName="/xl/charts/chart29.xml" ContentType="application/vnd.openxmlformats-officedocument.drawingml.chart+xml"/>
  <Override PartName="/xl/drawings/drawing27.xml" ContentType="application/vnd.openxmlformats-officedocument.drawing+xml"/>
  <Override PartName="/xl/charts/chart30.xml" ContentType="application/vnd.openxmlformats-officedocument.drawingml.chart+xml"/>
  <Override PartName="/xl/drawings/drawing28.xml" ContentType="application/vnd.openxmlformats-officedocument.drawing+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theme/themeOverride13.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harts/chart33.xml" ContentType="application/vnd.openxmlformats-officedocument.drawingml.chart+xml"/>
  <Override PartName="/xl/theme/themeOverride14.xml" ContentType="application/vnd.openxmlformats-officedocument.themeOverride+xml"/>
  <Override PartName="/xl/drawings/drawing32.xml" ContentType="application/vnd.openxmlformats-officedocument.drawing+xml"/>
  <Override PartName="/xl/charts/chart34.xml" ContentType="application/vnd.openxmlformats-officedocument.drawingml.chart+xml"/>
  <Override PartName="/xl/theme/themeOverride15.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35.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6.xml" ContentType="application/vnd.openxmlformats-officedocument.drawingml.chart+xml"/>
  <Override PartName="/xl/theme/themeOverride16.xml" ContentType="application/vnd.openxmlformats-officedocument.themeOverride+xml"/>
  <Override PartName="/xl/charts/chart37.xml" ContentType="application/vnd.openxmlformats-officedocument.drawingml.chart+xml"/>
  <Override PartName="/xl/drawings/drawing37.xml" ContentType="application/vnd.openxmlformats-officedocument.drawing+xml"/>
  <Override PartName="/xl/charts/chart3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39.xml" ContentType="application/vnd.openxmlformats-officedocument.drawingml.chart+xml"/>
  <Override PartName="/xl/drawings/drawing44.xml" ContentType="application/vnd.openxmlformats-officedocument.drawing+xml"/>
  <Override PartName="/xl/charts/chart40.xml" ContentType="application/vnd.openxmlformats-officedocument.drawingml.chart+xml"/>
  <Override PartName="/xl/drawings/drawing45.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6.xml" ContentType="application/vnd.openxmlformats-officedocument.drawing+xml"/>
  <Override PartName="/xl/charts/chart4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7.xml" ContentType="application/vnd.openxmlformats-officedocument.drawing+xml"/>
  <Override PartName="/xl/charts/chart4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8.xml" ContentType="application/vnd.openxmlformats-officedocument.drawing+xml"/>
  <Override PartName="/xl/charts/chart44.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7.xml" ContentType="application/vnd.openxmlformats-officedocument.themeOverride+xml"/>
  <Override PartName="/xl/drawings/drawing49.xml" ContentType="application/vnd.openxmlformats-officedocument.drawing+xml"/>
  <Override PartName="/xl/charts/chart45.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8.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46.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9.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47.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0.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48.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1.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49.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5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3.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51.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4.xml" ContentType="application/vnd.openxmlformats-officedocument.themeOverride+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5.xml" ContentType="application/vnd.openxmlformats-officedocument.themeOverride+xml"/>
  <Override PartName="/xl/drawings/drawing64.xml" ContentType="application/vnd.openxmlformats-officedocument.drawingml.chartshapes+xml"/>
  <Override PartName="/xl/drawings/drawing65.xml" ContentType="application/vnd.openxmlformats-officedocument.drawing+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6.xml" ContentType="application/vnd.openxmlformats-officedocument.themeOverride+xml"/>
  <Override PartName="/xl/drawings/drawing66.xml" ContentType="application/vnd.openxmlformats-officedocument.drawingml.chartshapes+xml"/>
  <Override PartName="/xl/drawings/drawing67.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7.xml" ContentType="application/vnd.openxmlformats-officedocument.themeOverride+xml"/>
  <Override PartName="/xl/drawings/drawing68.xml" ContentType="application/vnd.openxmlformats-officedocument.drawingml.chartshapes+xml"/>
  <Override PartName="/xl/drawings/drawing69.xml" ContentType="application/vnd.openxmlformats-officedocument.drawing+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8.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9.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4.xml" ContentType="application/vnd.openxmlformats-officedocument.drawing+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xml"/>
  <Override PartName="/xl/charts/chart61.xml" ContentType="application/vnd.openxmlformats-officedocument.drawingml.chart+xml"/>
  <Override PartName="/xl/theme/themeOverride30.xml" ContentType="application/vnd.openxmlformats-officedocument.themeOverride+xml"/>
  <Override PartName="/xl/charts/chart62.xml" ContentType="application/vnd.openxmlformats-officedocument.drawingml.chart+xml"/>
  <Override PartName="/xl/theme/themeOverride31.xml" ContentType="application/vnd.openxmlformats-officedocument.themeOverride+xml"/>
  <Override PartName="/xl/drawings/drawing76.xml" ContentType="application/vnd.openxmlformats-officedocument.drawing+xml"/>
  <Override PartName="/xl/charts/chart63.xml" ContentType="application/vnd.openxmlformats-officedocument.drawingml.chart+xml"/>
  <Override PartName="/xl/theme/themeOverride32.xml" ContentType="application/vnd.openxmlformats-officedocument.themeOverride+xml"/>
  <Override PartName="/xl/charts/chart64.xml" ContentType="application/vnd.openxmlformats-officedocument.drawingml.chart+xml"/>
  <Override PartName="/xl/theme/themeOverride33.xml" ContentType="application/vnd.openxmlformats-officedocument.themeOverride+xml"/>
  <Override PartName="/xl/drawings/drawing77.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78.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79.xml" ContentType="application/vnd.openxmlformats-officedocument.drawing+xml"/>
  <Override PartName="/xl/charts/chart69.xml" ContentType="application/vnd.openxmlformats-officedocument.drawingml.chart+xml"/>
  <Override PartName="/xl/theme/themeOverride34.xml" ContentType="application/vnd.openxmlformats-officedocument.themeOverride+xml"/>
  <Override PartName="/xl/charts/chart70.xml" ContentType="application/vnd.openxmlformats-officedocument.drawingml.chart+xml"/>
  <Override PartName="/xl/theme/themeOverride35.xml" ContentType="application/vnd.openxmlformats-officedocument.themeOverride+xml"/>
  <Override PartName="/xl/charts/chart71.xml" ContentType="application/vnd.openxmlformats-officedocument.drawingml.chart+xml"/>
  <Override PartName="/xl/theme/themeOverride36.xml" ContentType="application/vnd.openxmlformats-officedocument.themeOverride+xml"/>
  <Override PartName="/xl/charts/chart72.xml" ContentType="application/vnd.openxmlformats-officedocument.drawingml.chart+xml"/>
  <Override PartName="/xl/theme/themeOverride37.xml" ContentType="application/vnd.openxmlformats-officedocument.themeOverride+xml"/>
  <Override PartName="/xl/drawings/drawing80.xml" ContentType="application/vnd.openxmlformats-officedocument.drawing+xml"/>
  <Override PartName="/xl/charts/chart73.xml" ContentType="application/vnd.openxmlformats-officedocument.drawingml.chart+xml"/>
  <Override PartName="/xl/theme/themeOverride38.xml" ContentType="application/vnd.openxmlformats-officedocument.themeOverride+xml"/>
  <Override PartName="/xl/charts/chart74.xml" ContentType="application/vnd.openxmlformats-officedocument.drawingml.chart+xml"/>
  <Override PartName="/xl/theme/themeOverride39.xml" ContentType="application/vnd.openxmlformats-officedocument.themeOverride+xml"/>
  <Override PartName="/xl/drawings/drawing81.xml" ContentType="application/vnd.openxmlformats-officedocument.drawing+xml"/>
  <Override PartName="/xl/charts/chart75.xml" ContentType="application/vnd.openxmlformats-officedocument.drawingml.chart+xml"/>
  <Override PartName="/xl/theme/themeOverride40.xml" ContentType="application/vnd.openxmlformats-officedocument.themeOverride+xml"/>
  <Override PartName="/xl/charts/chart76.xml" ContentType="application/vnd.openxmlformats-officedocument.drawingml.chart+xml"/>
  <Override PartName="/xl/theme/themeOverride4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03 - Publications\02 - Rapports annuels du COR\Juin 2023\4_Documents diffusés\Tableaux_graphiques_diffusés\"/>
    </mc:Choice>
  </mc:AlternateContent>
  <bookViews>
    <workbookView xWindow="0" yWindow="0" windowWidth="28800" windowHeight="11400" activeTab="6"/>
  </bookViews>
  <sheets>
    <sheet name="SOMMAIRE" sheetId="26" r:id="rId1"/>
    <sheet name="Fig 4.1" sheetId="113" r:id="rId2"/>
    <sheet name="Fig 4.2" sheetId="115" r:id="rId3"/>
    <sheet name="Fig 4.3" sheetId="117" r:id="rId4"/>
    <sheet name="Fig 4.4" sheetId="119" r:id="rId5"/>
    <sheet name="Fig 4.5" sheetId="120" r:id="rId6"/>
    <sheet name="Fig 4.6" sheetId="121" r:id="rId7"/>
    <sheet name="Fig 4.7" sheetId="123" r:id="rId8"/>
    <sheet name="Fig 4.8" sheetId="124" r:id="rId9"/>
    <sheet name="Fig 4.9" sheetId="131" r:id="rId10"/>
    <sheet name="Fig 4.A" sheetId="140" r:id="rId11"/>
    <sheet name="Tab 4.B" sheetId="139" r:id="rId12"/>
    <sheet name="Fig 4.10" sheetId="134" r:id="rId13"/>
    <sheet name="Fig 4.11" sheetId="135" r:id="rId14"/>
    <sheet name="Fig 4.12" sheetId="136" r:id="rId15"/>
    <sheet name="Fig 4.13" sheetId="137" r:id="rId16"/>
    <sheet name="Fig 4.14" sheetId="138" r:id="rId17"/>
    <sheet name="Tab 4.1" sheetId="153" r:id="rId18"/>
    <sheet name="Tab 4.2" sheetId="154" r:id="rId19"/>
    <sheet name="Fig 4.15" sheetId="155" r:id="rId20"/>
    <sheet name="Tab 4.3" sheetId="156" r:id="rId21"/>
    <sheet name="Fig 4.16" sheetId="157" r:id="rId22"/>
    <sheet name="Fig 4.17" sheetId="158" r:id="rId23"/>
    <sheet name="Fig 4.18" sheetId="159" r:id="rId24"/>
    <sheet name="Fig 4.19" sheetId="160" r:id="rId25"/>
    <sheet name="Fig 4.20" sheetId="161" r:id="rId26"/>
    <sheet name="Fig 4.21" sheetId="162" r:id="rId27"/>
    <sheet name="Fig 4.22" sheetId="163" r:id="rId28"/>
    <sheet name="Fig 4.23" sheetId="164" r:id="rId29"/>
    <sheet name="Fig 4.24" sheetId="165" r:id="rId30"/>
    <sheet name="Fig 4.25" sheetId="142" r:id="rId31"/>
    <sheet name="Fig 4.26" sheetId="145" r:id="rId32"/>
    <sheet name="Fig 4.27" sheetId="143" r:id="rId33"/>
    <sheet name="Fig 4.28" sheetId="144" r:id="rId34"/>
    <sheet name="Tab 4.4" sheetId="166" r:id="rId35"/>
    <sheet name="Tab 4.5" sheetId="167" r:id="rId36"/>
    <sheet name="Tab 4.6" sheetId="168" r:id="rId37"/>
    <sheet name="Tab 4.7" sheetId="169" r:id="rId38"/>
    <sheet name="Fig 4.29" sheetId="147" r:id="rId39"/>
    <sheet name="Fig 4.30" sheetId="148" r:id="rId40"/>
    <sheet name="Fig 4.31" sheetId="149" r:id="rId41"/>
    <sheet name="Fig 4.32" sheetId="150" r:id="rId42"/>
    <sheet name="Fig 4.33" sheetId="151" r:id="rId43"/>
    <sheet name="Fig 4.34" sheetId="152" r:id="rId44"/>
    <sheet name="Fig 4.35" sheetId="170" r:id="rId45"/>
    <sheet name="Fig 4.36" sheetId="178" r:id="rId46"/>
    <sheet name="Fig 4.37" sheetId="179" r:id="rId47"/>
    <sheet name="Fig 4.38" sheetId="171" r:id="rId48"/>
    <sheet name="Fig 4.39" sheetId="172" r:id="rId49"/>
    <sheet name="Fig 4.40" sheetId="180" r:id="rId50"/>
    <sheet name="Fig 4.41" sheetId="181" r:id="rId51"/>
    <sheet name="Fig 4.42" sheetId="173" r:id="rId52"/>
    <sheet name="Fig 4.43" sheetId="174" r:id="rId53"/>
    <sheet name="Fig 4.44" sheetId="182" r:id="rId54"/>
    <sheet name="Fig 4.45" sheetId="183" r:id="rId55"/>
    <sheet name="Fig 4.46" sheetId="175" r:id="rId56"/>
    <sheet name="Fig 4.47" sheetId="125" r:id="rId57"/>
    <sheet name="Fig 4.48" sheetId="126" r:id="rId58"/>
    <sheet name="Fig 4.49" sheetId="127" r:id="rId59"/>
    <sheet name="Fig 4.50" sheetId="128" r:id="rId60"/>
    <sheet name="Fig 4.51" sheetId="129" r:id="rId61"/>
    <sheet name="Fig 4.52" sheetId="130" r:id="rId62"/>
    <sheet name="Fig 4.53" sheetId="184" r:id="rId63"/>
    <sheet name="Fig 4.54" sheetId="185" r:id="rId64"/>
    <sheet name="Fig 4.55" sheetId="186"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_123Graph_A" localSheetId="19" hidden="1">[1]A11!#REF!</definedName>
    <definedName name="__123Graph_A" localSheetId="21" hidden="1">[1]A11!#REF!</definedName>
    <definedName name="__123Graph_A" localSheetId="22" hidden="1">[1]A11!#REF!</definedName>
    <definedName name="__123Graph_A" localSheetId="31" hidden="1">[1]A11!#REF!</definedName>
    <definedName name="__123Graph_A" localSheetId="38" hidden="1">[1]A11!#REF!</definedName>
    <definedName name="__123Graph_A" localSheetId="39" hidden="1">[1]A11!#REF!</definedName>
    <definedName name="__123Graph_A" localSheetId="41" hidden="1">[1]A11!#REF!</definedName>
    <definedName name="__123Graph_A" localSheetId="42" hidden="1">[1]A11!#REF!</definedName>
    <definedName name="__123Graph_A" localSheetId="45" hidden="1">[1]A11!#REF!</definedName>
    <definedName name="__123Graph_A" localSheetId="46" hidden="1">[1]A11!#REF!</definedName>
    <definedName name="__123Graph_A" localSheetId="49" hidden="1">[1]A11!#REF!</definedName>
    <definedName name="__123Graph_A" localSheetId="50" hidden="1">[1]A11!#REF!</definedName>
    <definedName name="__123Graph_A" localSheetId="53" hidden="1">[1]A11!#REF!</definedName>
    <definedName name="__123Graph_A" localSheetId="54" hidden="1">[1]A11!#REF!</definedName>
    <definedName name="__123Graph_A" localSheetId="59" hidden="1">[1]A11!#REF!</definedName>
    <definedName name="__123Graph_A" localSheetId="61" hidden="1">[1]A11!#REF!</definedName>
    <definedName name="__123Graph_A" localSheetId="64" hidden="1">[1]A11!#REF!</definedName>
    <definedName name="__123Graph_A" localSheetId="10" hidden="1">[1]A11!#REF!</definedName>
    <definedName name="__123Graph_A" localSheetId="17" hidden="1">[1]A11!#REF!</definedName>
    <definedName name="__123Graph_A" localSheetId="20" hidden="1">[1]A11!#REF!</definedName>
    <definedName name="__123Graph_A" localSheetId="11" hidden="1">[1]A11!#REF!</definedName>
    <definedName name="__123Graph_A" hidden="1">[1]A11!#REF!</definedName>
    <definedName name="__123Graph_ABERLGRAP" localSheetId="12" hidden="1">'[2]Time series'!#REF!</definedName>
    <definedName name="__123Graph_ABERLGRAP" localSheetId="14" hidden="1">'[2]Time series'!#REF!</definedName>
    <definedName name="__123Graph_ABERLGRAP" localSheetId="15" hidden="1">'[3]Time series'!#REF!</definedName>
    <definedName name="__123Graph_ABERLGRAP" localSheetId="19" hidden="1">'[4]Time series'!#REF!</definedName>
    <definedName name="__123Graph_ABERLGRAP" localSheetId="21" hidden="1">'[4]Time series'!#REF!</definedName>
    <definedName name="__123Graph_ABERLGRAP" localSheetId="22" hidden="1">'[4]Time series'!#REF!</definedName>
    <definedName name="__123Graph_ABERLGRAP" localSheetId="31" hidden="1">'[4]Time series'!#REF!</definedName>
    <definedName name="__123Graph_ABERLGRAP" localSheetId="32" hidden="1">'[4]Time series'!#REF!</definedName>
    <definedName name="__123Graph_ABERLGRAP" localSheetId="38" hidden="1">'[4]Time series'!#REF!</definedName>
    <definedName name="__123Graph_ABERLGRAP" localSheetId="39" hidden="1">'[4]Time series'!#REF!</definedName>
    <definedName name="__123Graph_ABERLGRAP" localSheetId="41" hidden="1">'[4]Time series'!#REF!</definedName>
    <definedName name="__123Graph_ABERLGRAP" localSheetId="42" hidden="1">'[4]Time series'!#REF!</definedName>
    <definedName name="__123Graph_ABERLGRAP" localSheetId="45" hidden="1">'[4]Time series'!#REF!</definedName>
    <definedName name="__123Graph_ABERLGRAP" localSheetId="46" hidden="1">'[4]Time series'!#REF!</definedName>
    <definedName name="__123Graph_ABERLGRAP" localSheetId="4" hidden="1">'[3]Time series'!#REF!</definedName>
    <definedName name="__123Graph_ABERLGRAP" localSheetId="49" hidden="1">'[4]Time series'!#REF!</definedName>
    <definedName name="__123Graph_ABERLGRAP" localSheetId="50" hidden="1">'[4]Time series'!#REF!</definedName>
    <definedName name="__123Graph_ABERLGRAP" localSheetId="53" hidden="1">'[4]Time series'!#REF!</definedName>
    <definedName name="__123Graph_ABERLGRAP" localSheetId="54" hidden="1">'[4]Time series'!#REF!</definedName>
    <definedName name="__123Graph_ABERLGRAP" localSheetId="5" hidden="1">'[3]Time series'!#REF!</definedName>
    <definedName name="__123Graph_ABERLGRAP" localSheetId="59" hidden="1">'[5]Time series'!#REF!</definedName>
    <definedName name="__123Graph_ABERLGRAP" localSheetId="61" hidden="1">'[5]Time series'!#REF!</definedName>
    <definedName name="__123Graph_ABERLGRAP" localSheetId="62" hidden="1">'[3]Time series'!#REF!</definedName>
    <definedName name="__123Graph_ABERLGRAP" localSheetId="63" hidden="1">'[3]Time series'!#REF!</definedName>
    <definedName name="__123Graph_ABERLGRAP" localSheetId="64" hidden="1">'[3]Time series'!#REF!</definedName>
    <definedName name="__123Graph_ABERLGRAP" localSheetId="8" hidden="1">'[5]Time series'!#REF!</definedName>
    <definedName name="__123Graph_ABERLGRAP" localSheetId="9" hidden="1">'[2]Time series'!#REF!</definedName>
    <definedName name="__123Graph_ABERLGRAP" localSheetId="10" hidden="1">'[4]Time series'!#REF!</definedName>
    <definedName name="__123Graph_ABERLGRAP" localSheetId="0" hidden="1">'[4]Time series'!#REF!</definedName>
    <definedName name="__123Graph_ABERLGRAP" localSheetId="18" hidden="1">'[5]Time series'!#REF!</definedName>
    <definedName name="__123Graph_ABERLGRAP" localSheetId="34" hidden="1">'[5]Time series'!#REF!</definedName>
    <definedName name="__123Graph_ABERLGRAP" localSheetId="11" hidden="1">'[4]Time series'!#REF!</definedName>
    <definedName name="__123Graph_ABERLGRAP" hidden="1">'[4]Time series'!#REF!</definedName>
    <definedName name="__123Graph_ACATCH1" localSheetId="12" hidden="1">'[2]Time series'!#REF!</definedName>
    <definedName name="__123Graph_ACATCH1" localSheetId="14" hidden="1">'[2]Time series'!#REF!</definedName>
    <definedName name="__123Graph_ACATCH1" localSheetId="15" hidden="1">'[3]Time series'!#REF!</definedName>
    <definedName name="__123Graph_ACATCH1" localSheetId="19" hidden="1">'[4]Time series'!#REF!</definedName>
    <definedName name="__123Graph_ACATCH1" localSheetId="21" hidden="1">'[4]Time series'!#REF!</definedName>
    <definedName name="__123Graph_ACATCH1" localSheetId="22" hidden="1">'[4]Time series'!#REF!</definedName>
    <definedName name="__123Graph_ACATCH1" localSheetId="31" hidden="1">'[4]Time series'!#REF!</definedName>
    <definedName name="__123Graph_ACATCH1" localSheetId="38" hidden="1">'[4]Time series'!#REF!</definedName>
    <definedName name="__123Graph_ACATCH1" localSheetId="39" hidden="1">'[4]Time series'!#REF!</definedName>
    <definedName name="__123Graph_ACATCH1" localSheetId="41" hidden="1">'[4]Time series'!#REF!</definedName>
    <definedName name="__123Graph_ACATCH1" localSheetId="42" hidden="1">'[4]Time series'!#REF!</definedName>
    <definedName name="__123Graph_ACATCH1" localSheetId="45" hidden="1">'[4]Time series'!#REF!</definedName>
    <definedName name="__123Graph_ACATCH1" localSheetId="46" hidden="1">'[4]Time series'!#REF!</definedName>
    <definedName name="__123Graph_ACATCH1" localSheetId="4" hidden="1">'[3]Time series'!#REF!</definedName>
    <definedName name="__123Graph_ACATCH1" localSheetId="49" hidden="1">'[4]Time series'!#REF!</definedName>
    <definedName name="__123Graph_ACATCH1" localSheetId="50" hidden="1">'[4]Time series'!#REF!</definedName>
    <definedName name="__123Graph_ACATCH1" localSheetId="53" hidden="1">'[4]Time series'!#REF!</definedName>
    <definedName name="__123Graph_ACATCH1" localSheetId="54" hidden="1">'[4]Time series'!#REF!</definedName>
    <definedName name="__123Graph_ACATCH1" localSheetId="5" hidden="1">'[3]Time series'!#REF!</definedName>
    <definedName name="__123Graph_ACATCH1" localSheetId="59" hidden="1">'[5]Time series'!#REF!</definedName>
    <definedName name="__123Graph_ACATCH1" localSheetId="61" hidden="1">'[5]Time series'!#REF!</definedName>
    <definedName name="__123Graph_ACATCH1" localSheetId="62" hidden="1">'[3]Time series'!#REF!</definedName>
    <definedName name="__123Graph_ACATCH1" localSheetId="63" hidden="1">'[3]Time series'!#REF!</definedName>
    <definedName name="__123Graph_ACATCH1" localSheetId="64" hidden="1">'[3]Time series'!#REF!</definedName>
    <definedName name="__123Graph_ACATCH1" localSheetId="9" hidden="1">'[2]Time series'!#REF!</definedName>
    <definedName name="__123Graph_ACATCH1" localSheetId="10" hidden="1">'[4]Time series'!#REF!</definedName>
    <definedName name="__123Graph_ACATCH1" localSheetId="0" hidden="1">'[4]Time series'!#REF!</definedName>
    <definedName name="__123Graph_ACATCH1" localSheetId="18" hidden="1">'[5]Time series'!#REF!</definedName>
    <definedName name="__123Graph_ACATCH1" localSheetId="34" hidden="1">'[5]Time series'!#REF!</definedName>
    <definedName name="__123Graph_ACATCH1" localSheetId="11" hidden="1">'[4]Time series'!#REF!</definedName>
    <definedName name="__123Graph_ACATCH1" hidden="1">'[4]Time series'!#REF!</definedName>
    <definedName name="__123Graph_ACONVERG1" localSheetId="12" hidden="1">'[2]Time series'!#REF!</definedName>
    <definedName name="__123Graph_ACONVERG1" localSheetId="14" hidden="1">'[2]Time series'!#REF!</definedName>
    <definedName name="__123Graph_ACONVERG1" localSheetId="15" hidden="1">'[3]Time series'!#REF!</definedName>
    <definedName name="__123Graph_ACONVERG1" localSheetId="19" hidden="1">'[4]Time series'!#REF!</definedName>
    <definedName name="__123Graph_ACONVERG1" localSheetId="21" hidden="1">'[4]Time series'!#REF!</definedName>
    <definedName name="__123Graph_ACONVERG1" localSheetId="22" hidden="1">'[4]Time series'!#REF!</definedName>
    <definedName name="__123Graph_ACONVERG1" localSheetId="31" hidden="1">'[4]Time series'!#REF!</definedName>
    <definedName name="__123Graph_ACONVERG1" localSheetId="38" hidden="1">'[4]Time series'!#REF!</definedName>
    <definedName name="__123Graph_ACONVERG1" localSheetId="39" hidden="1">'[4]Time series'!#REF!</definedName>
    <definedName name="__123Graph_ACONVERG1" localSheetId="41" hidden="1">'[4]Time series'!#REF!</definedName>
    <definedName name="__123Graph_ACONVERG1" localSheetId="42" hidden="1">'[4]Time series'!#REF!</definedName>
    <definedName name="__123Graph_ACONVERG1" localSheetId="45" hidden="1">'[4]Time series'!#REF!</definedName>
    <definedName name="__123Graph_ACONVERG1" localSheetId="46" hidden="1">'[4]Time series'!#REF!</definedName>
    <definedName name="__123Graph_ACONVERG1" localSheetId="4" hidden="1">'[3]Time series'!#REF!</definedName>
    <definedName name="__123Graph_ACONVERG1" localSheetId="49" hidden="1">'[4]Time series'!#REF!</definedName>
    <definedName name="__123Graph_ACONVERG1" localSheetId="50" hidden="1">'[4]Time series'!#REF!</definedName>
    <definedName name="__123Graph_ACONVERG1" localSheetId="53" hidden="1">'[4]Time series'!#REF!</definedName>
    <definedName name="__123Graph_ACONVERG1" localSheetId="54" hidden="1">'[4]Time series'!#REF!</definedName>
    <definedName name="__123Graph_ACONVERG1" localSheetId="5" hidden="1">'[3]Time series'!#REF!</definedName>
    <definedName name="__123Graph_ACONVERG1" localSheetId="59" hidden="1">'[5]Time series'!#REF!</definedName>
    <definedName name="__123Graph_ACONVERG1" localSheetId="61" hidden="1">'[5]Time series'!#REF!</definedName>
    <definedName name="__123Graph_ACONVERG1" localSheetId="62" hidden="1">'[3]Time series'!#REF!</definedName>
    <definedName name="__123Graph_ACONVERG1" localSheetId="63" hidden="1">'[3]Time series'!#REF!</definedName>
    <definedName name="__123Graph_ACONVERG1" localSheetId="64" hidden="1">'[3]Time series'!#REF!</definedName>
    <definedName name="__123Graph_ACONVERG1" localSheetId="9" hidden="1">'[2]Time series'!#REF!</definedName>
    <definedName name="__123Graph_ACONVERG1" localSheetId="10" hidden="1">'[4]Time series'!#REF!</definedName>
    <definedName name="__123Graph_ACONVERG1" localSheetId="0" hidden="1">'[4]Time series'!#REF!</definedName>
    <definedName name="__123Graph_ACONVERG1" localSheetId="18" hidden="1">'[5]Time series'!#REF!</definedName>
    <definedName name="__123Graph_ACONVERG1" localSheetId="34" hidden="1">'[5]Time series'!#REF!</definedName>
    <definedName name="__123Graph_ACONVERG1" localSheetId="11" hidden="1">'[4]Time series'!#REF!</definedName>
    <definedName name="__123Graph_ACONVERG1" hidden="1">'[4]Time series'!#REF!</definedName>
    <definedName name="__123Graph_AECTOT" localSheetId="19" hidden="1">#REF!</definedName>
    <definedName name="__123Graph_AECTOT" localSheetId="21" hidden="1">#REF!</definedName>
    <definedName name="__123Graph_AECTOT" localSheetId="22" hidden="1">#REF!</definedName>
    <definedName name="__123Graph_AECTOT" localSheetId="31" hidden="1">#REF!</definedName>
    <definedName name="__123Graph_AECTOT" localSheetId="38" hidden="1">#REF!</definedName>
    <definedName name="__123Graph_AECTOT" localSheetId="39" hidden="1">#REF!</definedName>
    <definedName name="__123Graph_AECTOT" localSheetId="41" hidden="1">#REF!</definedName>
    <definedName name="__123Graph_AECTOT" localSheetId="42" hidden="1">#REF!</definedName>
    <definedName name="__123Graph_AECTOT" localSheetId="45" hidden="1">#REF!</definedName>
    <definedName name="__123Graph_AECTOT" localSheetId="46" hidden="1">#REF!</definedName>
    <definedName name="__123Graph_AECTOT" localSheetId="49" hidden="1">#REF!</definedName>
    <definedName name="__123Graph_AECTOT" localSheetId="50" hidden="1">#REF!</definedName>
    <definedName name="__123Graph_AECTOT" localSheetId="53" hidden="1">#REF!</definedName>
    <definedName name="__123Graph_AECTOT" localSheetId="54" hidden="1">#REF!</definedName>
    <definedName name="__123Graph_AECTOT" localSheetId="59" hidden="1">#REF!</definedName>
    <definedName name="__123Graph_AECTOT" localSheetId="61" hidden="1">#REF!</definedName>
    <definedName name="__123Graph_AECTOT" localSheetId="64" hidden="1">#REF!</definedName>
    <definedName name="__123Graph_AECTOT" localSheetId="10" hidden="1">#REF!</definedName>
    <definedName name="__123Graph_AECTOT" localSheetId="0" hidden="1">#REF!</definedName>
    <definedName name="__123Graph_AECTOT" localSheetId="17" hidden="1">#REF!</definedName>
    <definedName name="__123Graph_AECTOT" localSheetId="20" hidden="1">#REF!</definedName>
    <definedName name="__123Graph_AECTOT" localSheetId="11" hidden="1">#REF!</definedName>
    <definedName name="__123Graph_AECTOT" hidden="1">#REF!</definedName>
    <definedName name="__123Graph_AGRAPH2" localSheetId="12" hidden="1">'[2]Time series'!#REF!</definedName>
    <definedName name="__123Graph_AGRAPH2" localSheetId="14" hidden="1">'[2]Time series'!#REF!</definedName>
    <definedName name="__123Graph_AGRAPH2" localSheetId="15" hidden="1">'[3]Time series'!#REF!</definedName>
    <definedName name="__123Graph_AGRAPH2" localSheetId="19" hidden="1">'[4]Time series'!#REF!</definedName>
    <definedName name="__123Graph_AGRAPH2" localSheetId="21" hidden="1">'[4]Time series'!#REF!</definedName>
    <definedName name="__123Graph_AGRAPH2" localSheetId="22" hidden="1">'[4]Time series'!#REF!</definedName>
    <definedName name="__123Graph_AGRAPH2" localSheetId="31" hidden="1">'[4]Time series'!#REF!</definedName>
    <definedName name="__123Graph_AGRAPH2" localSheetId="38" hidden="1">'[4]Time series'!#REF!</definedName>
    <definedName name="__123Graph_AGRAPH2" localSheetId="39" hidden="1">'[4]Time series'!#REF!</definedName>
    <definedName name="__123Graph_AGRAPH2" localSheetId="41" hidden="1">'[4]Time series'!#REF!</definedName>
    <definedName name="__123Graph_AGRAPH2" localSheetId="42" hidden="1">'[4]Time series'!#REF!</definedName>
    <definedName name="__123Graph_AGRAPH2" localSheetId="45" hidden="1">'[4]Time series'!#REF!</definedName>
    <definedName name="__123Graph_AGRAPH2" localSheetId="46" hidden="1">'[4]Time series'!#REF!</definedName>
    <definedName name="__123Graph_AGRAPH2" localSheetId="4" hidden="1">'[3]Time series'!#REF!</definedName>
    <definedName name="__123Graph_AGRAPH2" localSheetId="49" hidden="1">'[4]Time series'!#REF!</definedName>
    <definedName name="__123Graph_AGRAPH2" localSheetId="50" hidden="1">'[4]Time series'!#REF!</definedName>
    <definedName name="__123Graph_AGRAPH2" localSheetId="53" hidden="1">'[4]Time series'!#REF!</definedName>
    <definedName name="__123Graph_AGRAPH2" localSheetId="54" hidden="1">'[4]Time series'!#REF!</definedName>
    <definedName name="__123Graph_AGRAPH2" localSheetId="5" hidden="1">'[3]Time series'!#REF!</definedName>
    <definedName name="__123Graph_AGRAPH2" localSheetId="59" hidden="1">'[5]Time series'!#REF!</definedName>
    <definedName name="__123Graph_AGRAPH2" localSheetId="61" hidden="1">'[5]Time series'!#REF!</definedName>
    <definedName name="__123Graph_AGRAPH2" localSheetId="62" hidden="1">'[3]Time series'!#REF!</definedName>
    <definedName name="__123Graph_AGRAPH2" localSheetId="63" hidden="1">'[3]Time series'!#REF!</definedName>
    <definedName name="__123Graph_AGRAPH2" localSheetId="64" hidden="1">'[3]Time series'!#REF!</definedName>
    <definedName name="__123Graph_AGRAPH2" localSheetId="9" hidden="1">'[2]Time series'!#REF!</definedName>
    <definedName name="__123Graph_AGRAPH2" localSheetId="10" hidden="1">'[4]Time series'!#REF!</definedName>
    <definedName name="__123Graph_AGRAPH2" localSheetId="0" hidden="1">'[4]Time series'!#REF!</definedName>
    <definedName name="__123Graph_AGRAPH2" localSheetId="17" hidden="1">'[4]Time series'!#REF!</definedName>
    <definedName name="__123Graph_AGRAPH2" localSheetId="18" hidden="1">'[5]Time series'!#REF!</definedName>
    <definedName name="__123Graph_AGRAPH2" localSheetId="20" hidden="1">'[4]Time series'!#REF!</definedName>
    <definedName name="__123Graph_AGRAPH2" localSheetId="34" hidden="1">'[5]Time series'!#REF!</definedName>
    <definedName name="__123Graph_AGRAPH2" localSheetId="11" hidden="1">'[4]Time series'!#REF!</definedName>
    <definedName name="__123Graph_AGRAPH2" hidden="1">'[4]Time series'!#REF!</definedName>
    <definedName name="__123Graph_AGRAPH41" localSheetId="12" hidden="1">'[2]Time series'!#REF!</definedName>
    <definedName name="__123Graph_AGRAPH41" localSheetId="14" hidden="1">'[2]Time series'!#REF!</definedName>
    <definedName name="__123Graph_AGRAPH41" localSheetId="15" hidden="1">'[3]Time series'!#REF!</definedName>
    <definedName name="__123Graph_AGRAPH41" localSheetId="19" hidden="1">'[4]Time series'!#REF!</definedName>
    <definedName name="__123Graph_AGRAPH41" localSheetId="21" hidden="1">'[4]Time series'!#REF!</definedName>
    <definedName name="__123Graph_AGRAPH41" localSheetId="22" hidden="1">'[4]Time series'!#REF!</definedName>
    <definedName name="__123Graph_AGRAPH41" localSheetId="31" hidden="1">'[4]Time series'!#REF!</definedName>
    <definedName name="__123Graph_AGRAPH41" localSheetId="38" hidden="1">'[4]Time series'!#REF!</definedName>
    <definedName name="__123Graph_AGRAPH41" localSheetId="39" hidden="1">'[4]Time series'!#REF!</definedName>
    <definedName name="__123Graph_AGRAPH41" localSheetId="41" hidden="1">'[4]Time series'!#REF!</definedName>
    <definedName name="__123Graph_AGRAPH41" localSheetId="42" hidden="1">'[4]Time series'!#REF!</definedName>
    <definedName name="__123Graph_AGRAPH41" localSheetId="45" hidden="1">'[4]Time series'!#REF!</definedName>
    <definedName name="__123Graph_AGRAPH41" localSheetId="46" hidden="1">'[4]Time series'!#REF!</definedName>
    <definedName name="__123Graph_AGRAPH41" localSheetId="4" hidden="1">'[3]Time series'!#REF!</definedName>
    <definedName name="__123Graph_AGRAPH41" localSheetId="49" hidden="1">'[4]Time series'!#REF!</definedName>
    <definedName name="__123Graph_AGRAPH41" localSheetId="50" hidden="1">'[4]Time series'!#REF!</definedName>
    <definedName name="__123Graph_AGRAPH41" localSheetId="53" hidden="1">'[4]Time series'!#REF!</definedName>
    <definedName name="__123Graph_AGRAPH41" localSheetId="54" hidden="1">'[4]Time series'!#REF!</definedName>
    <definedName name="__123Graph_AGRAPH41" localSheetId="5" hidden="1">'[3]Time series'!#REF!</definedName>
    <definedName name="__123Graph_AGRAPH41" localSheetId="59" hidden="1">'[5]Time series'!#REF!</definedName>
    <definedName name="__123Graph_AGRAPH41" localSheetId="61" hidden="1">'[5]Time series'!#REF!</definedName>
    <definedName name="__123Graph_AGRAPH41" localSheetId="62" hidden="1">'[3]Time series'!#REF!</definedName>
    <definedName name="__123Graph_AGRAPH41" localSheetId="63" hidden="1">'[3]Time series'!#REF!</definedName>
    <definedName name="__123Graph_AGRAPH41" localSheetId="64" hidden="1">'[3]Time series'!#REF!</definedName>
    <definedName name="__123Graph_AGRAPH41" localSheetId="9" hidden="1">'[2]Time series'!#REF!</definedName>
    <definedName name="__123Graph_AGRAPH41" localSheetId="10" hidden="1">'[4]Time series'!#REF!</definedName>
    <definedName name="__123Graph_AGRAPH41" localSheetId="0" hidden="1">'[4]Time series'!#REF!</definedName>
    <definedName name="__123Graph_AGRAPH41" localSheetId="18" hidden="1">'[5]Time series'!#REF!</definedName>
    <definedName name="__123Graph_AGRAPH41" localSheetId="34" hidden="1">'[5]Time series'!#REF!</definedName>
    <definedName name="__123Graph_AGRAPH41" localSheetId="11" hidden="1">'[4]Time series'!#REF!</definedName>
    <definedName name="__123Graph_AGRAPH41" hidden="1">'[4]Time series'!#REF!</definedName>
    <definedName name="__123Graph_AGRAPH42" localSheetId="12" hidden="1">'[2]Time series'!#REF!</definedName>
    <definedName name="__123Graph_AGRAPH42" localSheetId="14" hidden="1">'[2]Time series'!#REF!</definedName>
    <definedName name="__123Graph_AGRAPH42" localSheetId="15" hidden="1">'[3]Time series'!#REF!</definedName>
    <definedName name="__123Graph_AGRAPH42" localSheetId="19" hidden="1">'[4]Time series'!#REF!</definedName>
    <definedName name="__123Graph_AGRAPH42" localSheetId="21" hidden="1">'[4]Time series'!#REF!</definedName>
    <definedName name="__123Graph_AGRAPH42" localSheetId="22" hidden="1">'[4]Time series'!#REF!</definedName>
    <definedName name="__123Graph_AGRAPH42" localSheetId="31" hidden="1">'[4]Time series'!#REF!</definedName>
    <definedName name="__123Graph_AGRAPH42" localSheetId="38" hidden="1">'[4]Time series'!#REF!</definedName>
    <definedName name="__123Graph_AGRAPH42" localSheetId="39" hidden="1">'[4]Time series'!#REF!</definedName>
    <definedName name="__123Graph_AGRAPH42" localSheetId="41" hidden="1">'[4]Time series'!#REF!</definedName>
    <definedName name="__123Graph_AGRAPH42" localSheetId="42" hidden="1">'[4]Time series'!#REF!</definedName>
    <definedName name="__123Graph_AGRAPH42" localSheetId="45" hidden="1">'[4]Time series'!#REF!</definedName>
    <definedName name="__123Graph_AGRAPH42" localSheetId="46" hidden="1">'[4]Time series'!#REF!</definedName>
    <definedName name="__123Graph_AGRAPH42" localSheetId="4" hidden="1">'[3]Time series'!#REF!</definedName>
    <definedName name="__123Graph_AGRAPH42" localSheetId="49" hidden="1">'[4]Time series'!#REF!</definedName>
    <definedName name="__123Graph_AGRAPH42" localSheetId="50" hidden="1">'[4]Time series'!#REF!</definedName>
    <definedName name="__123Graph_AGRAPH42" localSheetId="53" hidden="1">'[4]Time series'!#REF!</definedName>
    <definedName name="__123Graph_AGRAPH42" localSheetId="54" hidden="1">'[4]Time series'!#REF!</definedName>
    <definedName name="__123Graph_AGRAPH42" localSheetId="5" hidden="1">'[3]Time series'!#REF!</definedName>
    <definedName name="__123Graph_AGRAPH42" localSheetId="59" hidden="1">'[5]Time series'!#REF!</definedName>
    <definedName name="__123Graph_AGRAPH42" localSheetId="61" hidden="1">'[5]Time series'!#REF!</definedName>
    <definedName name="__123Graph_AGRAPH42" localSheetId="62" hidden="1">'[3]Time series'!#REF!</definedName>
    <definedName name="__123Graph_AGRAPH42" localSheetId="63" hidden="1">'[3]Time series'!#REF!</definedName>
    <definedName name="__123Graph_AGRAPH42" localSheetId="64" hidden="1">'[3]Time series'!#REF!</definedName>
    <definedName name="__123Graph_AGRAPH42" localSheetId="9" hidden="1">'[2]Time series'!#REF!</definedName>
    <definedName name="__123Graph_AGRAPH42" localSheetId="10" hidden="1">'[4]Time series'!#REF!</definedName>
    <definedName name="__123Graph_AGRAPH42" localSheetId="0" hidden="1">'[4]Time series'!#REF!</definedName>
    <definedName name="__123Graph_AGRAPH42" localSheetId="18" hidden="1">'[5]Time series'!#REF!</definedName>
    <definedName name="__123Graph_AGRAPH42" localSheetId="34" hidden="1">'[5]Time series'!#REF!</definedName>
    <definedName name="__123Graph_AGRAPH42" localSheetId="11" hidden="1">'[4]Time series'!#REF!</definedName>
    <definedName name="__123Graph_AGRAPH42" hidden="1">'[4]Time series'!#REF!</definedName>
    <definedName name="__123Graph_AGRAPH44" localSheetId="12" hidden="1">'[2]Time series'!#REF!</definedName>
    <definedName name="__123Graph_AGRAPH44" localSheetId="14" hidden="1">'[2]Time series'!#REF!</definedName>
    <definedName name="__123Graph_AGRAPH44" localSheetId="15" hidden="1">'[3]Time series'!#REF!</definedName>
    <definedName name="__123Graph_AGRAPH44" localSheetId="19" hidden="1">'[4]Time series'!#REF!</definedName>
    <definedName name="__123Graph_AGRAPH44" localSheetId="21" hidden="1">'[4]Time series'!#REF!</definedName>
    <definedName name="__123Graph_AGRAPH44" localSheetId="22" hidden="1">'[4]Time series'!#REF!</definedName>
    <definedName name="__123Graph_AGRAPH44" localSheetId="31" hidden="1">'[4]Time series'!#REF!</definedName>
    <definedName name="__123Graph_AGRAPH44" localSheetId="38" hidden="1">'[4]Time series'!#REF!</definedName>
    <definedName name="__123Graph_AGRAPH44" localSheetId="39" hidden="1">'[4]Time series'!#REF!</definedName>
    <definedName name="__123Graph_AGRAPH44" localSheetId="41" hidden="1">'[4]Time series'!#REF!</definedName>
    <definedName name="__123Graph_AGRAPH44" localSheetId="42" hidden="1">'[4]Time series'!#REF!</definedName>
    <definedName name="__123Graph_AGRAPH44" localSheetId="45" hidden="1">'[4]Time series'!#REF!</definedName>
    <definedName name="__123Graph_AGRAPH44" localSheetId="46" hidden="1">'[4]Time series'!#REF!</definedName>
    <definedName name="__123Graph_AGRAPH44" localSheetId="4" hidden="1">'[3]Time series'!#REF!</definedName>
    <definedName name="__123Graph_AGRAPH44" localSheetId="49" hidden="1">'[4]Time series'!#REF!</definedName>
    <definedName name="__123Graph_AGRAPH44" localSheetId="50" hidden="1">'[4]Time series'!#REF!</definedName>
    <definedName name="__123Graph_AGRAPH44" localSheetId="53" hidden="1">'[4]Time series'!#REF!</definedName>
    <definedName name="__123Graph_AGRAPH44" localSheetId="54" hidden="1">'[4]Time series'!#REF!</definedName>
    <definedName name="__123Graph_AGRAPH44" localSheetId="5" hidden="1">'[3]Time series'!#REF!</definedName>
    <definedName name="__123Graph_AGRAPH44" localSheetId="59" hidden="1">'[5]Time series'!#REF!</definedName>
    <definedName name="__123Graph_AGRAPH44" localSheetId="61" hidden="1">'[5]Time series'!#REF!</definedName>
    <definedName name="__123Graph_AGRAPH44" localSheetId="62" hidden="1">'[3]Time series'!#REF!</definedName>
    <definedName name="__123Graph_AGRAPH44" localSheetId="63" hidden="1">'[3]Time series'!#REF!</definedName>
    <definedName name="__123Graph_AGRAPH44" localSheetId="64" hidden="1">'[3]Time series'!#REF!</definedName>
    <definedName name="__123Graph_AGRAPH44" localSheetId="9" hidden="1">'[2]Time series'!#REF!</definedName>
    <definedName name="__123Graph_AGRAPH44" localSheetId="0" hidden="1">'[4]Time series'!#REF!</definedName>
    <definedName name="__123Graph_AGRAPH44" localSheetId="18" hidden="1">'[5]Time series'!#REF!</definedName>
    <definedName name="__123Graph_AGRAPH44" localSheetId="34" hidden="1">'[5]Time series'!#REF!</definedName>
    <definedName name="__123Graph_AGRAPH44" hidden="1">'[4]Time series'!#REF!</definedName>
    <definedName name="__123Graph_APERIB" localSheetId="12" hidden="1">'[2]Time series'!#REF!</definedName>
    <definedName name="__123Graph_APERIB" localSheetId="14" hidden="1">'[2]Time series'!#REF!</definedName>
    <definedName name="__123Graph_APERIB" localSheetId="15" hidden="1">'[3]Time series'!#REF!</definedName>
    <definedName name="__123Graph_APERIB" localSheetId="19" hidden="1">'[4]Time series'!#REF!</definedName>
    <definedName name="__123Graph_APERIB" localSheetId="21" hidden="1">'[4]Time series'!#REF!</definedName>
    <definedName name="__123Graph_APERIB" localSheetId="22" hidden="1">'[4]Time series'!#REF!</definedName>
    <definedName name="__123Graph_APERIB" localSheetId="31" hidden="1">'[4]Time series'!#REF!</definedName>
    <definedName name="__123Graph_APERIB" localSheetId="38" hidden="1">'[4]Time series'!#REF!</definedName>
    <definedName name="__123Graph_APERIB" localSheetId="39" hidden="1">'[4]Time series'!#REF!</definedName>
    <definedName name="__123Graph_APERIB" localSheetId="41" hidden="1">'[4]Time series'!#REF!</definedName>
    <definedName name="__123Graph_APERIB" localSheetId="42" hidden="1">'[4]Time series'!#REF!</definedName>
    <definedName name="__123Graph_APERIB" localSheetId="45" hidden="1">'[4]Time series'!#REF!</definedName>
    <definedName name="__123Graph_APERIB" localSheetId="46" hidden="1">'[4]Time series'!#REF!</definedName>
    <definedName name="__123Graph_APERIB" localSheetId="4" hidden="1">'[3]Time series'!#REF!</definedName>
    <definedName name="__123Graph_APERIB" localSheetId="49" hidden="1">'[4]Time series'!#REF!</definedName>
    <definedName name="__123Graph_APERIB" localSheetId="50" hidden="1">'[4]Time series'!#REF!</definedName>
    <definedName name="__123Graph_APERIB" localSheetId="53" hidden="1">'[4]Time series'!#REF!</definedName>
    <definedName name="__123Graph_APERIB" localSheetId="54" hidden="1">'[4]Time series'!#REF!</definedName>
    <definedName name="__123Graph_APERIB" localSheetId="5" hidden="1">'[3]Time series'!#REF!</definedName>
    <definedName name="__123Graph_APERIB" localSheetId="59" hidden="1">'[5]Time series'!#REF!</definedName>
    <definedName name="__123Graph_APERIB" localSheetId="61" hidden="1">'[5]Time series'!#REF!</definedName>
    <definedName name="__123Graph_APERIB" localSheetId="62" hidden="1">'[3]Time series'!#REF!</definedName>
    <definedName name="__123Graph_APERIB" localSheetId="63" hidden="1">'[3]Time series'!#REF!</definedName>
    <definedName name="__123Graph_APERIB" localSheetId="64" hidden="1">'[3]Time series'!#REF!</definedName>
    <definedName name="__123Graph_APERIB" localSheetId="9" hidden="1">'[2]Time series'!#REF!</definedName>
    <definedName name="__123Graph_APERIB" localSheetId="0" hidden="1">'[4]Time series'!#REF!</definedName>
    <definedName name="__123Graph_APERIB" localSheetId="18" hidden="1">'[5]Time series'!#REF!</definedName>
    <definedName name="__123Graph_APERIB" localSheetId="34" hidden="1">'[5]Time series'!#REF!</definedName>
    <definedName name="__123Graph_APERIB" hidden="1">'[4]Time series'!#REF!</definedName>
    <definedName name="__123Graph_APERIB_2" localSheetId="31" hidden="1">'[4]Time series'!#REF!</definedName>
    <definedName name="__123Graph_APERIB_2" localSheetId="41" hidden="1">'[4]Time series'!#REF!</definedName>
    <definedName name="__123Graph_APERIB_2" localSheetId="42" hidden="1">'[4]Time series'!#REF!</definedName>
    <definedName name="__123Graph_APERIB_2" localSheetId="45" hidden="1">'[4]Time series'!#REF!</definedName>
    <definedName name="__123Graph_APERIB_2" localSheetId="46" hidden="1">'[4]Time series'!#REF!</definedName>
    <definedName name="__123Graph_APERIB_2" localSheetId="49" hidden="1">'[4]Time series'!#REF!</definedName>
    <definedName name="__123Graph_APERIB_2" localSheetId="50" hidden="1">'[4]Time series'!#REF!</definedName>
    <definedName name="__123Graph_APERIB_2" localSheetId="53" hidden="1">'[4]Time series'!#REF!</definedName>
    <definedName name="__123Graph_APERIB_2" localSheetId="54" hidden="1">'[4]Time series'!#REF!</definedName>
    <definedName name="__123Graph_APERIB_2" localSheetId="64" hidden="1">'[4]Time series'!#REF!</definedName>
    <definedName name="__123Graph_APERIB_2" localSheetId="0" hidden="1">'[4]Time series'!#REF!</definedName>
    <definedName name="__123Graph_APERIB_2" hidden="1">'[4]Time series'!#REF!</definedName>
    <definedName name="__123Graph_APRODABS2" localSheetId="31" hidden="1">'[4]Time series'!#REF!</definedName>
    <definedName name="__123Graph_APRODABS2" localSheetId="41" hidden="1">'[4]Time series'!#REF!</definedName>
    <definedName name="__123Graph_APRODABS2" localSheetId="42" hidden="1">'[4]Time series'!#REF!</definedName>
    <definedName name="__123Graph_APRODABS2" localSheetId="45" hidden="1">'[4]Time series'!#REF!</definedName>
    <definedName name="__123Graph_APRODABS2" localSheetId="46" hidden="1">'[4]Time series'!#REF!</definedName>
    <definedName name="__123Graph_APRODABS2" localSheetId="49" hidden="1">'[4]Time series'!#REF!</definedName>
    <definedName name="__123Graph_APRODABS2" localSheetId="50" hidden="1">'[4]Time series'!#REF!</definedName>
    <definedName name="__123Graph_APRODABS2" localSheetId="53" hidden="1">'[4]Time series'!#REF!</definedName>
    <definedName name="__123Graph_APRODABS2" localSheetId="54" hidden="1">'[4]Time series'!#REF!</definedName>
    <definedName name="__123Graph_APRODABS2" localSheetId="64" hidden="1">'[4]Time series'!#REF!</definedName>
    <definedName name="__123Graph_APRODABS2" localSheetId="0" hidden="1">'[4]Time series'!#REF!</definedName>
    <definedName name="__123Graph_APRODABS2" hidden="1">'[4]Time series'!#REF!</definedName>
    <definedName name="__123Graph_APRODABSC" localSheetId="12" hidden="1">'[2]Time series'!#REF!</definedName>
    <definedName name="__123Graph_APRODABSC" localSheetId="14" hidden="1">'[2]Time series'!#REF!</definedName>
    <definedName name="__123Graph_APRODABSC" localSheetId="15" hidden="1">'[3]Time series'!#REF!</definedName>
    <definedName name="__123Graph_APRODABSC" localSheetId="19" hidden="1">'[4]Time series'!#REF!</definedName>
    <definedName name="__123Graph_APRODABSC" localSheetId="21" hidden="1">'[4]Time series'!#REF!</definedName>
    <definedName name="__123Graph_APRODABSC" localSheetId="22" hidden="1">'[4]Time series'!#REF!</definedName>
    <definedName name="__123Graph_APRODABSC" localSheetId="31" hidden="1">'[4]Time series'!#REF!</definedName>
    <definedName name="__123Graph_APRODABSC" localSheetId="38" hidden="1">'[4]Time series'!#REF!</definedName>
    <definedName name="__123Graph_APRODABSC" localSheetId="39" hidden="1">'[4]Time series'!#REF!</definedName>
    <definedName name="__123Graph_APRODABSC" localSheetId="41" hidden="1">'[4]Time series'!#REF!</definedName>
    <definedName name="__123Graph_APRODABSC" localSheetId="42" hidden="1">'[4]Time series'!#REF!</definedName>
    <definedName name="__123Graph_APRODABSC" localSheetId="45" hidden="1">'[4]Time series'!#REF!</definedName>
    <definedName name="__123Graph_APRODABSC" localSheetId="46" hidden="1">'[4]Time series'!#REF!</definedName>
    <definedName name="__123Graph_APRODABSC" localSheetId="4" hidden="1">'[3]Time series'!#REF!</definedName>
    <definedName name="__123Graph_APRODABSC" localSheetId="49" hidden="1">'[4]Time series'!#REF!</definedName>
    <definedName name="__123Graph_APRODABSC" localSheetId="50" hidden="1">'[4]Time series'!#REF!</definedName>
    <definedName name="__123Graph_APRODABSC" localSheetId="53" hidden="1">'[4]Time series'!#REF!</definedName>
    <definedName name="__123Graph_APRODABSC" localSheetId="54" hidden="1">'[4]Time series'!#REF!</definedName>
    <definedName name="__123Graph_APRODABSC" localSheetId="5" hidden="1">'[3]Time series'!#REF!</definedName>
    <definedName name="__123Graph_APRODABSC" localSheetId="59" hidden="1">'[5]Time series'!#REF!</definedName>
    <definedName name="__123Graph_APRODABSC" localSheetId="61" hidden="1">'[5]Time series'!#REF!</definedName>
    <definedName name="__123Graph_APRODABSC" localSheetId="62" hidden="1">'[3]Time series'!#REF!</definedName>
    <definedName name="__123Graph_APRODABSC" localSheetId="63" hidden="1">'[3]Time series'!#REF!</definedName>
    <definedName name="__123Graph_APRODABSC" localSheetId="64" hidden="1">'[3]Time series'!#REF!</definedName>
    <definedName name="__123Graph_APRODABSC" localSheetId="9" hidden="1">'[2]Time series'!#REF!</definedName>
    <definedName name="__123Graph_APRODABSC" localSheetId="0" hidden="1">'[4]Time series'!#REF!</definedName>
    <definedName name="__123Graph_APRODABSC" localSheetId="18" hidden="1">'[5]Time series'!#REF!</definedName>
    <definedName name="__123Graph_APRODABSC" localSheetId="34" hidden="1">'[5]Time series'!#REF!</definedName>
    <definedName name="__123Graph_APRODABSC" hidden="1">'[4]Time series'!#REF!</definedName>
    <definedName name="__123Graph_APRODABSC_2" localSheetId="31" hidden="1">'[4]Time series'!#REF!</definedName>
    <definedName name="__123Graph_APRODABSC_2" localSheetId="41" hidden="1">'[4]Time series'!#REF!</definedName>
    <definedName name="__123Graph_APRODABSC_2" localSheetId="42" hidden="1">'[4]Time series'!#REF!</definedName>
    <definedName name="__123Graph_APRODABSC_2" localSheetId="45" hidden="1">'[4]Time series'!#REF!</definedName>
    <definedName name="__123Graph_APRODABSC_2" localSheetId="46" hidden="1">'[4]Time series'!#REF!</definedName>
    <definedName name="__123Graph_APRODABSC_2" localSheetId="49" hidden="1">'[4]Time series'!#REF!</definedName>
    <definedName name="__123Graph_APRODABSC_2" localSheetId="50" hidden="1">'[4]Time series'!#REF!</definedName>
    <definedName name="__123Graph_APRODABSC_2" localSheetId="53" hidden="1">'[4]Time series'!#REF!</definedName>
    <definedName name="__123Graph_APRODABSC_2" localSheetId="54" hidden="1">'[4]Time series'!#REF!</definedName>
    <definedName name="__123Graph_APRODABSC_2" localSheetId="64" hidden="1">'[4]Time series'!#REF!</definedName>
    <definedName name="__123Graph_APRODABSC_2" localSheetId="0" hidden="1">'[4]Time series'!#REF!</definedName>
    <definedName name="__123Graph_APRODABSC_2" hidden="1">'[4]Time series'!#REF!</definedName>
    <definedName name="__123Graph_APRODABSD" localSheetId="12" hidden="1">'[2]Time series'!#REF!</definedName>
    <definedName name="__123Graph_APRODABSD" localSheetId="14" hidden="1">'[2]Time series'!#REF!</definedName>
    <definedName name="__123Graph_APRODABSD" localSheetId="15" hidden="1">'[3]Time series'!#REF!</definedName>
    <definedName name="__123Graph_APRODABSD" localSheetId="19" hidden="1">'[4]Time series'!#REF!</definedName>
    <definedName name="__123Graph_APRODABSD" localSheetId="21" hidden="1">'[4]Time series'!#REF!</definedName>
    <definedName name="__123Graph_APRODABSD" localSheetId="22" hidden="1">'[4]Time series'!#REF!</definedName>
    <definedName name="__123Graph_APRODABSD" localSheetId="31" hidden="1">'[4]Time series'!#REF!</definedName>
    <definedName name="__123Graph_APRODABSD" localSheetId="38" hidden="1">'[4]Time series'!#REF!</definedName>
    <definedName name="__123Graph_APRODABSD" localSheetId="39" hidden="1">'[4]Time series'!#REF!</definedName>
    <definedName name="__123Graph_APRODABSD" localSheetId="41" hidden="1">'[4]Time series'!#REF!</definedName>
    <definedName name="__123Graph_APRODABSD" localSheetId="42" hidden="1">'[4]Time series'!#REF!</definedName>
    <definedName name="__123Graph_APRODABSD" localSheetId="45" hidden="1">'[4]Time series'!#REF!</definedName>
    <definedName name="__123Graph_APRODABSD" localSheetId="46" hidden="1">'[4]Time series'!#REF!</definedName>
    <definedName name="__123Graph_APRODABSD" localSheetId="4" hidden="1">'[3]Time series'!#REF!</definedName>
    <definedName name="__123Graph_APRODABSD" localSheetId="49" hidden="1">'[4]Time series'!#REF!</definedName>
    <definedName name="__123Graph_APRODABSD" localSheetId="50" hidden="1">'[4]Time series'!#REF!</definedName>
    <definedName name="__123Graph_APRODABSD" localSheetId="53" hidden="1">'[4]Time series'!#REF!</definedName>
    <definedName name="__123Graph_APRODABSD" localSheetId="54" hidden="1">'[4]Time series'!#REF!</definedName>
    <definedName name="__123Graph_APRODABSD" localSheetId="5" hidden="1">'[3]Time series'!#REF!</definedName>
    <definedName name="__123Graph_APRODABSD" localSheetId="59" hidden="1">'[5]Time series'!#REF!</definedName>
    <definedName name="__123Graph_APRODABSD" localSheetId="61" hidden="1">'[5]Time series'!#REF!</definedName>
    <definedName name="__123Graph_APRODABSD" localSheetId="62" hidden="1">'[3]Time series'!#REF!</definedName>
    <definedName name="__123Graph_APRODABSD" localSheetId="63" hidden="1">'[3]Time series'!#REF!</definedName>
    <definedName name="__123Graph_APRODABSD" localSheetId="64" hidden="1">'[3]Time series'!#REF!</definedName>
    <definedName name="__123Graph_APRODABSD" localSheetId="9" hidden="1">'[2]Time series'!#REF!</definedName>
    <definedName name="__123Graph_APRODABSD" localSheetId="0" hidden="1">'[4]Time series'!#REF!</definedName>
    <definedName name="__123Graph_APRODABSD" localSheetId="18" hidden="1">'[5]Time series'!#REF!</definedName>
    <definedName name="__123Graph_APRODABSD" localSheetId="34" hidden="1">'[5]Time series'!#REF!</definedName>
    <definedName name="__123Graph_APRODABSD" hidden="1">'[4]Time series'!#REF!</definedName>
    <definedName name="__123Graph_APRODTRE2" localSheetId="12" hidden="1">'[2]Time series'!#REF!</definedName>
    <definedName name="__123Graph_APRODTRE2" localSheetId="14" hidden="1">'[2]Time series'!#REF!</definedName>
    <definedName name="__123Graph_APRODTRE2" localSheetId="15" hidden="1">'[3]Time series'!#REF!</definedName>
    <definedName name="__123Graph_APRODTRE2" localSheetId="19" hidden="1">'[4]Time series'!#REF!</definedName>
    <definedName name="__123Graph_APRODTRE2" localSheetId="21" hidden="1">'[4]Time series'!#REF!</definedName>
    <definedName name="__123Graph_APRODTRE2" localSheetId="22" hidden="1">'[4]Time series'!#REF!</definedName>
    <definedName name="__123Graph_APRODTRE2" localSheetId="31" hidden="1">'[4]Time series'!#REF!</definedName>
    <definedName name="__123Graph_APRODTRE2" localSheetId="38" hidden="1">'[4]Time series'!#REF!</definedName>
    <definedName name="__123Graph_APRODTRE2" localSheetId="39" hidden="1">'[4]Time series'!#REF!</definedName>
    <definedName name="__123Graph_APRODTRE2" localSheetId="41" hidden="1">'[4]Time series'!#REF!</definedName>
    <definedName name="__123Graph_APRODTRE2" localSheetId="42" hidden="1">'[4]Time series'!#REF!</definedName>
    <definedName name="__123Graph_APRODTRE2" localSheetId="45" hidden="1">'[4]Time series'!#REF!</definedName>
    <definedName name="__123Graph_APRODTRE2" localSheetId="46" hidden="1">'[4]Time series'!#REF!</definedName>
    <definedName name="__123Graph_APRODTRE2" localSheetId="4" hidden="1">'[3]Time series'!#REF!</definedName>
    <definedName name="__123Graph_APRODTRE2" localSheetId="49" hidden="1">'[4]Time series'!#REF!</definedName>
    <definedName name="__123Graph_APRODTRE2" localSheetId="50" hidden="1">'[4]Time series'!#REF!</definedName>
    <definedName name="__123Graph_APRODTRE2" localSheetId="53" hidden="1">'[4]Time series'!#REF!</definedName>
    <definedName name="__123Graph_APRODTRE2" localSheetId="54" hidden="1">'[4]Time series'!#REF!</definedName>
    <definedName name="__123Graph_APRODTRE2" localSheetId="5" hidden="1">'[3]Time series'!#REF!</definedName>
    <definedName name="__123Graph_APRODTRE2" localSheetId="59" hidden="1">'[5]Time series'!#REF!</definedName>
    <definedName name="__123Graph_APRODTRE2" localSheetId="61" hidden="1">'[5]Time series'!#REF!</definedName>
    <definedName name="__123Graph_APRODTRE2" localSheetId="62" hidden="1">'[3]Time series'!#REF!</definedName>
    <definedName name="__123Graph_APRODTRE2" localSheetId="63" hidden="1">'[3]Time series'!#REF!</definedName>
    <definedName name="__123Graph_APRODTRE2" localSheetId="64" hidden="1">'[3]Time series'!#REF!</definedName>
    <definedName name="__123Graph_APRODTRE2" localSheetId="9" hidden="1">'[2]Time series'!#REF!</definedName>
    <definedName name="__123Graph_APRODTRE2" localSheetId="0" hidden="1">'[4]Time series'!#REF!</definedName>
    <definedName name="__123Graph_APRODTRE2" localSheetId="18" hidden="1">'[5]Time series'!#REF!</definedName>
    <definedName name="__123Graph_APRODTRE2" localSheetId="34" hidden="1">'[5]Time series'!#REF!</definedName>
    <definedName name="__123Graph_APRODTRE2" hidden="1">'[4]Time series'!#REF!</definedName>
    <definedName name="__123Graph_APRODTRE3" localSheetId="12" hidden="1">'[2]Time series'!#REF!</definedName>
    <definedName name="__123Graph_APRODTRE3" localSheetId="14" hidden="1">'[2]Time series'!#REF!</definedName>
    <definedName name="__123Graph_APRODTRE3" localSheetId="15" hidden="1">'[3]Time series'!#REF!</definedName>
    <definedName name="__123Graph_APRODTRE3" localSheetId="19" hidden="1">'[4]Time series'!#REF!</definedName>
    <definedName name="__123Graph_APRODTRE3" localSheetId="21" hidden="1">'[4]Time series'!#REF!</definedName>
    <definedName name="__123Graph_APRODTRE3" localSheetId="22" hidden="1">'[4]Time series'!#REF!</definedName>
    <definedName name="__123Graph_APRODTRE3" localSheetId="31" hidden="1">'[4]Time series'!#REF!</definedName>
    <definedName name="__123Graph_APRODTRE3" localSheetId="38" hidden="1">'[4]Time series'!#REF!</definedName>
    <definedName name="__123Graph_APRODTRE3" localSheetId="39" hidden="1">'[4]Time series'!#REF!</definedName>
    <definedName name="__123Graph_APRODTRE3" localSheetId="41" hidden="1">'[4]Time series'!#REF!</definedName>
    <definedName name="__123Graph_APRODTRE3" localSheetId="42" hidden="1">'[4]Time series'!#REF!</definedName>
    <definedName name="__123Graph_APRODTRE3" localSheetId="45" hidden="1">'[4]Time series'!#REF!</definedName>
    <definedName name="__123Graph_APRODTRE3" localSheetId="46" hidden="1">'[4]Time series'!#REF!</definedName>
    <definedName name="__123Graph_APRODTRE3" localSheetId="4" hidden="1">'[3]Time series'!#REF!</definedName>
    <definedName name="__123Graph_APRODTRE3" localSheetId="49" hidden="1">'[4]Time series'!#REF!</definedName>
    <definedName name="__123Graph_APRODTRE3" localSheetId="50" hidden="1">'[4]Time series'!#REF!</definedName>
    <definedName name="__123Graph_APRODTRE3" localSheetId="53" hidden="1">'[4]Time series'!#REF!</definedName>
    <definedName name="__123Graph_APRODTRE3" localSheetId="54" hidden="1">'[4]Time series'!#REF!</definedName>
    <definedName name="__123Graph_APRODTRE3" localSheetId="5" hidden="1">'[3]Time series'!#REF!</definedName>
    <definedName name="__123Graph_APRODTRE3" localSheetId="59" hidden="1">'[5]Time series'!#REF!</definedName>
    <definedName name="__123Graph_APRODTRE3" localSheetId="61" hidden="1">'[5]Time series'!#REF!</definedName>
    <definedName name="__123Graph_APRODTRE3" localSheetId="62" hidden="1">'[3]Time series'!#REF!</definedName>
    <definedName name="__123Graph_APRODTRE3" localSheetId="63" hidden="1">'[3]Time series'!#REF!</definedName>
    <definedName name="__123Graph_APRODTRE3" localSheetId="64" hidden="1">'[3]Time series'!#REF!</definedName>
    <definedName name="__123Graph_APRODTRE3" localSheetId="9" hidden="1">'[2]Time series'!#REF!</definedName>
    <definedName name="__123Graph_APRODTRE3" localSheetId="0" hidden="1">'[4]Time series'!#REF!</definedName>
    <definedName name="__123Graph_APRODTRE3" localSheetId="18" hidden="1">'[5]Time series'!#REF!</definedName>
    <definedName name="__123Graph_APRODTRE3" localSheetId="34" hidden="1">'[5]Time series'!#REF!</definedName>
    <definedName name="__123Graph_APRODTRE3" hidden="1">'[4]Time series'!#REF!</definedName>
    <definedName name="__123Graph_APRODTRE4" localSheetId="12" hidden="1">'[2]Time series'!#REF!</definedName>
    <definedName name="__123Graph_APRODTRE4" localSheetId="14" hidden="1">'[2]Time series'!#REF!</definedName>
    <definedName name="__123Graph_APRODTRE4" localSheetId="15" hidden="1">'[3]Time series'!#REF!</definedName>
    <definedName name="__123Graph_APRODTRE4" localSheetId="19" hidden="1">'[4]Time series'!#REF!</definedName>
    <definedName name="__123Graph_APRODTRE4" localSheetId="21" hidden="1">'[4]Time series'!#REF!</definedName>
    <definedName name="__123Graph_APRODTRE4" localSheetId="22" hidden="1">'[4]Time series'!#REF!</definedName>
    <definedName name="__123Graph_APRODTRE4" localSheetId="31" hidden="1">'[4]Time series'!#REF!</definedName>
    <definedName name="__123Graph_APRODTRE4" localSheetId="38" hidden="1">'[4]Time series'!#REF!</definedName>
    <definedName name="__123Graph_APRODTRE4" localSheetId="39" hidden="1">'[4]Time series'!#REF!</definedName>
    <definedName name="__123Graph_APRODTRE4" localSheetId="41" hidden="1">'[4]Time series'!#REF!</definedName>
    <definedName name="__123Graph_APRODTRE4" localSheetId="42" hidden="1">'[4]Time series'!#REF!</definedName>
    <definedName name="__123Graph_APRODTRE4" localSheetId="45" hidden="1">'[4]Time series'!#REF!</definedName>
    <definedName name="__123Graph_APRODTRE4" localSheetId="46" hidden="1">'[4]Time series'!#REF!</definedName>
    <definedName name="__123Graph_APRODTRE4" localSheetId="4" hidden="1">'[3]Time series'!#REF!</definedName>
    <definedName name="__123Graph_APRODTRE4" localSheetId="49" hidden="1">'[4]Time series'!#REF!</definedName>
    <definedName name="__123Graph_APRODTRE4" localSheetId="50" hidden="1">'[4]Time series'!#REF!</definedName>
    <definedName name="__123Graph_APRODTRE4" localSheetId="53" hidden="1">'[4]Time series'!#REF!</definedName>
    <definedName name="__123Graph_APRODTRE4" localSheetId="54" hidden="1">'[4]Time series'!#REF!</definedName>
    <definedName name="__123Graph_APRODTRE4" localSheetId="5" hidden="1">'[3]Time series'!#REF!</definedName>
    <definedName name="__123Graph_APRODTRE4" localSheetId="59" hidden="1">'[5]Time series'!#REF!</definedName>
    <definedName name="__123Graph_APRODTRE4" localSheetId="61" hidden="1">'[5]Time series'!#REF!</definedName>
    <definedName name="__123Graph_APRODTRE4" localSheetId="62" hidden="1">'[3]Time series'!#REF!</definedName>
    <definedName name="__123Graph_APRODTRE4" localSheetId="63" hidden="1">'[3]Time series'!#REF!</definedName>
    <definedName name="__123Graph_APRODTRE4" localSheetId="64" hidden="1">'[3]Time series'!#REF!</definedName>
    <definedName name="__123Graph_APRODTRE4" localSheetId="9" hidden="1">'[2]Time series'!#REF!</definedName>
    <definedName name="__123Graph_APRODTRE4" localSheetId="0" hidden="1">'[4]Time series'!#REF!</definedName>
    <definedName name="__123Graph_APRODTRE4" localSheetId="18" hidden="1">'[5]Time series'!#REF!</definedName>
    <definedName name="__123Graph_APRODTRE4" localSheetId="34" hidden="1">'[5]Time series'!#REF!</definedName>
    <definedName name="__123Graph_APRODTRE4" hidden="1">'[4]Time series'!#REF!</definedName>
    <definedName name="__123Graph_APRODTREND" localSheetId="12" hidden="1">'[2]Time series'!#REF!</definedName>
    <definedName name="__123Graph_APRODTREND" localSheetId="14" hidden="1">'[2]Time series'!#REF!</definedName>
    <definedName name="__123Graph_APRODTREND" localSheetId="15" hidden="1">'[3]Time series'!#REF!</definedName>
    <definedName name="__123Graph_APRODTREND" localSheetId="19" hidden="1">'[4]Time series'!#REF!</definedName>
    <definedName name="__123Graph_APRODTREND" localSheetId="21" hidden="1">'[4]Time series'!#REF!</definedName>
    <definedName name="__123Graph_APRODTREND" localSheetId="22" hidden="1">'[4]Time series'!#REF!</definedName>
    <definedName name="__123Graph_APRODTREND" localSheetId="31" hidden="1">'[4]Time series'!#REF!</definedName>
    <definedName name="__123Graph_APRODTREND" localSheetId="38" hidden="1">'[4]Time series'!#REF!</definedName>
    <definedName name="__123Graph_APRODTREND" localSheetId="39" hidden="1">'[4]Time series'!#REF!</definedName>
    <definedName name="__123Graph_APRODTREND" localSheetId="41" hidden="1">'[4]Time series'!#REF!</definedName>
    <definedName name="__123Graph_APRODTREND" localSheetId="42" hidden="1">'[4]Time series'!#REF!</definedName>
    <definedName name="__123Graph_APRODTREND" localSheetId="45" hidden="1">'[4]Time series'!#REF!</definedName>
    <definedName name="__123Graph_APRODTREND" localSheetId="46" hidden="1">'[4]Time series'!#REF!</definedName>
    <definedName name="__123Graph_APRODTREND" localSheetId="4" hidden="1">'[3]Time series'!#REF!</definedName>
    <definedName name="__123Graph_APRODTREND" localSheetId="49" hidden="1">'[4]Time series'!#REF!</definedName>
    <definedName name="__123Graph_APRODTREND" localSheetId="50" hidden="1">'[4]Time series'!#REF!</definedName>
    <definedName name="__123Graph_APRODTREND" localSheetId="53" hidden="1">'[4]Time series'!#REF!</definedName>
    <definedName name="__123Graph_APRODTREND" localSheetId="54" hidden="1">'[4]Time series'!#REF!</definedName>
    <definedName name="__123Graph_APRODTREND" localSheetId="5" hidden="1">'[3]Time series'!#REF!</definedName>
    <definedName name="__123Graph_APRODTREND" localSheetId="59" hidden="1">'[5]Time series'!#REF!</definedName>
    <definedName name="__123Graph_APRODTREND" localSheetId="61" hidden="1">'[5]Time series'!#REF!</definedName>
    <definedName name="__123Graph_APRODTREND" localSheetId="62" hidden="1">'[3]Time series'!#REF!</definedName>
    <definedName name="__123Graph_APRODTREND" localSheetId="63" hidden="1">'[3]Time series'!#REF!</definedName>
    <definedName name="__123Graph_APRODTREND" localSheetId="64" hidden="1">'[3]Time series'!#REF!</definedName>
    <definedName name="__123Graph_APRODTREND" localSheetId="9" hidden="1">'[2]Time series'!#REF!</definedName>
    <definedName name="__123Graph_APRODTREND" localSheetId="0" hidden="1">'[4]Time series'!#REF!</definedName>
    <definedName name="__123Graph_APRODTREND" localSheetId="18" hidden="1">'[5]Time series'!#REF!</definedName>
    <definedName name="__123Graph_APRODTREND" localSheetId="34" hidden="1">'[5]Time series'!#REF!</definedName>
    <definedName name="__123Graph_APRODTREND" hidden="1">'[4]Time series'!#REF!</definedName>
    <definedName name="__123Graph_APROTREND_2" localSheetId="31" hidden="1">'[4]Time series'!#REF!</definedName>
    <definedName name="__123Graph_APROTREND_2" localSheetId="41" hidden="1">'[4]Time series'!#REF!</definedName>
    <definedName name="__123Graph_APROTREND_2" localSheetId="42" hidden="1">'[4]Time series'!#REF!</definedName>
    <definedName name="__123Graph_APROTREND_2" localSheetId="45" hidden="1">'[4]Time series'!#REF!</definedName>
    <definedName name="__123Graph_APROTREND_2" localSheetId="46" hidden="1">'[4]Time series'!#REF!</definedName>
    <definedName name="__123Graph_APROTREND_2" localSheetId="49" hidden="1">'[4]Time series'!#REF!</definedName>
    <definedName name="__123Graph_APROTREND_2" localSheetId="50" hidden="1">'[4]Time series'!#REF!</definedName>
    <definedName name="__123Graph_APROTREND_2" localSheetId="53" hidden="1">'[4]Time series'!#REF!</definedName>
    <definedName name="__123Graph_APROTREND_2" localSheetId="54" hidden="1">'[4]Time series'!#REF!</definedName>
    <definedName name="__123Graph_APROTREND_2" localSheetId="64" hidden="1">'[4]Time series'!#REF!</definedName>
    <definedName name="__123Graph_APROTREND_2" localSheetId="0" hidden="1">'[4]Time series'!#REF!</definedName>
    <definedName name="__123Graph_APROTREND_2" hidden="1">'[4]Time series'!#REF!</definedName>
    <definedName name="__123Graph_AUTRECHT" localSheetId="12" hidden="1">'[2]Time series'!#REF!</definedName>
    <definedName name="__123Graph_AUTRECHT" localSheetId="14" hidden="1">'[2]Time series'!#REF!</definedName>
    <definedName name="__123Graph_AUTRECHT" localSheetId="15" hidden="1">'[3]Time series'!#REF!</definedName>
    <definedName name="__123Graph_AUTRECHT" localSheetId="19" hidden="1">'[4]Time series'!#REF!</definedName>
    <definedName name="__123Graph_AUTRECHT" localSheetId="21" hidden="1">'[4]Time series'!#REF!</definedName>
    <definedName name="__123Graph_AUTRECHT" localSheetId="22" hidden="1">'[4]Time series'!#REF!</definedName>
    <definedName name="__123Graph_AUTRECHT" localSheetId="31" hidden="1">'[4]Time series'!#REF!</definedName>
    <definedName name="__123Graph_AUTRECHT" localSheetId="38" hidden="1">'[4]Time series'!#REF!</definedName>
    <definedName name="__123Graph_AUTRECHT" localSheetId="39" hidden="1">'[4]Time series'!#REF!</definedName>
    <definedName name="__123Graph_AUTRECHT" localSheetId="41" hidden="1">'[4]Time series'!#REF!</definedName>
    <definedName name="__123Graph_AUTRECHT" localSheetId="42" hidden="1">'[4]Time series'!#REF!</definedName>
    <definedName name="__123Graph_AUTRECHT" localSheetId="45" hidden="1">'[4]Time series'!#REF!</definedName>
    <definedName name="__123Graph_AUTRECHT" localSheetId="46" hidden="1">'[4]Time series'!#REF!</definedName>
    <definedName name="__123Graph_AUTRECHT" localSheetId="4" hidden="1">'[3]Time series'!#REF!</definedName>
    <definedName name="__123Graph_AUTRECHT" localSheetId="49" hidden="1">'[4]Time series'!#REF!</definedName>
    <definedName name="__123Graph_AUTRECHT" localSheetId="50" hidden="1">'[4]Time series'!#REF!</definedName>
    <definedName name="__123Graph_AUTRECHT" localSheetId="53" hidden="1">'[4]Time series'!#REF!</definedName>
    <definedName name="__123Graph_AUTRECHT" localSheetId="54" hidden="1">'[4]Time series'!#REF!</definedName>
    <definedName name="__123Graph_AUTRECHT" localSheetId="5" hidden="1">'[3]Time series'!#REF!</definedName>
    <definedName name="__123Graph_AUTRECHT" localSheetId="59" hidden="1">'[5]Time series'!#REF!</definedName>
    <definedName name="__123Graph_AUTRECHT" localSheetId="61" hidden="1">'[5]Time series'!#REF!</definedName>
    <definedName name="__123Graph_AUTRECHT" localSheetId="62" hidden="1">'[3]Time series'!#REF!</definedName>
    <definedName name="__123Graph_AUTRECHT" localSheetId="63" hidden="1">'[3]Time series'!#REF!</definedName>
    <definedName name="__123Graph_AUTRECHT" localSheetId="64" hidden="1">'[3]Time series'!#REF!</definedName>
    <definedName name="__123Graph_AUTRECHT" localSheetId="9" hidden="1">'[2]Time series'!#REF!</definedName>
    <definedName name="__123Graph_AUTRECHT" localSheetId="0" hidden="1">'[4]Time series'!#REF!</definedName>
    <definedName name="__123Graph_AUTRECHT" localSheetId="18" hidden="1">'[5]Time series'!#REF!</definedName>
    <definedName name="__123Graph_AUTRECHT" localSheetId="34" hidden="1">'[5]Time series'!#REF!</definedName>
    <definedName name="__123Graph_AUTRECHT" hidden="1">'[4]Time series'!#REF!</definedName>
    <definedName name="__123Graph_AUTRECHT_2" localSheetId="31" hidden="1">'[4]Time series'!#REF!</definedName>
    <definedName name="__123Graph_AUTRECHT_2" localSheetId="41" hidden="1">'[4]Time series'!#REF!</definedName>
    <definedName name="__123Graph_AUTRECHT_2" localSheetId="42" hidden="1">'[4]Time series'!#REF!</definedName>
    <definedName name="__123Graph_AUTRECHT_2" localSheetId="45" hidden="1">'[4]Time series'!#REF!</definedName>
    <definedName name="__123Graph_AUTRECHT_2" localSheetId="46" hidden="1">'[4]Time series'!#REF!</definedName>
    <definedName name="__123Graph_AUTRECHT_2" localSheetId="49" hidden="1">'[4]Time series'!#REF!</definedName>
    <definedName name="__123Graph_AUTRECHT_2" localSheetId="50" hidden="1">'[4]Time series'!#REF!</definedName>
    <definedName name="__123Graph_AUTRECHT_2" localSheetId="53" hidden="1">'[4]Time series'!#REF!</definedName>
    <definedName name="__123Graph_AUTRECHT_2" localSheetId="54" hidden="1">'[4]Time series'!#REF!</definedName>
    <definedName name="__123Graph_AUTRECHT_2" localSheetId="64" hidden="1">'[4]Time series'!#REF!</definedName>
    <definedName name="__123Graph_AUTRECHT_2" localSheetId="0" hidden="1">'[4]Time series'!#REF!</definedName>
    <definedName name="__123Graph_AUTRECHT_2" hidden="1">'[4]Time series'!#REF!</definedName>
    <definedName name="__123Graph_B" localSheetId="19" hidden="1">[1]A11!#REF!</definedName>
    <definedName name="__123Graph_B" localSheetId="21" hidden="1">[1]A11!#REF!</definedName>
    <definedName name="__123Graph_B" localSheetId="22" hidden="1">[1]A11!#REF!</definedName>
    <definedName name="__123Graph_B" localSheetId="31" hidden="1">[1]A11!#REF!</definedName>
    <definedName name="__123Graph_B" localSheetId="38" hidden="1">[1]A11!#REF!</definedName>
    <definedName name="__123Graph_B" localSheetId="39" hidden="1">[1]A11!#REF!</definedName>
    <definedName name="__123Graph_B" localSheetId="41" hidden="1">[1]A11!#REF!</definedName>
    <definedName name="__123Graph_B" localSheetId="42" hidden="1">[1]A11!#REF!</definedName>
    <definedName name="__123Graph_B" localSheetId="45" hidden="1">[1]A11!#REF!</definedName>
    <definedName name="__123Graph_B" localSheetId="46" hidden="1">[1]A11!#REF!</definedName>
    <definedName name="__123Graph_B" localSheetId="49" hidden="1">[1]A11!#REF!</definedName>
    <definedName name="__123Graph_B" localSheetId="50" hidden="1">[1]A11!#REF!</definedName>
    <definedName name="__123Graph_B" localSheetId="53" hidden="1">[1]A11!#REF!</definedName>
    <definedName name="__123Graph_B" localSheetId="54" hidden="1">[1]A11!#REF!</definedName>
    <definedName name="__123Graph_B" localSheetId="59" hidden="1">[1]A11!#REF!</definedName>
    <definedName name="__123Graph_B" localSheetId="61" hidden="1">[1]A11!#REF!</definedName>
    <definedName name="__123Graph_B" localSheetId="64" hidden="1">[1]A11!#REF!</definedName>
    <definedName name="__123Graph_B" hidden="1">[1]A11!#REF!</definedName>
    <definedName name="__123Graph_BBERLGRAP" localSheetId="12" hidden="1">'[2]Time series'!#REF!</definedName>
    <definedName name="__123Graph_BBERLGRAP" localSheetId="14" hidden="1">'[2]Time series'!#REF!</definedName>
    <definedName name="__123Graph_BBERLGRAP" localSheetId="15" hidden="1">'[3]Time series'!#REF!</definedName>
    <definedName name="__123Graph_BBERLGRAP" localSheetId="19" hidden="1">'[4]Time series'!#REF!</definedName>
    <definedName name="__123Graph_BBERLGRAP" localSheetId="21" hidden="1">'[4]Time series'!#REF!</definedName>
    <definedName name="__123Graph_BBERLGRAP" localSheetId="22" hidden="1">'[4]Time series'!#REF!</definedName>
    <definedName name="__123Graph_BBERLGRAP" localSheetId="31" hidden="1">'[4]Time series'!#REF!</definedName>
    <definedName name="__123Graph_BBERLGRAP" localSheetId="38" hidden="1">'[4]Time series'!#REF!</definedName>
    <definedName name="__123Graph_BBERLGRAP" localSheetId="39" hidden="1">'[4]Time series'!#REF!</definedName>
    <definedName name="__123Graph_BBERLGRAP" localSheetId="41" hidden="1">'[4]Time series'!#REF!</definedName>
    <definedName name="__123Graph_BBERLGRAP" localSheetId="42" hidden="1">'[4]Time series'!#REF!</definedName>
    <definedName name="__123Graph_BBERLGRAP" localSheetId="45" hidden="1">'[4]Time series'!#REF!</definedName>
    <definedName name="__123Graph_BBERLGRAP" localSheetId="46" hidden="1">'[4]Time series'!#REF!</definedName>
    <definedName name="__123Graph_BBERLGRAP" localSheetId="4" hidden="1">'[3]Time series'!#REF!</definedName>
    <definedName name="__123Graph_BBERLGRAP" localSheetId="49" hidden="1">'[4]Time series'!#REF!</definedName>
    <definedName name="__123Graph_BBERLGRAP" localSheetId="50" hidden="1">'[4]Time series'!#REF!</definedName>
    <definedName name="__123Graph_BBERLGRAP" localSheetId="53" hidden="1">'[4]Time series'!#REF!</definedName>
    <definedName name="__123Graph_BBERLGRAP" localSheetId="54" hidden="1">'[4]Time series'!#REF!</definedName>
    <definedName name="__123Graph_BBERLGRAP" localSheetId="5" hidden="1">'[3]Time series'!#REF!</definedName>
    <definedName name="__123Graph_BBERLGRAP" localSheetId="59" hidden="1">'[5]Time series'!#REF!</definedName>
    <definedName name="__123Graph_BBERLGRAP" localSheetId="61" hidden="1">'[5]Time series'!#REF!</definedName>
    <definedName name="__123Graph_BBERLGRAP" localSheetId="62" hidden="1">'[3]Time series'!#REF!</definedName>
    <definedName name="__123Graph_BBERLGRAP" localSheetId="63" hidden="1">'[3]Time series'!#REF!</definedName>
    <definedName name="__123Graph_BBERLGRAP" localSheetId="64" hidden="1">'[3]Time series'!#REF!</definedName>
    <definedName name="__123Graph_BBERLGRAP" localSheetId="9" hidden="1">'[2]Time series'!#REF!</definedName>
    <definedName name="__123Graph_BBERLGRAP" localSheetId="0" hidden="1">'[4]Time series'!#REF!</definedName>
    <definedName name="__123Graph_BBERLGRAP" localSheetId="18" hidden="1">'[5]Time series'!#REF!</definedName>
    <definedName name="__123Graph_BBERLGRAP" localSheetId="34" hidden="1">'[5]Time series'!#REF!</definedName>
    <definedName name="__123Graph_BBERLGRAP" hidden="1">'[4]Time series'!#REF!</definedName>
    <definedName name="__123Graph_BBERLGRAP_2" localSheetId="31" hidden="1">'[4]Time series'!#REF!</definedName>
    <definedName name="__123Graph_BBERLGRAP_2" localSheetId="41" hidden="1">'[4]Time series'!#REF!</definedName>
    <definedName name="__123Graph_BBERLGRAP_2" localSheetId="42" hidden="1">'[4]Time series'!#REF!</definedName>
    <definedName name="__123Graph_BBERLGRAP_2" localSheetId="45" hidden="1">'[4]Time series'!#REF!</definedName>
    <definedName name="__123Graph_BBERLGRAP_2" localSheetId="46" hidden="1">'[4]Time series'!#REF!</definedName>
    <definedName name="__123Graph_BBERLGRAP_2" localSheetId="49" hidden="1">'[4]Time series'!#REF!</definedName>
    <definedName name="__123Graph_BBERLGRAP_2" localSheetId="50" hidden="1">'[4]Time series'!#REF!</definedName>
    <definedName name="__123Graph_BBERLGRAP_2" localSheetId="53" hidden="1">'[4]Time series'!#REF!</definedName>
    <definedName name="__123Graph_BBERLGRAP_2" localSheetId="54" hidden="1">'[4]Time series'!#REF!</definedName>
    <definedName name="__123Graph_BBERLGRAP_2" localSheetId="64" hidden="1">'[4]Time series'!#REF!</definedName>
    <definedName name="__123Graph_BBERLGRAP_2" localSheetId="0" hidden="1">'[4]Time series'!#REF!</definedName>
    <definedName name="__123Graph_BBERLGRAP_2" hidden="1">'[4]Time series'!#REF!</definedName>
    <definedName name="__123Graph_BCATCH1" localSheetId="12" hidden="1">'[2]Time series'!#REF!</definedName>
    <definedName name="__123Graph_BCATCH1" localSheetId="14" hidden="1">'[2]Time series'!#REF!</definedName>
    <definedName name="__123Graph_BCATCH1" localSheetId="15" hidden="1">'[3]Time series'!#REF!</definedName>
    <definedName name="__123Graph_BCATCH1" localSheetId="19" hidden="1">'[4]Time series'!#REF!</definedName>
    <definedName name="__123Graph_BCATCH1" localSheetId="21" hidden="1">'[4]Time series'!#REF!</definedName>
    <definedName name="__123Graph_BCATCH1" localSheetId="22" hidden="1">'[4]Time series'!#REF!</definedName>
    <definedName name="__123Graph_BCATCH1" localSheetId="31" hidden="1">'[4]Time series'!#REF!</definedName>
    <definedName name="__123Graph_BCATCH1" localSheetId="38" hidden="1">'[4]Time series'!#REF!</definedName>
    <definedName name="__123Graph_BCATCH1" localSheetId="39" hidden="1">'[4]Time series'!#REF!</definedName>
    <definedName name="__123Graph_BCATCH1" localSheetId="41" hidden="1">'[4]Time series'!#REF!</definedName>
    <definedName name="__123Graph_BCATCH1" localSheetId="42" hidden="1">'[4]Time series'!#REF!</definedName>
    <definedName name="__123Graph_BCATCH1" localSheetId="45" hidden="1">'[4]Time series'!#REF!</definedName>
    <definedName name="__123Graph_BCATCH1" localSheetId="46" hidden="1">'[4]Time series'!#REF!</definedName>
    <definedName name="__123Graph_BCATCH1" localSheetId="4" hidden="1">'[3]Time series'!#REF!</definedName>
    <definedName name="__123Graph_BCATCH1" localSheetId="49" hidden="1">'[4]Time series'!#REF!</definedName>
    <definedName name="__123Graph_BCATCH1" localSheetId="50" hidden="1">'[4]Time series'!#REF!</definedName>
    <definedName name="__123Graph_BCATCH1" localSheetId="53" hidden="1">'[4]Time series'!#REF!</definedName>
    <definedName name="__123Graph_BCATCH1" localSheetId="54" hidden="1">'[4]Time series'!#REF!</definedName>
    <definedName name="__123Graph_BCATCH1" localSheetId="5" hidden="1">'[3]Time series'!#REF!</definedName>
    <definedName name="__123Graph_BCATCH1" localSheetId="59" hidden="1">'[5]Time series'!#REF!</definedName>
    <definedName name="__123Graph_BCATCH1" localSheetId="61" hidden="1">'[5]Time series'!#REF!</definedName>
    <definedName name="__123Graph_BCATCH1" localSheetId="62" hidden="1">'[3]Time series'!#REF!</definedName>
    <definedName name="__123Graph_BCATCH1" localSheetId="63" hidden="1">'[3]Time series'!#REF!</definedName>
    <definedName name="__123Graph_BCATCH1" localSheetId="64" hidden="1">'[3]Time series'!#REF!</definedName>
    <definedName name="__123Graph_BCATCH1" localSheetId="9" hidden="1">'[2]Time series'!#REF!</definedName>
    <definedName name="__123Graph_BCATCH1" localSheetId="0" hidden="1">'[4]Time series'!#REF!</definedName>
    <definedName name="__123Graph_BCATCH1" localSheetId="18" hidden="1">'[5]Time series'!#REF!</definedName>
    <definedName name="__123Graph_BCATCH1" localSheetId="34" hidden="1">'[5]Time series'!#REF!</definedName>
    <definedName name="__123Graph_BCATCH1" hidden="1">'[4]Time series'!#REF!</definedName>
    <definedName name="__123Graph_BCATCH2" localSheetId="31" hidden="1">'[4]Time series'!#REF!</definedName>
    <definedName name="__123Graph_BCATCH2" localSheetId="41" hidden="1">'[4]Time series'!#REF!</definedName>
    <definedName name="__123Graph_BCATCH2" localSheetId="42" hidden="1">'[4]Time series'!#REF!</definedName>
    <definedName name="__123Graph_BCATCH2" localSheetId="45" hidden="1">'[4]Time series'!#REF!</definedName>
    <definedName name="__123Graph_BCATCH2" localSheetId="46" hidden="1">'[4]Time series'!#REF!</definedName>
    <definedName name="__123Graph_BCATCH2" localSheetId="49" hidden="1">'[4]Time series'!#REF!</definedName>
    <definedName name="__123Graph_BCATCH2" localSheetId="50" hidden="1">'[4]Time series'!#REF!</definedName>
    <definedName name="__123Graph_BCATCH2" localSheetId="53" hidden="1">'[4]Time series'!#REF!</definedName>
    <definedName name="__123Graph_BCATCH2" localSheetId="54" hidden="1">'[4]Time series'!#REF!</definedName>
    <definedName name="__123Graph_BCATCH2" localSheetId="64" hidden="1">'[4]Time series'!#REF!</definedName>
    <definedName name="__123Graph_BCATCH2" localSheetId="0" hidden="1">'[4]Time series'!#REF!</definedName>
    <definedName name="__123Graph_BCATCH2" hidden="1">'[4]Time series'!#REF!</definedName>
    <definedName name="__123Graph_BCONVERG1" localSheetId="12" hidden="1">'[2]Time series'!#REF!</definedName>
    <definedName name="__123Graph_BCONVERG1" localSheetId="14" hidden="1">'[2]Time series'!#REF!</definedName>
    <definedName name="__123Graph_BCONVERG1" localSheetId="15" hidden="1">'[3]Time series'!#REF!</definedName>
    <definedName name="__123Graph_BCONVERG1" localSheetId="19" hidden="1">'[4]Time series'!#REF!</definedName>
    <definedName name="__123Graph_BCONVERG1" localSheetId="21" hidden="1">'[4]Time series'!#REF!</definedName>
    <definedName name="__123Graph_BCONVERG1" localSheetId="22" hidden="1">'[4]Time series'!#REF!</definedName>
    <definedName name="__123Graph_BCONVERG1" localSheetId="31" hidden="1">'[4]Time series'!#REF!</definedName>
    <definedName name="__123Graph_BCONVERG1" localSheetId="38" hidden="1">'[4]Time series'!#REF!</definedName>
    <definedName name="__123Graph_BCONVERG1" localSheetId="39" hidden="1">'[4]Time series'!#REF!</definedName>
    <definedName name="__123Graph_BCONVERG1" localSheetId="41" hidden="1">'[4]Time series'!#REF!</definedName>
    <definedName name="__123Graph_BCONVERG1" localSheetId="42" hidden="1">'[4]Time series'!#REF!</definedName>
    <definedName name="__123Graph_BCONVERG1" localSheetId="45" hidden="1">'[4]Time series'!#REF!</definedName>
    <definedName name="__123Graph_BCONVERG1" localSheetId="46" hidden="1">'[4]Time series'!#REF!</definedName>
    <definedName name="__123Graph_BCONVERG1" localSheetId="4" hidden="1">'[3]Time series'!#REF!</definedName>
    <definedName name="__123Graph_BCONVERG1" localSheetId="49" hidden="1">'[4]Time series'!#REF!</definedName>
    <definedName name="__123Graph_BCONVERG1" localSheetId="50" hidden="1">'[4]Time series'!#REF!</definedName>
    <definedName name="__123Graph_BCONVERG1" localSheetId="53" hidden="1">'[4]Time series'!#REF!</definedName>
    <definedName name="__123Graph_BCONVERG1" localSheetId="54" hidden="1">'[4]Time series'!#REF!</definedName>
    <definedName name="__123Graph_BCONVERG1" localSheetId="5" hidden="1">'[3]Time series'!#REF!</definedName>
    <definedName name="__123Graph_BCONVERG1" localSheetId="59" hidden="1">'[5]Time series'!#REF!</definedName>
    <definedName name="__123Graph_BCONVERG1" localSheetId="61" hidden="1">'[5]Time series'!#REF!</definedName>
    <definedName name="__123Graph_BCONVERG1" localSheetId="62" hidden="1">'[3]Time series'!#REF!</definedName>
    <definedName name="__123Graph_BCONVERG1" localSheetId="63" hidden="1">'[3]Time series'!#REF!</definedName>
    <definedName name="__123Graph_BCONVERG1" localSheetId="64" hidden="1">'[3]Time series'!#REF!</definedName>
    <definedName name="__123Graph_BCONVERG1" localSheetId="9" hidden="1">'[2]Time series'!#REF!</definedName>
    <definedName name="__123Graph_BCONVERG1" localSheetId="0" hidden="1">'[4]Time series'!#REF!</definedName>
    <definedName name="__123Graph_BCONVERG1" localSheetId="18" hidden="1">'[5]Time series'!#REF!</definedName>
    <definedName name="__123Graph_BCONVERG1" localSheetId="34" hidden="1">'[5]Time series'!#REF!</definedName>
    <definedName name="__123Graph_BCONVERG1" hidden="1">'[4]Time series'!#REF!</definedName>
    <definedName name="__123Graph_BECTOT" localSheetId="19" hidden="1">#REF!</definedName>
    <definedName name="__123Graph_BECTOT" localSheetId="21" hidden="1">#REF!</definedName>
    <definedName name="__123Graph_BECTOT" localSheetId="22" hidden="1">#REF!</definedName>
    <definedName name="__123Graph_BECTOT" localSheetId="31" hidden="1">#REF!</definedName>
    <definedName name="__123Graph_BECTOT" localSheetId="38" hidden="1">#REF!</definedName>
    <definedName name="__123Graph_BECTOT" localSheetId="39" hidden="1">#REF!</definedName>
    <definedName name="__123Graph_BECTOT" localSheetId="41" hidden="1">#REF!</definedName>
    <definedName name="__123Graph_BECTOT" localSheetId="42" hidden="1">#REF!</definedName>
    <definedName name="__123Graph_BECTOT" localSheetId="45" hidden="1">#REF!</definedName>
    <definedName name="__123Graph_BECTOT" localSheetId="46" hidden="1">#REF!</definedName>
    <definedName name="__123Graph_BECTOT" localSheetId="49" hidden="1">#REF!</definedName>
    <definedName name="__123Graph_BECTOT" localSheetId="50" hidden="1">#REF!</definedName>
    <definedName name="__123Graph_BECTOT" localSheetId="53" hidden="1">#REF!</definedName>
    <definedName name="__123Graph_BECTOT" localSheetId="54" hidden="1">#REF!</definedName>
    <definedName name="__123Graph_BECTOT" localSheetId="59" hidden="1">#REF!</definedName>
    <definedName name="__123Graph_BECTOT" localSheetId="61" hidden="1">#REF!</definedName>
    <definedName name="__123Graph_BECTOT" localSheetId="64" hidden="1">#REF!</definedName>
    <definedName name="__123Graph_BECTOT" localSheetId="10" hidden="1">#REF!</definedName>
    <definedName name="__123Graph_BECTOT" localSheetId="0" hidden="1">#REF!</definedName>
    <definedName name="__123Graph_BECTOT" localSheetId="17" hidden="1">#REF!</definedName>
    <definedName name="__123Graph_BECTOT" localSheetId="20" hidden="1">#REF!</definedName>
    <definedName name="__123Graph_BECTOT" localSheetId="11" hidden="1">#REF!</definedName>
    <definedName name="__123Graph_BECTOT" hidden="1">#REF!</definedName>
    <definedName name="__123Graph_BGRAPH2" localSheetId="12" hidden="1">'[2]Time series'!#REF!</definedName>
    <definedName name="__123Graph_BGRAPH2" localSheetId="14" hidden="1">'[2]Time series'!#REF!</definedName>
    <definedName name="__123Graph_BGRAPH2" localSheetId="15" hidden="1">'[3]Time series'!#REF!</definedName>
    <definedName name="__123Graph_BGRAPH2" localSheetId="19" hidden="1">'[4]Time series'!#REF!</definedName>
    <definedName name="__123Graph_BGRAPH2" localSheetId="21" hidden="1">'[4]Time series'!#REF!</definedName>
    <definedName name="__123Graph_BGRAPH2" localSheetId="22" hidden="1">'[4]Time series'!#REF!</definedName>
    <definedName name="__123Graph_BGRAPH2" localSheetId="31" hidden="1">'[4]Time series'!#REF!</definedName>
    <definedName name="__123Graph_BGRAPH2" localSheetId="38" hidden="1">'[4]Time series'!#REF!</definedName>
    <definedName name="__123Graph_BGRAPH2" localSheetId="39" hidden="1">'[4]Time series'!#REF!</definedName>
    <definedName name="__123Graph_BGRAPH2" localSheetId="41" hidden="1">'[4]Time series'!#REF!</definedName>
    <definedName name="__123Graph_BGRAPH2" localSheetId="42" hidden="1">'[4]Time series'!#REF!</definedName>
    <definedName name="__123Graph_BGRAPH2" localSheetId="45" hidden="1">'[4]Time series'!#REF!</definedName>
    <definedName name="__123Graph_BGRAPH2" localSheetId="46" hidden="1">'[4]Time series'!#REF!</definedName>
    <definedName name="__123Graph_BGRAPH2" localSheetId="4" hidden="1">'[3]Time series'!#REF!</definedName>
    <definedName name="__123Graph_BGRAPH2" localSheetId="49" hidden="1">'[4]Time series'!#REF!</definedName>
    <definedName name="__123Graph_BGRAPH2" localSheetId="50" hidden="1">'[4]Time series'!#REF!</definedName>
    <definedName name="__123Graph_BGRAPH2" localSheetId="53" hidden="1">'[4]Time series'!#REF!</definedName>
    <definedName name="__123Graph_BGRAPH2" localSheetId="54" hidden="1">'[4]Time series'!#REF!</definedName>
    <definedName name="__123Graph_BGRAPH2" localSheetId="5" hidden="1">'[3]Time series'!#REF!</definedName>
    <definedName name="__123Graph_BGRAPH2" localSheetId="59" hidden="1">'[5]Time series'!#REF!</definedName>
    <definedName name="__123Graph_BGRAPH2" localSheetId="61" hidden="1">'[5]Time series'!#REF!</definedName>
    <definedName name="__123Graph_BGRAPH2" localSheetId="62" hidden="1">'[3]Time series'!#REF!</definedName>
    <definedName name="__123Graph_BGRAPH2" localSheetId="63" hidden="1">'[3]Time series'!#REF!</definedName>
    <definedName name="__123Graph_BGRAPH2" localSheetId="64" hidden="1">'[3]Time series'!#REF!</definedName>
    <definedName name="__123Graph_BGRAPH2" localSheetId="9" hidden="1">'[2]Time series'!#REF!</definedName>
    <definedName name="__123Graph_BGRAPH2" localSheetId="0" hidden="1">'[4]Time series'!#REF!</definedName>
    <definedName name="__123Graph_BGRAPH2" localSheetId="17" hidden="1">'[4]Time series'!#REF!</definedName>
    <definedName name="__123Graph_BGRAPH2" localSheetId="18" hidden="1">'[5]Time series'!#REF!</definedName>
    <definedName name="__123Graph_BGRAPH2" localSheetId="20" hidden="1">'[4]Time series'!#REF!</definedName>
    <definedName name="__123Graph_BGRAPH2" localSheetId="34" hidden="1">'[5]Time series'!#REF!</definedName>
    <definedName name="__123Graph_BGRAPH2" hidden="1">'[4]Time series'!#REF!</definedName>
    <definedName name="__123Graph_BGRAPH41" localSheetId="12" hidden="1">'[2]Time series'!#REF!</definedName>
    <definedName name="__123Graph_BGRAPH41" localSheetId="14" hidden="1">'[2]Time series'!#REF!</definedName>
    <definedName name="__123Graph_BGRAPH41" localSheetId="15" hidden="1">'[3]Time series'!#REF!</definedName>
    <definedName name="__123Graph_BGRAPH41" localSheetId="19" hidden="1">'[4]Time series'!#REF!</definedName>
    <definedName name="__123Graph_BGRAPH41" localSheetId="21" hidden="1">'[4]Time series'!#REF!</definedName>
    <definedName name="__123Graph_BGRAPH41" localSheetId="22" hidden="1">'[4]Time series'!#REF!</definedName>
    <definedName name="__123Graph_BGRAPH41" localSheetId="31" hidden="1">'[4]Time series'!#REF!</definedName>
    <definedName name="__123Graph_BGRAPH41" localSheetId="38" hidden="1">'[4]Time series'!#REF!</definedName>
    <definedName name="__123Graph_BGRAPH41" localSheetId="39" hidden="1">'[4]Time series'!#REF!</definedName>
    <definedName name="__123Graph_BGRAPH41" localSheetId="41" hidden="1">'[4]Time series'!#REF!</definedName>
    <definedName name="__123Graph_BGRAPH41" localSheetId="42" hidden="1">'[4]Time series'!#REF!</definedName>
    <definedName name="__123Graph_BGRAPH41" localSheetId="45" hidden="1">'[4]Time series'!#REF!</definedName>
    <definedName name="__123Graph_BGRAPH41" localSheetId="46" hidden="1">'[4]Time series'!#REF!</definedName>
    <definedName name="__123Graph_BGRAPH41" localSheetId="4" hidden="1">'[3]Time series'!#REF!</definedName>
    <definedName name="__123Graph_BGRAPH41" localSheetId="49" hidden="1">'[4]Time series'!#REF!</definedName>
    <definedName name="__123Graph_BGRAPH41" localSheetId="50" hidden="1">'[4]Time series'!#REF!</definedName>
    <definedName name="__123Graph_BGRAPH41" localSheetId="53" hidden="1">'[4]Time series'!#REF!</definedName>
    <definedName name="__123Graph_BGRAPH41" localSheetId="54" hidden="1">'[4]Time series'!#REF!</definedName>
    <definedName name="__123Graph_BGRAPH41" localSheetId="5" hidden="1">'[3]Time series'!#REF!</definedName>
    <definedName name="__123Graph_BGRAPH41" localSheetId="59" hidden="1">'[5]Time series'!#REF!</definedName>
    <definedName name="__123Graph_BGRAPH41" localSheetId="61" hidden="1">'[5]Time series'!#REF!</definedName>
    <definedName name="__123Graph_BGRAPH41" localSheetId="62" hidden="1">'[3]Time series'!#REF!</definedName>
    <definedName name="__123Graph_BGRAPH41" localSheetId="63" hidden="1">'[3]Time series'!#REF!</definedName>
    <definedName name="__123Graph_BGRAPH41" localSheetId="64" hidden="1">'[3]Time series'!#REF!</definedName>
    <definedName name="__123Graph_BGRAPH41" localSheetId="9" hidden="1">'[2]Time series'!#REF!</definedName>
    <definedName name="__123Graph_BGRAPH41" localSheetId="0" hidden="1">'[4]Time series'!#REF!</definedName>
    <definedName name="__123Graph_BGRAPH41" localSheetId="18" hidden="1">'[5]Time series'!#REF!</definedName>
    <definedName name="__123Graph_BGRAPH41" localSheetId="34" hidden="1">'[5]Time series'!#REF!</definedName>
    <definedName name="__123Graph_BGRAPH41" hidden="1">'[4]Time series'!#REF!</definedName>
    <definedName name="__123Graph_BPERIB" localSheetId="12" hidden="1">'[2]Time series'!#REF!</definedName>
    <definedName name="__123Graph_BPERIB" localSheetId="14" hidden="1">'[2]Time series'!#REF!</definedName>
    <definedName name="__123Graph_BPERIB" localSheetId="15" hidden="1">'[3]Time series'!#REF!</definedName>
    <definedName name="__123Graph_BPERIB" localSheetId="19" hidden="1">'[4]Time series'!#REF!</definedName>
    <definedName name="__123Graph_BPERIB" localSheetId="21" hidden="1">'[4]Time series'!#REF!</definedName>
    <definedName name="__123Graph_BPERIB" localSheetId="22" hidden="1">'[4]Time series'!#REF!</definedName>
    <definedName name="__123Graph_BPERIB" localSheetId="31" hidden="1">'[4]Time series'!#REF!</definedName>
    <definedName name="__123Graph_BPERIB" localSheetId="38" hidden="1">'[4]Time series'!#REF!</definedName>
    <definedName name="__123Graph_BPERIB" localSheetId="39" hidden="1">'[4]Time series'!#REF!</definedName>
    <definedName name="__123Graph_BPERIB" localSheetId="41" hidden="1">'[4]Time series'!#REF!</definedName>
    <definedName name="__123Graph_BPERIB" localSheetId="42" hidden="1">'[4]Time series'!#REF!</definedName>
    <definedName name="__123Graph_BPERIB" localSheetId="45" hidden="1">'[4]Time series'!#REF!</definedName>
    <definedName name="__123Graph_BPERIB" localSheetId="46" hidden="1">'[4]Time series'!#REF!</definedName>
    <definedName name="__123Graph_BPERIB" localSheetId="4" hidden="1">'[3]Time series'!#REF!</definedName>
    <definedName name="__123Graph_BPERIB" localSheetId="49" hidden="1">'[4]Time series'!#REF!</definedName>
    <definedName name="__123Graph_BPERIB" localSheetId="50" hidden="1">'[4]Time series'!#REF!</definedName>
    <definedName name="__123Graph_BPERIB" localSheetId="53" hidden="1">'[4]Time series'!#REF!</definedName>
    <definedName name="__123Graph_BPERIB" localSheetId="54" hidden="1">'[4]Time series'!#REF!</definedName>
    <definedName name="__123Graph_BPERIB" localSheetId="5" hidden="1">'[3]Time series'!#REF!</definedName>
    <definedName name="__123Graph_BPERIB" localSheetId="59" hidden="1">'[5]Time series'!#REF!</definedName>
    <definedName name="__123Graph_BPERIB" localSheetId="61" hidden="1">'[5]Time series'!#REF!</definedName>
    <definedName name="__123Graph_BPERIB" localSheetId="62" hidden="1">'[3]Time series'!#REF!</definedName>
    <definedName name="__123Graph_BPERIB" localSheetId="63" hidden="1">'[3]Time series'!#REF!</definedName>
    <definedName name="__123Graph_BPERIB" localSheetId="64" hidden="1">'[3]Time series'!#REF!</definedName>
    <definedName name="__123Graph_BPERIB" localSheetId="9" hidden="1">'[2]Time series'!#REF!</definedName>
    <definedName name="__123Graph_BPERIB" localSheetId="0" hidden="1">'[4]Time series'!#REF!</definedName>
    <definedName name="__123Graph_BPERIB" localSheetId="18" hidden="1">'[5]Time series'!#REF!</definedName>
    <definedName name="__123Graph_BPERIB" localSheetId="34" hidden="1">'[5]Time series'!#REF!</definedName>
    <definedName name="__123Graph_BPERIB" hidden="1">'[4]Time series'!#REF!</definedName>
    <definedName name="__123Graph_BPRODABSC" localSheetId="12" hidden="1">'[2]Time series'!#REF!</definedName>
    <definedName name="__123Graph_BPRODABSC" localSheetId="14" hidden="1">'[2]Time series'!#REF!</definedName>
    <definedName name="__123Graph_BPRODABSC" localSheetId="15" hidden="1">'[3]Time series'!#REF!</definedName>
    <definedName name="__123Graph_BPRODABSC" localSheetId="19" hidden="1">'[4]Time series'!#REF!</definedName>
    <definedName name="__123Graph_BPRODABSC" localSheetId="21" hidden="1">'[4]Time series'!#REF!</definedName>
    <definedName name="__123Graph_BPRODABSC" localSheetId="22" hidden="1">'[4]Time series'!#REF!</definedName>
    <definedName name="__123Graph_BPRODABSC" localSheetId="31" hidden="1">'[4]Time series'!#REF!</definedName>
    <definedName name="__123Graph_BPRODABSC" localSheetId="38" hidden="1">'[4]Time series'!#REF!</definedName>
    <definedName name="__123Graph_BPRODABSC" localSheetId="39" hidden="1">'[4]Time series'!#REF!</definedName>
    <definedName name="__123Graph_BPRODABSC" localSheetId="41" hidden="1">'[4]Time series'!#REF!</definedName>
    <definedName name="__123Graph_BPRODABSC" localSheetId="42" hidden="1">'[4]Time series'!#REF!</definedName>
    <definedName name="__123Graph_BPRODABSC" localSheetId="45" hidden="1">'[4]Time series'!#REF!</definedName>
    <definedName name="__123Graph_BPRODABSC" localSheetId="46" hidden="1">'[4]Time series'!#REF!</definedName>
    <definedName name="__123Graph_BPRODABSC" localSheetId="4" hidden="1">'[3]Time series'!#REF!</definedName>
    <definedName name="__123Graph_BPRODABSC" localSheetId="49" hidden="1">'[4]Time series'!#REF!</definedName>
    <definedName name="__123Graph_BPRODABSC" localSheetId="50" hidden="1">'[4]Time series'!#REF!</definedName>
    <definedName name="__123Graph_BPRODABSC" localSheetId="53" hidden="1">'[4]Time series'!#REF!</definedName>
    <definedName name="__123Graph_BPRODABSC" localSheetId="54" hidden="1">'[4]Time series'!#REF!</definedName>
    <definedName name="__123Graph_BPRODABSC" localSheetId="5" hidden="1">'[3]Time series'!#REF!</definedName>
    <definedName name="__123Graph_BPRODABSC" localSheetId="59" hidden="1">'[5]Time series'!#REF!</definedName>
    <definedName name="__123Graph_BPRODABSC" localSheetId="61" hidden="1">'[5]Time series'!#REF!</definedName>
    <definedName name="__123Graph_BPRODABSC" localSheetId="62" hidden="1">'[3]Time series'!#REF!</definedName>
    <definedName name="__123Graph_BPRODABSC" localSheetId="63" hidden="1">'[3]Time series'!#REF!</definedName>
    <definedName name="__123Graph_BPRODABSC" localSheetId="64" hidden="1">'[3]Time series'!#REF!</definedName>
    <definedName name="__123Graph_BPRODABSC" localSheetId="9" hidden="1">'[2]Time series'!#REF!</definedName>
    <definedName name="__123Graph_BPRODABSC" localSheetId="0" hidden="1">'[4]Time series'!#REF!</definedName>
    <definedName name="__123Graph_BPRODABSC" localSheetId="18" hidden="1">'[5]Time series'!#REF!</definedName>
    <definedName name="__123Graph_BPRODABSC" localSheetId="34" hidden="1">'[5]Time series'!#REF!</definedName>
    <definedName name="__123Graph_BPRODABSC" hidden="1">'[4]Time series'!#REF!</definedName>
    <definedName name="__123Graph_BPRODABSD" localSheetId="12" hidden="1">'[2]Time series'!#REF!</definedName>
    <definedName name="__123Graph_BPRODABSD" localSheetId="14" hidden="1">'[2]Time series'!#REF!</definedName>
    <definedName name="__123Graph_BPRODABSD" localSheetId="15" hidden="1">'[3]Time series'!#REF!</definedName>
    <definedName name="__123Graph_BPRODABSD" localSheetId="19" hidden="1">'[4]Time series'!#REF!</definedName>
    <definedName name="__123Graph_BPRODABSD" localSheetId="21" hidden="1">'[4]Time series'!#REF!</definedName>
    <definedName name="__123Graph_BPRODABSD" localSheetId="22" hidden="1">'[4]Time series'!#REF!</definedName>
    <definedName name="__123Graph_BPRODABSD" localSheetId="31" hidden="1">'[4]Time series'!#REF!</definedName>
    <definedName name="__123Graph_BPRODABSD" localSheetId="38" hidden="1">'[4]Time series'!#REF!</definedName>
    <definedName name="__123Graph_BPRODABSD" localSheetId="39" hidden="1">'[4]Time series'!#REF!</definedName>
    <definedName name="__123Graph_BPRODABSD" localSheetId="41" hidden="1">'[4]Time series'!#REF!</definedName>
    <definedName name="__123Graph_BPRODABSD" localSheetId="42" hidden="1">'[4]Time series'!#REF!</definedName>
    <definedName name="__123Graph_BPRODABSD" localSheetId="45" hidden="1">'[4]Time series'!#REF!</definedName>
    <definedName name="__123Graph_BPRODABSD" localSheetId="46" hidden="1">'[4]Time series'!#REF!</definedName>
    <definedName name="__123Graph_BPRODABSD" localSheetId="4" hidden="1">'[3]Time series'!#REF!</definedName>
    <definedName name="__123Graph_BPRODABSD" localSheetId="49" hidden="1">'[4]Time series'!#REF!</definedName>
    <definedName name="__123Graph_BPRODABSD" localSheetId="50" hidden="1">'[4]Time series'!#REF!</definedName>
    <definedName name="__123Graph_BPRODABSD" localSheetId="53" hidden="1">'[4]Time series'!#REF!</definedName>
    <definedName name="__123Graph_BPRODABSD" localSheetId="54" hidden="1">'[4]Time series'!#REF!</definedName>
    <definedName name="__123Graph_BPRODABSD" localSheetId="5" hidden="1">'[3]Time series'!#REF!</definedName>
    <definedName name="__123Graph_BPRODABSD" localSheetId="59" hidden="1">'[5]Time series'!#REF!</definedName>
    <definedName name="__123Graph_BPRODABSD" localSheetId="61" hidden="1">'[5]Time series'!#REF!</definedName>
    <definedName name="__123Graph_BPRODABSD" localSheetId="62" hidden="1">'[3]Time series'!#REF!</definedName>
    <definedName name="__123Graph_BPRODABSD" localSheetId="63" hidden="1">'[3]Time series'!#REF!</definedName>
    <definedName name="__123Graph_BPRODABSD" localSheetId="64" hidden="1">'[3]Time series'!#REF!</definedName>
    <definedName name="__123Graph_BPRODABSD" localSheetId="9" hidden="1">'[2]Time series'!#REF!</definedName>
    <definedName name="__123Graph_BPRODABSD" localSheetId="0" hidden="1">'[4]Time series'!#REF!</definedName>
    <definedName name="__123Graph_BPRODABSD" localSheetId="18" hidden="1">'[5]Time series'!#REF!</definedName>
    <definedName name="__123Graph_BPRODABSD" localSheetId="34" hidden="1">'[5]Time series'!#REF!</definedName>
    <definedName name="__123Graph_BPRODABSD" hidden="1">'[4]Time series'!#REF!</definedName>
    <definedName name="__123Graph_C" localSheetId="19" hidden="1">[1]A11!#REF!</definedName>
    <definedName name="__123Graph_C" localSheetId="21" hidden="1">[1]A11!#REF!</definedName>
    <definedName name="__123Graph_C" localSheetId="22" hidden="1">[1]A11!#REF!</definedName>
    <definedName name="__123Graph_C" localSheetId="31" hidden="1">[1]A11!#REF!</definedName>
    <definedName name="__123Graph_C" localSheetId="38" hidden="1">[1]A11!#REF!</definedName>
    <definedName name="__123Graph_C" localSheetId="39" hidden="1">[1]A11!#REF!</definedName>
    <definedName name="__123Graph_C" localSheetId="41" hidden="1">[1]A11!#REF!</definedName>
    <definedName name="__123Graph_C" localSheetId="42" hidden="1">[1]A11!#REF!</definedName>
    <definedName name="__123Graph_C" localSheetId="45" hidden="1">[1]A11!#REF!</definedName>
    <definedName name="__123Graph_C" localSheetId="46" hidden="1">[1]A11!#REF!</definedName>
    <definedName name="__123Graph_C" localSheetId="49" hidden="1">[1]A11!#REF!</definedName>
    <definedName name="__123Graph_C" localSheetId="50" hidden="1">[1]A11!#REF!</definedName>
    <definedName name="__123Graph_C" localSheetId="53" hidden="1">[1]A11!#REF!</definedName>
    <definedName name="__123Graph_C" localSheetId="54" hidden="1">[1]A11!#REF!</definedName>
    <definedName name="__123Graph_C" localSheetId="59" hidden="1">[1]A11!#REF!</definedName>
    <definedName name="__123Graph_C" localSheetId="61" hidden="1">[1]A11!#REF!</definedName>
    <definedName name="__123Graph_C" localSheetId="64" hidden="1">[1]A11!#REF!</definedName>
    <definedName name="__123Graph_C" hidden="1">[1]A11!#REF!</definedName>
    <definedName name="__123Graph_CBERLGRAP" localSheetId="12" hidden="1">'[2]Time series'!#REF!</definedName>
    <definedName name="__123Graph_CBERLGRAP" localSheetId="14" hidden="1">'[2]Time series'!#REF!</definedName>
    <definedName name="__123Graph_CBERLGRAP" localSheetId="15" hidden="1">'[3]Time series'!#REF!</definedName>
    <definedName name="__123Graph_CBERLGRAP" localSheetId="19" hidden="1">'[4]Time series'!#REF!</definedName>
    <definedName name="__123Graph_CBERLGRAP" localSheetId="21" hidden="1">'[4]Time series'!#REF!</definedName>
    <definedName name="__123Graph_CBERLGRAP" localSheetId="22" hidden="1">'[4]Time series'!#REF!</definedName>
    <definedName name="__123Graph_CBERLGRAP" localSheetId="31" hidden="1">'[4]Time series'!#REF!</definedName>
    <definedName name="__123Graph_CBERLGRAP" localSheetId="38" hidden="1">'[4]Time series'!#REF!</definedName>
    <definedName name="__123Graph_CBERLGRAP" localSheetId="39" hidden="1">'[4]Time series'!#REF!</definedName>
    <definedName name="__123Graph_CBERLGRAP" localSheetId="41" hidden="1">'[4]Time series'!#REF!</definedName>
    <definedName name="__123Graph_CBERLGRAP" localSheetId="42" hidden="1">'[4]Time series'!#REF!</definedName>
    <definedName name="__123Graph_CBERLGRAP" localSheetId="45" hidden="1">'[4]Time series'!#REF!</definedName>
    <definedName name="__123Graph_CBERLGRAP" localSheetId="46" hidden="1">'[4]Time series'!#REF!</definedName>
    <definedName name="__123Graph_CBERLGRAP" localSheetId="4" hidden="1">'[3]Time series'!#REF!</definedName>
    <definedName name="__123Graph_CBERLGRAP" localSheetId="49" hidden="1">'[4]Time series'!#REF!</definedName>
    <definedName name="__123Graph_CBERLGRAP" localSheetId="50" hidden="1">'[4]Time series'!#REF!</definedName>
    <definedName name="__123Graph_CBERLGRAP" localSheetId="53" hidden="1">'[4]Time series'!#REF!</definedName>
    <definedName name="__123Graph_CBERLGRAP" localSheetId="54" hidden="1">'[4]Time series'!#REF!</definedName>
    <definedName name="__123Graph_CBERLGRAP" localSheetId="5" hidden="1">'[3]Time series'!#REF!</definedName>
    <definedName name="__123Graph_CBERLGRAP" localSheetId="59" hidden="1">'[5]Time series'!#REF!</definedName>
    <definedName name="__123Graph_CBERLGRAP" localSheetId="61" hidden="1">'[5]Time series'!#REF!</definedName>
    <definedName name="__123Graph_CBERLGRAP" localSheetId="62" hidden="1">'[3]Time series'!#REF!</definedName>
    <definedName name="__123Graph_CBERLGRAP" localSheetId="63" hidden="1">'[3]Time series'!#REF!</definedName>
    <definedName name="__123Graph_CBERLGRAP" localSheetId="64" hidden="1">'[3]Time series'!#REF!</definedName>
    <definedName name="__123Graph_CBERLGRAP" localSheetId="9" hidden="1">'[2]Time series'!#REF!</definedName>
    <definedName name="__123Graph_CBERLGRAP" localSheetId="0" hidden="1">'[4]Time series'!#REF!</definedName>
    <definedName name="__123Graph_CBERLGRAP" localSheetId="18" hidden="1">'[5]Time series'!#REF!</definedName>
    <definedName name="__123Graph_CBERLGRAP" localSheetId="34" hidden="1">'[5]Time series'!#REF!</definedName>
    <definedName name="__123Graph_CBERLGRAP" hidden="1">'[4]Time series'!#REF!</definedName>
    <definedName name="__123Graph_CCATCH1" localSheetId="12" hidden="1">'[2]Time series'!#REF!</definedName>
    <definedName name="__123Graph_CCATCH1" localSheetId="14" hidden="1">'[2]Time series'!#REF!</definedName>
    <definedName name="__123Graph_CCATCH1" localSheetId="15" hidden="1">'[3]Time series'!#REF!</definedName>
    <definedName name="__123Graph_CCATCH1" localSheetId="19" hidden="1">'[4]Time series'!#REF!</definedName>
    <definedName name="__123Graph_CCATCH1" localSheetId="21" hidden="1">'[4]Time series'!#REF!</definedName>
    <definedName name="__123Graph_CCATCH1" localSheetId="22" hidden="1">'[4]Time series'!#REF!</definedName>
    <definedName name="__123Graph_CCATCH1" localSheetId="31" hidden="1">'[4]Time series'!#REF!</definedName>
    <definedName name="__123Graph_CCATCH1" localSheetId="38" hidden="1">'[4]Time series'!#REF!</definedName>
    <definedName name="__123Graph_CCATCH1" localSheetId="39" hidden="1">'[4]Time series'!#REF!</definedName>
    <definedName name="__123Graph_CCATCH1" localSheetId="41" hidden="1">'[4]Time series'!#REF!</definedName>
    <definedName name="__123Graph_CCATCH1" localSheetId="42" hidden="1">'[4]Time series'!#REF!</definedName>
    <definedName name="__123Graph_CCATCH1" localSheetId="45" hidden="1">'[4]Time series'!#REF!</definedName>
    <definedName name="__123Graph_CCATCH1" localSheetId="46" hidden="1">'[4]Time series'!#REF!</definedName>
    <definedName name="__123Graph_CCATCH1" localSheetId="4" hidden="1">'[3]Time series'!#REF!</definedName>
    <definedName name="__123Graph_CCATCH1" localSheetId="49" hidden="1">'[4]Time series'!#REF!</definedName>
    <definedName name="__123Graph_CCATCH1" localSheetId="50" hidden="1">'[4]Time series'!#REF!</definedName>
    <definedName name="__123Graph_CCATCH1" localSheetId="53" hidden="1">'[4]Time series'!#REF!</definedName>
    <definedName name="__123Graph_CCATCH1" localSheetId="54" hidden="1">'[4]Time series'!#REF!</definedName>
    <definedName name="__123Graph_CCATCH1" localSheetId="5" hidden="1">'[3]Time series'!#REF!</definedName>
    <definedName name="__123Graph_CCATCH1" localSheetId="59" hidden="1">'[5]Time series'!#REF!</definedName>
    <definedName name="__123Graph_CCATCH1" localSheetId="61" hidden="1">'[5]Time series'!#REF!</definedName>
    <definedName name="__123Graph_CCATCH1" localSheetId="62" hidden="1">'[3]Time series'!#REF!</definedName>
    <definedName name="__123Graph_CCATCH1" localSheetId="63" hidden="1">'[3]Time series'!#REF!</definedName>
    <definedName name="__123Graph_CCATCH1" localSheetId="64" hidden="1">'[3]Time series'!#REF!</definedName>
    <definedName name="__123Graph_CCATCH1" localSheetId="9" hidden="1">'[2]Time series'!#REF!</definedName>
    <definedName name="__123Graph_CCATCH1" localSheetId="0" hidden="1">'[4]Time series'!#REF!</definedName>
    <definedName name="__123Graph_CCATCH1" localSheetId="18" hidden="1">'[5]Time series'!#REF!</definedName>
    <definedName name="__123Graph_CCATCH1" localSheetId="34" hidden="1">'[5]Time series'!#REF!</definedName>
    <definedName name="__123Graph_CCATCH1" hidden="1">'[4]Time series'!#REF!</definedName>
    <definedName name="__123Graph_CCONVERG1" localSheetId="19" hidden="1">#REF!</definedName>
    <definedName name="__123Graph_CCONVERG1" localSheetId="21" hidden="1">#REF!</definedName>
    <definedName name="__123Graph_CCONVERG1" localSheetId="22" hidden="1">#REF!</definedName>
    <definedName name="__123Graph_CCONVERG1" localSheetId="31" hidden="1">#REF!</definedName>
    <definedName name="__123Graph_CCONVERG1" localSheetId="38" hidden="1">#REF!</definedName>
    <definedName name="__123Graph_CCONVERG1" localSheetId="39" hidden="1">#REF!</definedName>
    <definedName name="__123Graph_CCONVERG1" localSheetId="41" hidden="1">#REF!</definedName>
    <definedName name="__123Graph_CCONVERG1" localSheetId="42" hidden="1">#REF!</definedName>
    <definedName name="__123Graph_CCONVERG1" localSheetId="45" hidden="1">#REF!</definedName>
    <definedName name="__123Graph_CCONVERG1" localSheetId="46" hidden="1">#REF!</definedName>
    <definedName name="__123Graph_CCONVERG1" localSheetId="49" hidden="1">#REF!</definedName>
    <definedName name="__123Graph_CCONVERG1" localSheetId="50" hidden="1">#REF!</definedName>
    <definedName name="__123Graph_CCONVERG1" localSheetId="53" hidden="1">#REF!</definedName>
    <definedName name="__123Graph_CCONVERG1" localSheetId="54" hidden="1">#REF!</definedName>
    <definedName name="__123Graph_CCONVERG1" localSheetId="59" hidden="1">#REF!</definedName>
    <definedName name="__123Graph_CCONVERG1" localSheetId="61" hidden="1">#REF!</definedName>
    <definedName name="__123Graph_CCONVERG1" localSheetId="64" hidden="1">#REF!</definedName>
    <definedName name="__123Graph_CCONVERG1" localSheetId="10" hidden="1">#REF!</definedName>
    <definedName name="__123Graph_CCONVERG1" localSheetId="0" hidden="1">#REF!</definedName>
    <definedName name="__123Graph_CCONVERG1" localSheetId="17" hidden="1">#REF!</definedName>
    <definedName name="__123Graph_CCONVERG1" localSheetId="20" hidden="1">#REF!</definedName>
    <definedName name="__123Graph_CCONVERG1" localSheetId="11" hidden="1">#REF!</definedName>
    <definedName name="__123Graph_CCONVERG1" hidden="1">#REF!</definedName>
    <definedName name="__123Graph_CECTOT" localSheetId="19" hidden="1">#REF!</definedName>
    <definedName name="__123Graph_CECTOT" localSheetId="21" hidden="1">#REF!</definedName>
    <definedName name="__123Graph_CECTOT" localSheetId="22" hidden="1">#REF!</definedName>
    <definedName name="__123Graph_CECTOT" localSheetId="31" hidden="1">#REF!</definedName>
    <definedName name="__123Graph_CECTOT" localSheetId="38" hidden="1">#REF!</definedName>
    <definedName name="__123Graph_CECTOT" localSheetId="39" hidden="1">#REF!</definedName>
    <definedName name="__123Graph_CECTOT" localSheetId="41" hidden="1">#REF!</definedName>
    <definedName name="__123Graph_CECTOT" localSheetId="42" hidden="1">#REF!</definedName>
    <definedName name="__123Graph_CECTOT" localSheetId="45" hidden="1">#REF!</definedName>
    <definedName name="__123Graph_CECTOT" localSheetId="46" hidden="1">#REF!</definedName>
    <definedName name="__123Graph_CECTOT" localSheetId="49" hidden="1">#REF!</definedName>
    <definedName name="__123Graph_CECTOT" localSheetId="50" hidden="1">#REF!</definedName>
    <definedName name="__123Graph_CECTOT" localSheetId="53" hidden="1">#REF!</definedName>
    <definedName name="__123Graph_CECTOT" localSheetId="54" hidden="1">#REF!</definedName>
    <definedName name="__123Graph_CECTOT" localSheetId="59" hidden="1">#REF!</definedName>
    <definedName name="__123Graph_CECTOT" localSheetId="61" hidden="1">#REF!</definedName>
    <definedName name="__123Graph_CECTOT" localSheetId="64" hidden="1">#REF!</definedName>
    <definedName name="__123Graph_CECTOT" localSheetId="10" hidden="1">#REF!</definedName>
    <definedName name="__123Graph_CECTOT" localSheetId="0" hidden="1">#REF!</definedName>
    <definedName name="__123Graph_CECTOT" localSheetId="17" hidden="1">#REF!</definedName>
    <definedName name="__123Graph_CECTOT" localSheetId="20" hidden="1">#REF!</definedName>
    <definedName name="__123Graph_CECTOT" localSheetId="11" hidden="1">#REF!</definedName>
    <definedName name="__123Graph_CECTOT" hidden="1">#REF!</definedName>
    <definedName name="__123Graph_CGRAPH41" localSheetId="12" hidden="1">'[2]Time series'!#REF!</definedName>
    <definedName name="__123Graph_CGRAPH41" localSheetId="14" hidden="1">'[2]Time series'!#REF!</definedName>
    <definedName name="__123Graph_CGRAPH41" localSheetId="15" hidden="1">'[3]Time series'!#REF!</definedName>
    <definedName name="__123Graph_CGRAPH41" localSheetId="19" hidden="1">'[4]Time series'!#REF!</definedName>
    <definedName name="__123Graph_CGRAPH41" localSheetId="21" hidden="1">'[4]Time series'!#REF!</definedName>
    <definedName name="__123Graph_CGRAPH41" localSheetId="22" hidden="1">'[4]Time series'!#REF!</definedName>
    <definedName name="__123Graph_CGRAPH41" localSheetId="31" hidden="1">'[4]Time series'!#REF!</definedName>
    <definedName name="__123Graph_CGRAPH41" localSheetId="38" hidden="1">'[4]Time series'!#REF!</definedName>
    <definedName name="__123Graph_CGRAPH41" localSheetId="39" hidden="1">'[4]Time series'!#REF!</definedName>
    <definedName name="__123Graph_CGRAPH41" localSheetId="41" hidden="1">'[4]Time series'!#REF!</definedName>
    <definedName name="__123Graph_CGRAPH41" localSheetId="42" hidden="1">'[4]Time series'!#REF!</definedName>
    <definedName name="__123Graph_CGRAPH41" localSheetId="45" hidden="1">'[4]Time series'!#REF!</definedName>
    <definedName name="__123Graph_CGRAPH41" localSheetId="46" hidden="1">'[4]Time series'!#REF!</definedName>
    <definedName name="__123Graph_CGRAPH41" localSheetId="4" hidden="1">'[3]Time series'!#REF!</definedName>
    <definedName name="__123Graph_CGRAPH41" localSheetId="49" hidden="1">'[4]Time series'!#REF!</definedName>
    <definedName name="__123Graph_CGRAPH41" localSheetId="50" hidden="1">'[4]Time series'!#REF!</definedName>
    <definedName name="__123Graph_CGRAPH41" localSheetId="53" hidden="1">'[4]Time series'!#REF!</definedName>
    <definedName name="__123Graph_CGRAPH41" localSheetId="54" hidden="1">'[4]Time series'!#REF!</definedName>
    <definedName name="__123Graph_CGRAPH41" localSheetId="5" hidden="1">'[3]Time series'!#REF!</definedName>
    <definedName name="__123Graph_CGRAPH41" localSheetId="59" hidden="1">'[5]Time series'!#REF!</definedName>
    <definedName name="__123Graph_CGRAPH41" localSheetId="61" hidden="1">'[5]Time series'!#REF!</definedName>
    <definedName name="__123Graph_CGRAPH41" localSheetId="62" hidden="1">'[3]Time series'!#REF!</definedName>
    <definedName name="__123Graph_CGRAPH41" localSheetId="63" hidden="1">'[3]Time series'!#REF!</definedName>
    <definedName name="__123Graph_CGRAPH41" localSheetId="64" hidden="1">'[3]Time series'!#REF!</definedName>
    <definedName name="__123Graph_CGRAPH41" localSheetId="9" hidden="1">'[2]Time series'!#REF!</definedName>
    <definedName name="__123Graph_CGRAPH41" localSheetId="10" hidden="1">'[4]Time series'!#REF!</definedName>
    <definedName name="__123Graph_CGRAPH41" localSheetId="0" hidden="1">'[4]Time series'!#REF!</definedName>
    <definedName name="__123Graph_CGRAPH41" localSheetId="18" hidden="1">'[5]Time series'!#REF!</definedName>
    <definedName name="__123Graph_CGRAPH41" localSheetId="34" hidden="1">'[5]Time series'!#REF!</definedName>
    <definedName name="__123Graph_CGRAPH41" localSheetId="11" hidden="1">'[4]Time series'!#REF!</definedName>
    <definedName name="__123Graph_CGRAPH41" hidden="1">'[4]Time series'!#REF!</definedName>
    <definedName name="__123Graph_CGRAPH44" localSheetId="12" hidden="1">'[2]Time series'!#REF!</definedName>
    <definedName name="__123Graph_CGRAPH44" localSheetId="14" hidden="1">'[2]Time series'!#REF!</definedName>
    <definedName name="__123Graph_CGRAPH44" localSheetId="15" hidden="1">'[3]Time series'!#REF!</definedName>
    <definedName name="__123Graph_CGRAPH44" localSheetId="19" hidden="1">'[4]Time series'!#REF!</definedName>
    <definedName name="__123Graph_CGRAPH44" localSheetId="21" hidden="1">'[4]Time series'!#REF!</definedName>
    <definedName name="__123Graph_CGRAPH44" localSheetId="22" hidden="1">'[4]Time series'!#REF!</definedName>
    <definedName name="__123Graph_CGRAPH44" localSheetId="31" hidden="1">'[4]Time series'!#REF!</definedName>
    <definedName name="__123Graph_CGRAPH44" localSheetId="38" hidden="1">'[4]Time series'!#REF!</definedName>
    <definedName name="__123Graph_CGRAPH44" localSheetId="39" hidden="1">'[4]Time series'!#REF!</definedName>
    <definedName name="__123Graph_CGRAPH44" localSheetId="41" hidden="1">'[4]Time series'!#REF!</definedName>
    <definedName name="__123Graph_CGRAPH44" localSheetId="42" hidden="1">'[4]Time series'!#REF!</definedName>
    <definedName name="__123Graph_CGRAPH44" localSheetId="45" hidden="1">'[4]Time series'!#REF!</definedName>
    <definedName name="__123Graph_CGRAPH44" localSheetId="46" hidden="1">'[4]Time series'!#REF!</definedName>
    <definedName name="__123Graph_CGRAPH44" localSheetId="4" hidden="1">'[3]Time series'!#REF!</definedName>
    <definedName name="__123Graph_CGRAPH44" localSheetId="49" hidden="1">'[4]Time series'!#REF!</definedName>
    <definedName name="__123Graph_CGRAPH44" localSheetId="50" hidden="1">'[4]Time series'!#REF!</definedName>
    <definedName name="__123Graph_CGRAPH44" localSheetId="53" hidden="1">'[4]Time series'!#REF!</definedName>
    <definedName name="__123Graph_CGRAPH44" localSheetId="54" hidden="1">'[4]Time series'!#REF!</definedName>
    <definedName name="__123Graph_CGRAPH44" localSheetId="5" hidden="1">'[3]Time series'!#REF!</definedName>
    <definedName name="__123Graph_CGRAPH44" localSheetId="59" hidden="1">'[5]Time series'!#REF!</definedName>
    <definedName name="__123Graph_CGRAPH44" localSheetId="61" hidden="1">'[5]Time series'!#REF!</definedName>
    <definedName name="__123Graph_CGRAPH44" localSheetId="62" hidden="1">'[3]Time series'!#REF!</definedName>
    <definedName name="__123Graph_CGRAPH44" localSheetId="63" hidden="1">'[3]Time series'!#REF!</definedName>
    <definedName name="__123Graph_CGRAPH44" localSheetId="64" hidden="1">'[3]Time series'!#REF!</definedName>
    <definedName name="__123Graph_CGRAPH44" localSheetId="9" hidden="1">'[2]Time series'!#REF!</definedName>
    <definedName name="__123Graph_CGRAPH44" localSheetId="10" hidden="1">'[4]Time series'!#REF!</definedName>
    <definedName name="__123Graph_CGRAPH44" localSheetId="0" hidden="1">'[4]Time series'!#REF!</definedName>
    <definedName name="__123Graph_CGRAPH44" localSheetId="18" hidden="1">'[5]Time series'!#REF!</definedName>
    <definedName name="__123Graph_CGRAPH44" localSheetId="34" hidden="1">'[5]Time series'!#REF!</definedName>
    <definedName name="__123Graph_CGRAPH44" localSheetId="11" hidden="1">'[4]Time series'!#REF!</definedName>
    <definedName name="__123Graph_CGRAPH44" hidden="1">'[4]Time series'!#REF!</definedName>
    <definedName name="__123Graph_CPERIA" localSheetId="12" hidden="1">'[2]Time series'!#REF!</definedName>
    <definedName name="__123Graph_CPERIA" localSheetId="14" hidden="1">'[2]Time series'!#REF!</definedName>
    <definedName name="__123Graph_CPERIA" localSheetId="15" hidden="1">'[3]Time series'!#REF!</definedName>
    <definedName name="__123Graph_CPERIA" localSheetId="19" hidden="1">'[4]Time series'!#REF!</definedName>
    <definedName name="__123Graph_CPERIA" localSheetId="21" hidden="1">'[4]Time series'!#REF!</definedName>
    <definedName name="__123Graph_CPERIA" localSheetId="22" hidden="1">'[4]Time series'!#REF!</definedName>
    <definedName name="__123Graph_CPERIA" localSheetId="31" hidden="1">'[4]Time series'!#REF!</definedName>
    <definedName name="__123Graph_CPERIA" localSheetId="38" hidden="1">'[4]Time series'!#REF!</definedName>
    <definedName name="__123Graph_CPERIA" localSheetId="39" hidden="1">'[4]Time series'!#REF!</definedName>
    <definedName name="__123Graph_CPERIA" localSheetId="41" hidden="1">'[4]Time series'!#REF!</definedName>
    <definedName name="__123Graph_CPERIA" localSheetId="42" hidden="1">'[4]Time series'!#REF!</definedName>
    <definedName name="__123Graph_CPERIA" localSheetId="45" hidden="1">'[4]Time series'!#REF!</definedName>
    <definedName name="__123Graph_CPERIA" localSheetId="46" hidden="1">'[4]Time series'!#REF!</definedName>
    <definedName name="__123Graph_CPERIA" localSheetId="4" hidden="1">'[3]Time series'!#REF!</definedName>
    <definedName name="__123Graph_CPERIA" localSheetId="49" hidden="1">'[4]Time series'!#REF!</definedName>
    <definedName name="__123Graph_CPERIA" localSheetId="50" hidden="1">'[4]Time series'!#REF!</definedName>
    <definedName name="__123Graph_CPERIA" localSheetId="53" hidden="1">'[4]Time series'!#REF!</definedName>
    <definedName name="__123Graph_CPERIA" localSheetId="54" hidden="1">'[4]Time series'!#REF!</definedName>
    <definedName name="__123Graph_CPERIA" localSheetId="5" hidden="1">'[3]Time series'!#REF!</definedName>
    <definedName name="__123Graph_CPERIA" localSheetId="59" hidden="1">'[5]Time series'!#REF!</definedName>
    <definedName name="__123Graph_CPERIA" localSheetId="61" hidden="1">'[5]Time series'!#REF!</definedName>
    <definedName name="__123Graph_CPERIA" localSheetId="62" hidden="1">'[3]Time series'!#REF!</definedName>
    <definedName name="__123Graph_CPERIA" localSheetId="63" hidden="1">'[3]Time series'!#REF!</definedName>
    <definedName name="__123Graph_CPERIA" localSheetId="64" hidden="1">'[3]Time series'!#REF!</definedName>
    <definedName name="__123Graph_CPERIA" localSheetId="9" hidden="1">'[2]Time series'!#REF!</definedName>
    <definedName name="__123Graph_CPERIA" localSheetId="0" hidden="1">'[4]Time series'!#REF!</definedName>
    <definedName name="__123Graph_CPERIA" localSheetId="18" hidden="1">'[5]Time series'!#REF!</definedName>
    <definedName name="__123Graph_CPERIA" localSheetId="34" hidden="1">'[5]Time series'!#REF!</definedName>
    <definedName name="__123Graph_CPERIA" hidden="1">'[4]Time series'!#REF!</definedName>
    <definedName name="__123Graph_CPERIB" localSheetId="12" hidden="1">'[2]Time series'!#REF!</definedName>
    <definedName name="__123Graph_CPERIB" localSheetId="14" hidden="1">'[2]Time series'!#REF!</definedName>
    <definedName name="__123Graph_CPERIB" localSheetId="15" hidden="1">'[3]Time series'!#REF!</definedName>
    <definedName name="__123Graph_CPERIB" localSheetId="19" hidden="1">'[4]Time series'!#REF!</definedName>
    <definedName name="__123Graph_CPERIB" localSheetId="21" hidden="1">'[4]Time series'!#REF!</definedName>
    <definedName name="__123Graph_CPERIB" localSheetId="22" hidden="1">'[4]Time series'!#REF!</definedName>
    <definedName name="__123Graph_CPERIB" localSheetId="31" hidden="1">'[4]Time series'!#REF!</definedName>
    <definedName name="__123Graph_CPERIB" localSheetId="38" hidden="1">'[4]Time series'!#REF!</definedName>
    <definedName name="__123Graph_CPERIB" localSheetId="39" hidden="1">'[4]Time series'!#REF!</definedName>
    <definedName name="__123Graph_CPERIB" localSheetId="41" hidden="1">'[4]Time series'!#REF!</definedName>
    <definedName name="__123Graph_CPERIB" localSheetId="42" hidden="1">'[4]Time series'!#REF!</definedName>
    <definedName name="__123Graph_CPERIB" localSheetId="45" hidden="1">'[4]Time series'!#REF!</definedName>
    <definedName name="__123Graph_CPERIB" localSheetId="46" hidden="1">'[4]Time series'!#REF!</definedName>
    <definedName name="__123Graph_CPERIB" localSheetId="4" hidden="1">'[3]Time series'!#REF!</definedName>
    <definedName name="__123Graph_CPERIB" localSheetId="49" hidden="1">'[4]Time series'!#REF!</definedName>
    <definedName name="__123Graph_CPERIB" localSheetId="50" hidden="1">'[4]Time series'!#REF!</definedName>
    <definedName name="__123Graph_CPERIB" localSheetId="53" hidden="1">'[4]Time series'!#REF!</definedName>
    <definedName name="__123Graph_CPERIB" localSheetId="54" hidden="1">'[4]Time series'!#REF!</definedName>
    <definedName name="__123Graph_CPERIB" localSheetId="5" hidden="1">'[3]Time series'!#REF!</definedName>
    <definedName name="__123Graph_CPERIB" localSheetId="59" hidden="1">'[5]Time series'!#REF!</definedName>
    <definedName name="__123Graph_CPERIB" localSheetId="61" hidden="1">'[5]Time series'!#REF!</definedName>
    <definedName name="__123Graph_CPERIB" localSheetId="62" hidden="1">'[3]Time series'!#REF!</definedName>
    <definedName name="__123Graph_CPERIB" localSheetId="63" hidden="1">'[3]Time series'!#REF!</definedName>
    <definedName name="__123Graph_CPERIB" localSheetId="64" hidden="1">'[3]Time series'!#REF!</definedName>
    <definedName name="__123Graph_CPERIB" localSheetId="9" hidden="1">'[2]Time series'!#REF!</definedName>
    <definedName name="__123Graph_CPERIB" localSheetId="0" hidden="1">'[4]Time series'!#REF!</definedName>
    <definedName name="__123Graph_CPERIB" localSheetId="18" hidden="1">'[5]Time series'!#REF!</definedName>
    <definedName name="__123Graph_CPERIB" localSheetId="34" hidden="1">'[5]Time series'!#REF!</definedName>
    <definedName name="__123Graph_CPERIB" hidden="1">'[4]Time series'!#REF!</definedName>
    <definedName name="__123Graph_CPRODABSC" localSheetId="12" hidden="1">'[2]Time series'!#REF!</definedName>
    <definedName name="__123Graph_CPRODABSC" localSheetId="14" hidden="1">'[2]Time series'!#REF!</definedName>
    <definedName name="__123Graph_CPRODABSC" localSheetId="15" hidden="1">'[3]Time series'!#REF!</definedName>
    <definedName name="__123Graph_CPRODABSC" localSheetId="19" hidden="1">'[4]Time series'!#REF!</definedName>
    <definedName name="__123Graph_CPRODABSC" localSheetId="21" hidden="1">'[4]Time series'!#REF!</definedName>
    <definedName name="__123Graph_CPRODABSC" localSheetId="22" hidden="1">'[4]Time series'!#REF!</definedName>
    <definedName name="__123Graph_CPRODABSC" localSheetId="31" hidden="1">'[4]Time series'!#REF!</definedName>
    <definedName name="__123Graph_CPRODABSC" localSheetId="38" hidden="1">'[4]Time series'!#REF!</definedName>
    <definedName name="__123Graph_CPRODABSC" localSheetId="39" hidden="1">'[4]Time series'!#REF!</definedName>
    <definedName name="__123Graph_CPRODABSC" localSheetId="41" hidden="1">'[4]Time series'!#REF!</definedName>
    <definedName name="__123Graph_CPRODABSC" localSheetId="42" hidden="1">'[4]Time series'!#REF!</definedName>
    <definedName name="__123Graph_CPRODABSC" localSheetId="45" hidden="1">'[4]Time series'!#REF!</definedName>
    <definedName name="__123Graph_CPRODABSC" localSheetId="46" hidden="1">'[4]Time series'!#REF!</definedName>
    <definedName name="__123Graph_CPRODABSC" localSheetId="4" hidden="1">'[3]Time series'!#REF!</definedName>
    <definedName name="__123Graph_CPRODABSC" localSheetId="49" hidden="1">'[4]Time series'!#REF!</definedName>
    <definedName name="__123Graph_CPRODABSC" localSheetId="50" hidden="1">'[4]Time series'!#REF!</definedName>
    <definedName name="__123Graph_CPRODABSC" localSheetId="53" hidden="1">'[4]Time series'!#REF!</definedName>
    <definedName name="__123Graph_CPRODABSC" localSheetId="54" hidden="1">'[4]Time series'!#REF!</definedName>
    <definedName name="__123Graph_CPRODABSC" localSheetId="5" hidden="1">'[3]Time series'!#REF!</definedName>
    <definedName name="__123Graph_CPRODABSC" localSheetId="59" hidden="1">'[5]Time series'!#REF!</definedName>
    <definedName name="__123Graph_CPRODABSC" localSheetId="61" hidden="1">'[5]Time series'!#REF!</definedName>
    <definedName name="__123Graph_CPRODABSC" localSheetId="62" hidden="1">'[3]Time series'!#REF!</definedName>
    <definedName name="__123Graph_CPRODABSC" localSheetId="63" hidden="1">'[3]Time series'!#REF!</definedName>
    <definedName name="__123Graph_CPRODABSC" localSheetId="64" hidden="1">'[3]Time series'!#REF!</definedName>
    <definedName name="__123Graph_CPRODABSC" localSheetId="9" hidden="1">'[2]Time series'!#REF!</definedName>
    <definedName name="__123Graph_CPRODABSC" localSheetId="0" hidden="1">'[4]Time series'!#REF!</definedName>
    <definedName name="__123Graph_CPRODABSC" localSheetId="18" hidden="1">'[5]Time series'!#REF!</definedName>
    <definedName name="__123Graph_CPRODABSC" localSheetId="34" hidden="1">'[5]Time series'!#REF!</definedName>
    <definedName name="__123Graph_CPRODABSC" hidden="1">'[4]Time series'!#REF!</definedName>
    <definedName name="__123Graph_CPRODTRE2" localSheetId="12" hidden="1">'[2]Time series'!#REF!</definedName>
    <definedName name="__123Graph_CPRODTRE2" localSheetId="14" hidden="1">'[2]Time series'!#REF!</definedName>
    <definedName name="__123Graph_CPRODTRE2" localSheetId="15" hidden="1">'[3]Time series'!#REF!</definedName>
    <definedName name="__123Graph_CPRODTRE2" localSheetId="19" hidden="1">'[4]Time series'!#REF!</definedName>
    <definedName name="__123Graph_CPRODTRE2" localSheetId="21" hidden="1">'[4]Time series'!#REF!</definedName>
    <definedName name="__123Graph_CPRODTRE2" localSheetId="22" hidden="1">'[4]Time series'!#REF!</definedName>
    <definedName name="__123Graph_CPRODTRE2" localSheetId="31" hidden="1">'[4]Time series'!#REF!</definedName>
    <definedName name="__123Graph_CPRODTRE2" localSheetId="38" hidden="1">'[4]Time series'!#REF!</definedName>
    <definedName name="__123Graph_CPRODTRE2" localSheetId="39" hidden="1">'[4]Time series'!#REF!</definedName>
    <definedName name="__123Graph_CPRODTRE2" localSheetId="41" hidden="1">'[4]Time series'!#REF!</definedName>
    <definedName name="__123Graph_CPRODTRE2" localSheetId="42" hidden="1">'[4]Time series'!#REF!</definedName>
    <definedName name="__123Graph_CPRODTRE2" localSheetId="45" hidden="1">'[4]Time series'!#REF!</definedName>
    <definedName name="__123Graph_CPRODTRE2" localSheetId="46" hidden="1">'[4]Time series'!#REF!</definedName>
    <definedName name="__123Graph_CPRODTRE2" localSheetId="4" hidden="1">'[3]Time series'!#REF!</definedName>
    <definedName name="__123Graph_CPRODTRE2" localSheetId="49" hidden="1">'[4]Time series'!#REF!</definedName>
    <definedName name="__123Graph_CPRODTRE2" localSheetId="50" hidden="1">'[4]Time series'!#REF!</definedName>
    <definedName name="__123Graph_CPRODTRE2" localSheetId="53" hidden="1">'[4]Time series'!#REF!</definedName>
    <definedName name="__123Graph_CPRODTRE2" localSheetId="54" hidden="1">'[4]Time series'!#REF!</definedName>
    <definedName name="__123Graph_CPRODTRE2" localSheetId="5" hidden="1">'[3]Time series'!#REF!</definedName>
    <definedName name="__123Graph_CPRODTRE2" localSheetId="59" hidden="1">'[5]Time series'!#REF!</definedName>
    <definedName name="__123Graph_CPRODTRE2" localSheetId="61" hidden="1">'[5]Time series'!#REF!</definedName>
    <definedName name="__123Graph_CPRODTRE2" localSheetId="62" hidden="1">'[3]Time series'!#REF!</definedName>
    <definedName name="__123Graph_CPRODTRE2" localSheetId="63" hidden="1">'[3]Time series'!#REF!</definedName>
    <definedName name="__123Graph_CPRODTRE2" localSheetId="64" hidden="1">'[3]Time series'!#REF!</definedName>
    <definedName name="__123Graph_CPRODTRE2" localSheetId="9" hidden="1">'[2]Time series'!#REF!</definedName>
    <definedName name="__123Graph_CPRODTRE2" localSheetId="0" hidden="1">'[4]Time series'!#REF!</definedName>
    <definedName name="__123Graph_CPRODTRE2" localSheetId="18" hidden="1">'[5]Time series'!#REF!</definedName>
    <definedName name="__123Graph_CPRODTRE2" localSheetId="34" hidden="1">'[5]Time series'!#REF!</definedName>
    <definedName name="__123Graph_CPRODTRE2" hidden="1">'[4]Time series'!#REF!</definedName>
    <definedName name="__123Graph_CPRODTREND" localSheetId="12" hidden="1">'[2]Time series'!#REF!</definedName>
    <definedName name="__123Graph_CPRODTREND" localSheetId="14" hidden="1">'[2]Time series'!#REF!</definedName>
    <definedName name="__123Graph_CPRODTREND" localSheetId="15" hidden="1">'[3]Time series'!#REF!</definedName>
    <definedName name="__123Graph_CPRODTREND" localSheetId="19" hidden="1">'[4]Time series'!#REF!</definedName>
    <definedName name="__123Graph_CPRODTREND" localSheetId="21" hidden="1">'[4]Time series'!#REF!</definedName>
    <definedName name="__123Graph_CPRODTREND" localSheetId="22" hidden="1">'[4]Time series'!#REF!</definedName>
    <definedName name="__123Graph_CPRODTREND" localSheetId="31" hidden="1">'[4]Time series'!#REF!</definedName>
    <definedName name="__123Graph_CPRODTREND" localSheetId="38" hidden="1">'[4]Time series'!#REF!</definedName>
    <definedName name="__123Graph_CPRODTREND" localSheetId="39" hidden="1">'[4]Time series'!#REF!</definedName>
    <definedName name="__123Graph_CPRODTREND" localSheetId="41" hidden="1">'[4]Time series'!#REF!</definedName>
    <definedName name="__123Graph_CPRODTREND" localSheetId="42" hidden="1">'[4]Time series'!#REF!</definedName>
    <definedName name="__123Graph_CPRODTREND" localSheetId="45" hidden="1">'[4]Time series'!#REF!</definedName>
    <definedName name="__123Graph_CPRODTREND" localSheetId="46" hidden="1">'[4]Time series'!#REF!</definedName>
    <definedName name="__123Graph_CPRODTREND" localSheetId="4" hidden="1">'[3]Time series'!#REF!</definedName>
    <definedName name="__123Graph_CPRODTREND" localSheetId="49" hidden="1">'[4]Time series'!#REF!</definedName>
    <definedName name="__123Graph_CPRODTREND" localSheetId="50" hidden="1">'[4]Time series'!#REF!</definedName>
    <definedName name="__123Graph_CPRODTREND" localSheetId="53" hidden="1">'[4]Time series'!#REF!</definedName>
    <definedName name="__123Graph_CPRODTREND" localSheetId="54" hidden="1">'[4]Time series'!#REF!</definedName>
    <definedName name="__123Graph_CPRODTREND" localSheetId="5" hidden="1">'[3]Time series'!#REF!</definedName>
    <definedName name="__123Graph_CPRODTREND" localSheetId="59" hidden="1">'[5]Time series'!#REF!</definedName>
    <definedName name="__123Graph_CPRODTREND" localSheetId="61" hidden="1">'[5]Time series'!#REF!</definedName>
    <definedName name="__123Graph_CPRODTREND" localSheetId="62" hidden="1">'[3]Time series'!#REF!</definedName>
    <definedName name="__123Graph_CPRODTREND" localSheetId="63" hidden="1">'[3]Time series'!#REF!</definedName>
    <definedName name="__123Graph_CPRODTREND" localSheetId="64" hidden="1">'[3]Time series'!#REF!</definedName>
    <definedName name="__123Graph_CPRODTREND" localSheetId="9" hidden="1">'[2]Time series'!#REF!</definedName>
    <definedName name="__123Graph_CPRODTREND" localSheetId="0" hidden="1">'[4]Time series'!#REF!</definedName>
    <definedName name="__123Graph_CPRODTREND" localSheetId="18" hidden="1">'[5]Time series'!#REF!</definedName>
    <definedName name="__123Graph_CPRODTREND" localSheetId="34" hidden="1">'[5]Time series'!#REF!</definedName>
    <definedName name="__123Graph_CPRODTREND" hidden="1">'[4]Time series'!#REF!</definedName>
    <definedName name="__123Graph_CUTRECHT" localSheetId="12" hidden="1">'[2]Time series'!#REF!</definedName>
    <definedName name="__123Graph_CUTRECHT" localSheetId="14" hidden="1">'[2]Time series'!#REF!</definedName>
    <definedName name="__123Graph_CUTRECHT" localSheetId="15" hidden="1">'[3]Time series'!#REF!</definedName>
    <definedName name="__123Graph_CUTRECHT" localSheetId="19" hidden="1">'[4]Time series'!#REF!</definedName>
    <definedName name="__123Graph_CUTRECHT" localSheetId="21" hidden="1">'[4]Time series'!#REF!</definedName>
    <definedName name="__123Graph_CUTRECHT" localSheetId="22" hidden="1">'[4]Time series'!#REF!</definedName>
    <definedName name="__123Graph_CUTRECHT" localSheetId="31" hidden="1">'[4]Time series'!#REF!</definedName>
    <definedName name="__123Graph_CUTRECHT" localSheetId="38" hidden="1">'[4]Time series'!#REF!</definedName>
    <definedName name="__123Graph_CUTRECHT" localSheetId="39" hidden="1">'[4]Time series'!#REF!</definedName>
    <definedName name="__123Graph_CUTRECHT" localSheetId="41" hidden="1">'[4]Time series'!#REF!</definedName>
    <definedName name="__123Graph_CUTRECHT" localSheetId="42" hidden="1">'[4]Time series'!#REF!</definedName>
    <definedName name="__123Graph_CUTRECHT" localSheetId="45" hidden="1">'[4]Time series'!#REF!</definedName>
    <definedName name="__123Graph_CUTRECHT" localSheetId="46" hidden="1">'[4]Time series'!#REF!</definedName>
    <definedName name="__123Graph_CUTRECHT" localSheetId="4" hidden="1">'[3]Time series'!#REF!</definedName>
    <definedName name="__123Graph_CUTRECHT" localSheetId="49" hidden="1">'[4]Time series'!#REF!</definedName>
    <definedName name="__123Graph_CUTRECHT" localSheetId="50" hidden="1">'[4]Time series'!#REF!</definedName>
    <definedName name="__123Graph_CUTRECHT" localSheetId="53" hidden="1">'[4]Time series'!#REF!</definedName>
    <definedName name="__123Graph_CUTRECHT" localSheetId="54" hidden="1">'[4]Time series'!#REF!</definedName>
    <definedName name="__123Graph_CUTRECHT" localSheetId="5" hidden="1">'[3]Time series'!#REF!</definedName>
    <definedName name="__123Graph_CUTRECHT" localSheetId="59" hidden="1">'[5]Time series'!#REF!</definedName>
    <definedName name="__123Graph_CUTRECHT" localSheetId="61" hidden="1">'[5]Time series'!#REF!</definedName>
    <definedName name="__123Graph_CUTRECHT" localSheetId="62" hidden="1">'[3]Time series'!#REF!</definedName>
    <definedName name="__123Graph_CUTRECHT" localSheetId="63" hidden="1">'[3]Time series'!#REF!</definedName>
    <definedName name="__123Graph_CUTRECHT" localSheetId="64" hidden="1">'[3]Time series'!#REF!</definedName>
    <definedName name="__123Graph_CUTRECHT" localSheetId="9" hidden="1">'[2]Time series'!#REF!</definedName>
    <definedName name="__123Graph_CUTRECHT" localSheetId="0" hidden="1">'[4]Time series'!#REF!</definedName>
    <definedName name="__123Graph_CUTRECHT" localSheetId="18" hidden="1">'[5]Time series'!#REF!</definedName>
    <definedName name="__123Graph_CUTRECHT" localSheetId="34" hidden="1">'[5]Time series'!#REF!</definedName>
    <definedName name="__123Graph_CUTRECHT" hidden="1">'[4]Time series'!#REF!</definedName>
    <definedName name="__123Graph_D" localSheetId="19" hidden="1">[1]A11!#REF!</definedName>
    <definedName name="__123Graph_D" localSheetId="21" hidden="1">[1]A11!#REF!</definedName>
    <definedName name="__123Graph_D" localSheetId="22" hidden="1">[1]A11!#REF!</definedName>
    <definedName name="__123Graph_D" localSheetId="31" hidden="1">[1]A11!#REF!</definedName>
    <definedName name="__123Graph_D" localSheetId="38" hidden="1">[1]A11!#REF!</definedName>
    <definedName name="__123Graph_D" localSheetId="39" hidden="1">[1]A11!#REF!</definedName>
    <definedName name="__123Graph_D" localSheetId="41" hidden="1">[1]A11!#REF!</definedName>
    <definedName name="__123Graph_D" localSheetId="42" hidden="1">[1]A11!#REF!</definedName>
    <definedName name="__123Graph_D" localSheetId="45" hidden="1">[1]A11!#REF!</definedName>
    <definedName name="__123Graph_D" localSheetId="46" hidden="1">[1]A11!#REF!</definedName>
    <definedName name="__123Graph_D" localSheetId="49" hidden="1">[1]A11!#REF!</definedName>
    <definedName name="__123Graph_D" localSheetId="50" hidden="1">[1]A11!#REF!</definedName>
    <definedName name="__123Graph_D" localSheetId="53" hidden="1">[1]A11!#REF!</definedName>
    <definedName name="__123Graph_D" localSheetId="54" hidden="1">[1]A11!#REF!</definedName>
    <definedName name="__123Graph_D" localSheetId="59" hidden="1">[1]A11!#REF!</definedName>
    <definedName name="__123Graph_D" localSheetId="61" hidden="1">[1]A11!#REF!</definedName>
    <definedName name="__123Graph_D" localSheetId="64" hidden="1">[1]A11!#REF!</definedName>
    <definedName name="__123Graph_D" hidden="1">[1]A11!#REF!</definedName>
    <definedName name="__123Graph_DBERLGRAP" localSheetId="12" hidden="1">'[2]Time series'!#REF!</definedName>
    <definedName name="__123Graph_DBERLGRAP" localSheetId="14" hidden="1">'[2]Time series'!#REF!</definedName>
    <definedName name="__123Graph_DBERLGRAP" localSheetId="15" hidden="1">'[3]Time series'!#REF!</definedName>
    <definedName name="__123Graph_DBERLGRAP" localSheetId="19" hidden="1">'[4]Time series'!#REF!</definedName>
    <definedName name="__123Graph_DBERLGRAP" localSheetId="21" hidden="1">'[4]Time series'!#REF!</definedName>
    <definedName name="__123Graph_DBERLGRAP" localSheetId="22" hidden="1">'[4]Time series'!#REF!</definedName>
    <definedName name="__123Graph_DBERLGRAP" localSheetId="31" hidden="1">'[4]Time series'!#REF!</definedName>
    <definedName name="__123Graph_DBERLGRAP" localSheetId="38" hidden="1">'[4]Time series'!#REF!</definedName>
    <definedName name="__123Graph_DBERLGRAP" localSheetId="39" hidden="1">'[4]Time series'!#REF!</definedName>
    <definedName name="__123Graph_DBERLGRAP" localSheetId="41" hidden="1">'[4]Time series'!#REF!</definedName>
    <definedName name="__123Graph_DBERLGRAP" localSheetId="42" hidden="1">'[4]Time series'!#REF!</definedName>
    <definedName name="__123Graph_DBERLGRAP" localSheetId="45" hidden="1">'[4]Time series'!#REF!</definedName>
    <definedName name="__123Graph_DBERLGRAP" localSheetId="46" hidden="1">'[4]Time series'!#REF!</definedName>
    <definedName name="__123Graph_DBERLGRAP" localSheetId="4" hidden="1">'[3]Time series'!#REF!</definedName>
    <definedName name="__123Graph_DBERLGRAP" localSheetId="49" hidden="1">'[4]Time series'!#REF!</definedName>
    <definedName name="__123Graph_DBERLGRAP" localSheetId="50" hidden="1">'[4]Time series'!#REF!</definedName>
    <definedName name="__123Graph_DBERLGRAP" localSheetId="53" hidden="1">'[4]Time series'!#REF!</definedName>
    <definedName name="__123Graph_DBERLGRAP" localSheetId="54" hidden="1">'[4]Time series'!#REF!</definedName>
    <definedName name="__123Graph_DBERLGRAP" localSheetId="5" hidden="1">'[3]Time series'!#REF!</definedName>
    <definedName name="__123Graph_DBERLGRAP" localSheetId="59" hidden="1">'[5]Time series'!#REF!</definedName>
    <definedName name="__123Graph_DBERLGRAP" localSheetId="61" hidden="1">'[5]Time series'!#REF!</definedName>
    <definedName name="__123Graph_DBERLGRAP" localSheetId="62" hidden="1">'[3]Time series'!#REF!</definedName>
    <definedName name="__123Graph_DBERLGRAP" localSheetId="63" hidden="1">'[3]Time series'!#REF!</definedName>
    <definedName name="__123Graph_DBERLGRAP" localSheetId="64" hidden="1">'[3]Time series'!#REF!</definedName>
    <definedName name="__123Graph_DBERLGRAP" localSheetId="9" hidden="1">'[2]Time series'!#REF!</definedName>
    <definedName name="__123Graph_DBERLGRAP" localSheetId="0" hidden="1">'[4]Time series'!#REF!</definedName>
    <definedName name="__123Graph_DBERLGRAP" localSheetId="18" hidden="1">'[5]Time series'!#REF!</definedName>
    <definedName name="__123Graph_DBERLGRAP" localSheetId="34" hidden="1">'[5]Time series'!#REF!</definedName>
    <definedName name="__123Graph_DBERLGRAP" hidden="1">'[4]Time series'!#REF!</definedName>
    <definedName name="__123Graph_DCATCH1" localSheetId="12" hidden="1">'[2]Time series'!#REF!</definedName>
    <definedName name="__123Graph_DCATCH1" localSheetId="14" hidden="1">'[2]Time series'!#REF!</definedName>
    <definedName name="__123Graph_DCATCH1" localSheetId="15" hidden="1">'[3]Time series'!#REF!</definedName>
    <definedName name="__123Graph_DCATCH1" localSheetId="19" hidden="1">'[4]Time series'!#REF!</definedName>
    <definedName name="__123Graph_DCATCH1" localSheetId="21" hidden="1">'[4]Time series'!#REF!</definedName>
    <definedName name="__123Graph_DCATCH1" localSheetId="22" hidden="1">'[4]Time series'!#REF!</definedName>
    <definedName name="__123Graph_DCATCH1" localSheetId="31" hidden="1">'[4]Time series'!#REF!</definedName>
    <definedName name="__123Graph_DCATCH1" localSheetId="38" hidden="1">'[4]Time series'!#REF!</definedName>
    <definedName name="__123Graph_DCATCH1" localSheetId="39" hidden="1">'[4]Time series'!#REF!</definedName>
    <definedName name="__123Graph_DCATCH1" localSheetId="41" hidden="1">'[4]Time series'!#REF!</definedName>
    <definedName name="__123Graph_DCATCH1" localSheetId="42" hidden="1">'[4]Time series'!#REF!</definedName>
    <definedName name="__123Graph_DCATCH1" localSheetId="45" hidden="1">'[4]Time series'!#REF!</definedName>
    <definedName name="__123Graph_DCATCH1" localSheetId="46" hidden="1">'[4]Time series'!#REF!</definedName>
    <definedName name="__123Graph_DCATCH1" localSheetId="4" hidden="1">'[3]Time series'!#REF!</definedName>
    <definedName name="__123Graph_DCATCH1" localSheetId="49" hidden="1">'[4]Time series'!#REF!</definedName>
    <definedName name="__123Graph_DCATCH1" localSheetId="50" hidden="1">'[4]Time series'!#REF!</definedName>
    <definedName name="__123Graph_DCATCH1" localSheetId="53" hidden="1">'[4]Time series'!#REF!</definedName>
    <definedName name="__123Graph_DCATCH1" localSheetId="54" hidden="1">'[4]Time series'!#REF!</definedName>
    <definedName name="__123Graph_DCATCH1" localSheetId="5" hidden="1">'[3]Time series'!#REF!</definedName>
    <definedName name="__123Graph_DCATCH1" localSheetId="59" hidden="1">'[5]Time series'!#REF!</definedName>
    <definedName name="__123Graph_DCATCH1" localSheetId="61" hidden="1">'[5]Time series'!#REF!</definedName>
    <definedName name="__123Graph_DCATCH1" localSheetId="62" hidden="1">'[3]Time series'!#REF!</definedName>
    <definedName name="__123Graph_DCATCH1" localSheetId="63" hidden="1">'[3]Time series'!#REF!</definedName>
    <definedName name="__123Graph_DCATCH1" localSheetId="64" hidden="1">'[3]Time series'!#REF!</definedName>
    <definedName name="__123Graph_DCATCH1" localSheetId="9" hidden="1">'[2]Time series'!#REF!</definedName>
    <definedName name="__123Graph_DCATCH1" localSheetId="0" hidden="1">'[4]Time series'!#REF!</definedName>
    <definedName name="__123Graph_DCATCH1" localSheetId="18" hidden="1">'[5]Time series'!#REF!</definedName>
    <definedName name="__123Graph_DCATCH1" localSheetId="34" hidden="1">'[5]Time series'!#REF!</definedName>
    <definedName name="__123Graph_DCATCH1" hidden="1">'[4]Time series'!#REF!</definedName>
    <definedName name="__123Graph_DCONVERG1" localSheetId="12" hidden="1">'[2]Time series'!#REF!</definedName>
    <definedName name="__123Graph_DCONVERG1" localSheetId="14" hidden="1">'[2]Time series'!#REF!</definedName>
    <definedName name="__123Graph_DCONVERG1" localSheetId="15" hidden="1">'[3]Time series'!#REF!</definedName>
    <definedName name="__123Graph_DCONVERG1" localSheetId="19" hidden="1">'[4]Time series'!#REF!</definedName>
    <definedName name="__123Graph_DCONVERG1" localSheetId="21" hidden="1">'[4]Time series'!#REF!</definedName>
    <definedName name="__123Graph_DCONVERG1" localSheetId="22" hidden="1">'[4]Time series'!#REF!</definedName>
    <definedName name="__123Graph_DCONVERG1" localSheetId="31" hidden="1">'[4]Time series'!#REF!</definedName>
    <definedName name="__123Graph_DCONVERG1" localSheetId="38" hidden="1">'[4]Time series'!#REF!</definedName>
    <definedName name="__123Graph_DCONVERG1" localSheetId="39" hidden="1">'[4]Time series'!#REF!</definedName>
    <definedName name="__123Graph_DCONVERG1" localSheetId="41" hidden="1">'[4]Time series'!#REF!</definedName>
    <definedName name="__123Graph_DCONVERG1" localSheetId="42" hidden="1">'[4]Time series'!#REF!</definedName>
    <definedName name="__123Graph_DCONVERG1" localSheetId="45" hidden="1">'[4]Time series'!#REF!</definedName>
    <definedName name="__123Graph_DCONVERG1" localSheetId="46" hidden="1">'[4]Time series'!#REF!</definedName>
    <definedName name="__123Graph_DCONVERG1" localSheetId="4" hidden="1">'[3]Time series'!#REF!</definedName>
    <definedName name="__123Graph_DCONVERG1" localSheetId="49" hidden="1">'[4]Time series'!#REF!</definedName>
    <definedName name="__123Graph_DCONVERG1" localSheetId="50" hidden="1">'[4]Time series'!#REF!</definedName>
    <definedName name="__123Graph_DCONVERG1" localSheetId="53" hidden="1">'[4]Time series'!#REF!</definedName>
    <definedName name="__123Graph_DCONVERG1" localSheetId="54" hidden="1">'[4]Time series'!#REF!</definedName>
    <definedName name="__123Graph_DCONVERG1" localSheetId="5" hidden="1">'[3]Time series'!#REF!</definedName>
    <definedName name="__123Graph_DCONVERG1" localSheetId="59" hidden="1">'[5]Time series'!#REF!</definedName>
    <definedName name="__123Graph_DCONVERG1" localSheetId="61" hidden="1">'[5]Time series'!#REF!</definedName>
    <definedName name="__123Graph_DCONVERG1" localSheetId="62" hidden="1">'[3]Time series'!#REF!</definedName>
    <definedName name="__123Graph_DCONVERG1" localSheetId="63" hidden="1">'[3]Time series'!#REF!</definedName>
    <definedName name="__123Graph_DCONVERG1" localSheetId="64" hidden="1">'[3]Time series'!#REF!</definedName>
    <definedName name="__123Graph_DCONVERG1" localSheetId="9" hidden="1">'[2]Time series'!#REF!</definedName>
    <definedName name="__123Graph_DCONVERG1" localSheetId="0" hidden="1">'[4]Time series'!#REF!</definedName>
    <definedName name="__123Graph_DCONVERG1" localSheetId="18" hidden="1">'[5]Time series'!#REF!</definedName>
    <definedName name="__123Graph_DCONVERG1" localSheetId="34" hidden="1">'[5]Time series'!#REF!</definedName>
    <definedName name="__123Graph_DCONVERG1" hidden="1">'[4]Time series'!#REF!</definedName>
    <definedName name="__123Graph_DECTOT" localSheetId="19" hidden="1">#REF!</definedName>
    <definedName name="__123Graph_DECTOT" localSheetId="21" hidden="1">#REF!</definedName>
    <definedName name="__123Graph_DECTOT" localSheetId="22" hidden="1">#REF!</definedName>
    <definedName name="__123Graph_DECTOT" localSheetId="31" hidden="1">#REF!</definedName>
    <definedName name="__123Graph_DECTOT" localSheetId="38" hidden="1">#REF!</definedName>
    <definedName name="__123Graph_DECTOT" localSheetId="39" hidden="1">#REF!</definedName>
    <definedName name="__123Graph_DECTOT" localSheetId="41" hidden="1">#REF!</definedName>
    <definedName name="__123Graph_DECTOT" localSheetId="42" hidden="1">#REF!</definedName>
    <definedName name="__123Graph_DECTOT" localSheetId="45" hidden="1">#REF!</definedName>
    <definedName name="__123Graph_DECTOT" localSheetId="46" hidden="1">#REF!</definedName>
    <definedName name="__123Graph_DECTOT" localSheetId="49" hidden="1">#REF!</definedName>
    <definedName name="__123Graph_DECTOT" localSheetId="50" hidden="1">#REF!</definedName>
    <definedName name="__123Graph_DECTOT" localSheetId="53" hidden="1">#REF!</definedName>
    <definedName name="__123Graph_DECTOT" localSheetId="54" hidden="1">#REF!</definedName>
    <definedName name="__123Graph_DECTOT" localSheetId="59" hidden="1">#REF!</definedName>
    <definedName name="__123Graph_DECTOT" localSheetId="61" hidden="1">#REF!</definedName>
    <definedName name="__123Graph_DECTOT" localSheetId="64" hidden="1">#REF!</definedName>
    <definedName name="__123Graph_DECTOT" localSheetId="10" hidden="1">#REF!</definedName>
    <definedName name="__123Graph_DECTOT" localSheetId="0" hidden="1">#REF!</definedName>
    <definedName name="__123Graph_DECTOT" localSheetId="17" hidden="1">#REF!</definedName>
    <definedName name="__123Graph_DECTOT" localSheetId="20" hidden="1">#REF!</definedName>
    <definedName name="__123Graph_DECTOT" localSheetId="11" hidden="1">#REF!</definedName>
    <definedName name="__123Graph_DECTOT" hidden="1">#REF!</definedName>
    <definedName name="__123Graph_DGRAPH41" localSheetId="12" hidden="1">'[2]Time series'!#REF!</definedName>
    <definedName name="__123Graph_DGRAPH41" localSheetId="14" hidden="1">'[2]Time series'!#REF!</definedName>
    <definedName name="__123Graph_DGRAPH41" localSheetId="15" hidden="1">'[3]Time series'!#REF!</definedName>
    <definedName name="__123Graph_DGRAPH41" localSheetId="19" hidden="1">'[4]Time series'!#REF!</definedName>
    <definedName name="__123Graph_DGRAPH41" localSheetId="21" hidden="1">'[4]Time series'!#REF!</definedName>
    <definedName name="__123Graph_DGRAPH41" localSheetId="22" hidden="1">'[4]Time series'!#REF!</definedName>
    <definedName name="__123Graph_DGRAPH41" localSheetId="31" hidden="1">'[4]Time series'!#REF!</definedName>
    <definedName name="__123Graph_DGRAPH41" localSheetId="38" hidden="1">'[4]Time series'!#REF!</definedName>
    <definedName name="__123Graph_DGRAPH41" localSheetId="39" hidden="1">'[4]Time series'!#REF!</definedName>
    <definedName name="__123Graph_DGRAPH41" localSheetId="41" hidden="1">'[4]Time series'!#REF!</definedName>
    <definedName name="__123Graph_DGRAPH41" localSheetId="42" hidden="1">'[4]Time series'!#REF!</definedName>
    <definedName name="__123Graph_DGRAPH41" localSheetId="45" hidden="1">'[4]Time series'!#REF!</definedName>
    <definedName name="__123Graph_DGRAPH41" localSheetId="46" hidden="1">'[4]Time series'!#REF!</definedName>
    <definedName name="__123Graph_DGRAPH41" localSheetId="4" hidden="1">'[3]Time series'!#REF!</definedName>
    <definedName name="__123Graph_DGRAPH41" localSheetId="49" hidden="1">'[4]Time series'!#REF!</definedName>
    <definedName name="__123Graph_DGRAPH41" localSheetId="50" hidden="1">'[4]Time series'!#REF!</definedName>
    <definedName name="__123Graph_DGRAPH41" localSheetId="53" hidden="1">'[4]Time series'!#REF!</definedName>
    <definedName name="__123Graph_DGRAPH41" localSheetId="54" hidden="1">'[4]Time series'!#REF!</definedName>
    <definedName name="__123Graph_DGRAPH41" localSheetId="5" hidden="1">'[3]Time series'!#REF!</definedName>
    <definedName name="__123Graph_DGRAPH41" localSheetId="59" hidden="1">'[5]Time series'!#REF!</definedName>
    <definedName name="__123Graph_DGRAPH41" localSheetId="61" hidden="1">'[5]Time series'!#REF!</definedName>
    <definedName name="__123Graph_DGRAPH41" localSheetId="62" hidden="1">'[3]Time series'!#REF!</definedName>
    <definedName name="__123Graph_DGRAPH41" localSheetId="63" hidden="1">'[3]Time series'!#REF!</definedName>
    <definedName name="__123Graph_DGRAPH41" localSheetId="64" hidden="1">'[3]Time series'!#REF!</definedName>
    <definedName name="__123Graph_DGRAPH41" localSheetId="9" hidden="1">'[2]Time series'!#REF!</definedName>
    <definedName name="__123Graph_DGRAPH41" localSheetId="0" hidden="1">'[4]Time series'!#REF!</definedName>
    <definedName name="__123Graph_DGRAPH41" localSheetId="17" hidden="1">'[4]Time series'!#REF!</definedName>
    <definedName name="__123Graph_DGRAPH41" localSheetId="18" hidden="1">'[5]Time series'!#REF!</definedName>
    <definedName name="__123Graph_DGRAPH41" localSheetId="20" hidden="1">'[4]Time series'!#REF!</definedName>
    <definedName name="__123Graph_DGRAPH41" localSheetId="34" hidden="1">'[5]Time series'!#REF!</definedName>
    <definedName name="__123Graph_DGRAPH41" hidden="1">'[4]Time series'!#REF!</definedName>
    <definedName name="__123Graph_DPERIA" localSheetId="12" hidden="1">'[2]Time series'!#REF!</definedName>
    <definedName name="__123Graph_DPERIA" localSheetId="14" hidden="1">'[2]Time series'!#REF!</definedName>
    <definedName name="__123Graph_DPERIA" localSheetId="15" hidden="1">'[3]Time series'!#REF!</definedName>
    <definedName name="__123Graph_DPERIA" localSheetId="19" hidden="1">'[4]Time series'!#REF!</definedName>
    <definedName name="__123Graph_DPERIA" localSheetId="21" hidden="1">'[4]Time series'!#REF!</definedName>
    <definedName name="__123Graph_DPERIA" localSheetId="22" hidden="1">'[4]Time series'!#REF!</definedName>
    <definedName name="__123Graph_DPERIA" localSheetId="31" hidden="1">'[4]Time series'!#REF!</definedName>
    <definedName name="__123Graph_DPERIA" localSheetId="38" hidden="1">'[4]Time series'!#REF!</definedName>
    <definedName name="__123Graph_DPERIA" localSheetId="39" hidden="1">'[4]Time series'!#REF!</definedName>
    <definedName name="__123Graph_DPERIA" localSheetId="41" hidden="1">'[4]Time series'!#REF!</definedName>
    <definedName name="__123Graph_DPERIA" localSheetId="42" hidden="1">'[4]Time series'!#REF!</definedName>
    <definedName name="__123Graph_DPERIA" localSheetId="45" hidden="1">'[4]Time series'!#REF!</definedName>
    <definedName name="__123Graph_DPERIA" localSheetId="46" hidden="1">'[4]Time series'!#REF!</definedName>
    <definedName name="__123Graph_DPERIA" localSheetId="4" hidden="1">'[3]Time series'!#REF!</definedName>
    <definedName name="__123Graph_DPERIA" localSheetId="49" hidden="1">'[4]Time series'!#REF!</definedName>
    <definedName name="__123Graph_DPERIA" localSheetId="50" hidden="1">'[4]Time series'!#REF!</definedName>
    <definedName name="__123Graph_DPERIA" localSheetId="53" hidden="1">'[4]Time series'!#REF!</definedName>
    <definedName name="__123Graph_DPERIA" localSheetId="54" hidden="1">'[4]Time series'!#REF!</definedName>
    <definedName name="__123Graph_DPERIA" localSheetId="5" hidden="1">'[3]Time series'!#REF!</definedName>
    <definedName name="__123Graph_DPERIA" localSheetId="59" hidden="1">'[5]Time series'!#REF!</definedName>
    <definedName name="__123Graph_DPERIA" localSheetId="61" hidden="1">'[5]Time series'!#REF!</definedName>
    <definedName name="__123Graph_DPERIA" localSheetId="62" hidden="1">'[3]Time series'!#REF!</definedName>
    <definedName name="__123Graph_DPERIA" localSheetId="63" hidden="1">'[3]Time series'!#REF!</definedName>
    <definedName name="__123Graph_DPERIA" localSheetId="64" hidden="1">'[3]Time series'!#REF!</definedName>
    <definedName name="__123Graph_DPERIA" localSheetId="9" hidden="1">'[2]Time series'!#REF!</definedName>
    <definedName name="__123Graph_DPERIA" localSheetId="0" hidden="1">'[4]Time series'!#REF!</definedName>
    <definedName name="__123Graph_DPERIA" localSheetId="18" hidden="1">'[5]Time series'!#REF!</definedName>
    <definedName name="__123Graph_DPERIA" localSheetId="34" hidden="1">'[5]Time series'!#REF!</definedName>
    <definedName name="__123Graph_DPERIA" hidden="1">'[4]Time series'!#REF!</definedName>
    <definedName name="__123Graph_DPERIB" localSheetId="12" hidden="1">'[2]Time series'!#REF!</definedName>
    <definedName name="__123Graph_DPERIB" localSheetId="14" hidden="1">'[2]Time series'!#REF!</definedName>
    <definedName name="__123Graph_DPERIB" localSheetId="15" hidden="1">'[3]Time series'!#REF!</definedName>
    <definedName name="__123Graph_DPERIB" localSheetId="19" hidden="1">'[4]Time series'!#REF!</definedName>
    <definedName name="__123Graph_DPERIB" localSheetId="21" hidden="1">'[4]Time series'!#REF!</definedName>
    <definedName name="__123Graph_DPERIB" localSheetId="22" hidden="1">'[4]Time series'!#REF!</definedName>
    <definedName name="__123Graph_DPERIB" localSheetId="31" hidden="1">'[4]Time series'!#REF!</definedName>
    <definedName name="__123Graph_DPERIB" localSheetId="38" hidden="1">'[4]Time series'!#REF!</definedName>
    <definedName name="__123Graph_DPERIB" localSheetId="39" hidden="1">'[4]Time series'!#REF!</definedName>
    <definedName name="__123Graph_DPERIB" localSheetId="41" hidden="1">'[4]Time series'!#REF!</definedName>
    <definedName name="__123Graph_DPERIB" localSheetId="42" hidden="1">'[4]Time series'!#REF!</definedName>
    <definedName name="__123Graph_DPERIB" localSheetId="45" hidden="1">'[4]Time series'!#REF!</definedName>
    <definedName name="__123Graph_DPERIB" localSheetId="46" hidden="1">'[4]Time series'!#REF!</definedName>
    <definedName name="__123Graph_DPERIB" localSheetId="4" hidden="1">'[3]Time series'!#REF!</definedName>
    <definedName name="__123Graph_DPERIB" localSheetId="49" hidden="1">'[4]Time series'!#REF!</definedName>
    <definedName name="__123Graph_DPERIB" localSheetId="50" hidden="1">'[4]Time series'!#REF!</definedName>
    <definedName name="__123Graph_DPERIB" localSheetId="53" hidden="1">'[4]Time series'!#REF!</definedName>
    <definedName name="__123Graph_DPERIB" localSheetId="54" hidden="1">'[4]Time series'!#REF!</definedName>
    <definedName name="__123Graph_DPERIB" localSheetId="5" hidden="1">'[3]Time series'!#REF!</definedName>
    <definedName name="__123Graph_DPERIB" localSheetId="59" hidden="1">'[5]Time series'!#REF!</definedName>
    <definedName name="__123Graph_DPERIB" localSheetId="61" hidden="1">'[5]Time series'!#REF!</definedName>
    <definedName name="__123Graph_DPERIB" localSheetId="62" hidden="1">'[3]Time series'!#REF!</definedName>
    <definedName name="__123Graph_DPERIB" localSheetId="63" hidden="1">'[3]Time series'!#REF!</definedName>
    <definedName name="__123Graph_DPERIB" localSheetId="64" hidden="1">'[3]Time series'!#REF!</definedName>
    <definedName name="__123Graph_DPERIB" localSheetId="9" hidden="1">'[2]Time series'!#REF!</definedName>
    <definedName name="__123Graph_DPERIB" localSheetId="0" hidden="1">'[4]Time series'!#REF!</definedName>
    <definedName name="__123Graph_DPERIB" localSheetId="18" hidden="1">'[5]Time series'!#REF!</definedName>
    <definedName name="__123Graph_DPERIB" localSheetId="34" hidden="1">'[5]Time series'!#REF!</definedName>
    <definedName name="__123Graph_DPERIB" hidden="1">'[4]Time series'!#REF!</definedName>
    <definedName name="__123Graph_DPRODABSC" localSheetId="12" hidden="1">'[2]Time series'!#REF!</definedName>
    <definedName name="__123Graph_DPRODABSC" localSheetId="14" hidden="1">'[2]Time series'!#REF!</definedName>
    <definedName name="__123Graph_DPRODABSC" localSheetId="15" hidden="1">'[3]Time series'!#REF!</definedName>
    <definedName name="__123Graph_DPRODABSC" localSheetId="19" hidden="1">'[4]Time series'!#REF!</definedName>
    <definedName name="__123Graph_DPRODABSC" localSheetId="21" hidden="1">'[4]Time series'!#REF!</definedName>
    <definedName name="__123Graph_DPRODABSC" localSheetId="22" hidden="1">'[4]Time series'!#REF!</definedName>
    <definedName name="__123Graph_DPRODABSC" localSheetId="31" hidden="1">'[4]Time series'!#REF!</definedName>
    <definedName name="__123Graph_DPRODABSC" localSheetId="38" hidden="1">'[4]Time series'!#REF!</definedName>
    <definedName name="__123Graph_DPRODABSC" localSheetId="39" hidden="1">'[4]Time series'!#REF!</definedName>
    <definedName name="__123Graph_DPRODABSC" localSheetId="41" hidden="1">'[4]Time series'!#REF!</definedName>
    <definedName name="__123Graph_DPRODABSC" localSheetId="42" hidden="1">'[4]Time series'!#REF!</definedName>
    <definedName name="__123Graph_DPRODABSC" localSheetId="45" hidden="1">'[4]Time series'!#REF!</definedName>
    <definedName name="__123Graph_DPRODABSC" localSheetId="46" hidden="1">'[4]Time series'!#REF!</definedName>
    <definedName name="__123Graph_DPRODABSC" localSheetId="4" hidden="1">'[3]Time series'!#REF!</definedName>
    <definedName name="__123Graph_DPRODABSC" localSheetId="49" hidden="1">'[4]Time series'!#REF!</definedName>
    <definedName name="__123Graph_DPRODABSC" localSheetId="50" hidden="1">'[4]Time series'!#REF!</definedName>
    <definedName name="__123Graph_DPRODABSC" localSheetId="53" hidden="1">'[4]Time series'!#REF!</definedName>
    <definedName name="__123Graph_DPRODABSC" localSheetId="54" hidden="1">'[4]Time series'!#REF!</definedName>
    <definedName name="__123Graph_DPRODABSC" localSheetId="5" hidden="1">'[3]Time series'!#REF!</definedName>
    <definedName name="__123Graph_DPRODABSC" localSheetId="59" hidden="1">'[5]Time series'!#REF!</definedName>
    <definedName name="__123Graph_DPRODABSC" localSheetId="61" hidden="1">'[5]Time series'!#REF!</definedName>
    <definedName name="__123Graph_DPRODABSC" localSheetId="62" hidden="1">'[3]Time series'!#REF!</definedName>
    <definedName name="__123Graph_DPRODABSC" localSheetId="63" hidden="1">'[3]Time series'!#REF!</definedName>
    <definedName name="__123Graph_DPRODABSC" localSheetId="64" hidden="1">'[3]Time series'!#REF!</definedName>
    <definedName name="__123Graph_DPRODABSC" localSheetId="9" hidden="1">'[2]Time series'!#REF!</definedName>
    <definedName name="__123Graph_DPRODABSC" localSheetId="0" hidden="1">'[4]Time series'!#REF!</definedName>
    <definedName name="__123Graph_DPRODABSC" localSheetId="18" hidden="1">'[5]Time series'!#REF!</definedName>
    <definedName name="__123Graph_DPRODABSC" localSheetId="34" hidden="1">'[5]Time series'!#REF!</definedName>
    <definedName name="__123Graph_DPRODABSC" hidden="1">'[4]Time series'!#REF!</definedName>
    <definedName name="__123Graph_DUTRECHT" localSheetId="12" hidden="1">'[2]Time series'!#REF!</definedName>
    <definedName name="__123Graph_DUTRECHT" localSheetId="14" hidden="1">'[2]Time series'!#REF!</definedName>
    <definedName name="__123Graph_DUTRECHT" localSheetId="15" hidden="1">'[3]Time series'!#REF!</definedName>
    <definedName name="__123Graph_DUTRECHT" localSheetId="19" hidden="1">'[4]Time series'!#REF!</definedName>
    <definedName name="__123Graph_DUTRECHT" localSheetId="21" hidden="1">'[4]Time series'!#REF!</definedName>
    <definedName name="__123Graph_DUTRECHT" localSheetId="22" hidden="1">'[4]Time series'!#REF!</definedName>
    <definedName name="__123Graph_DUTRECHT" localSheetId="31" hidden="1">'[4]Time series'!#REF!</definedName>
    <definedName name="__123Graph_DUTRECHT" localSheetId="38" hidden="1">'[4]Time series'!#REF!</definedName>
    <definedName name="__123Graph_DUTRECHT" localSheetId="39" hidden="1">'[4]Time series'!#REF!</definedName>
    <definedName name="__123Graph_DUTRECHT" localSheetId="41" hidden="1">'[4]Time series'!#REF!</definedName>
    <definedName name="__123Graph_DUTRECHT" localSheetId="42" hidden="1">'[4]Time series'!#REF!</definedName>
    <definedName name="__123Graph_DUTRECHT" localSheetId="45" hidden="1">'[4]Time series'!#REF!</definedName>
    <definedName name="__123Graph_DUTRECHT" localSheetId="46" hidden="1">'[4]Time series'!#REF!</definedName>
    <definedName name="__123Graph_DUTRECHT" localSheetId="4" hidden="1">'[3]Time series'!#REF!</definedName>
    <definedName name="__123Graph_DUTRECHT" localSheetId="49" hidden="1">'[4]Time series'!#REF!</definedName>
    <definedName name="__123Graph_DUTRECHT" localSheetId="50" hidden="1">'[4]Time series'!#REF!</definedName>
    <definedName name="__123Graph_DUTRECHT" localSheetId="53" hidden="1">'[4]Time series'!#REF!</definedName>
    <definedName name="__123Graph_DUTRECHT" localSheetId="54" hidden="1">'[4]Time series'!#REF!</definedName>
    <definedName name="__123Graph_DUTRECHT" localSheetId="5" hidden="1">'[3]Time series'!#REF!</definedName>
    <definedName name="__123Graph_DUTRECHT" localSheetId="59" hidden="1">'[5]Time series'!#REF!</definedName>
    <definedName name="__123Graph_DUTRECHT" localSheetId="61" hidden="1">'[5]Time series'!#REF!</definedName>
    <definedName name="__123Graph_DUTRECHT" localSheetId="62" hidden="1">'[3]Time series'!#REF!</definedName>
    <definedName name="__123Graph_DUTRECHT" localSheetId="63" hidden="1">'[3]Time series'!#REF!</definedName>
    <definedName name="__123Graph_DUTRECHT" localSheetId="64" hidden="1">'[3]Time series'!#REF!</definedName>
    <definedName name="__123Graph_DUTRECHT" localSheetId="9" hidden="1">'[2]Time series'!#REF!</definedName>
    <definedName name="__123Graph_DUTRECHT" localSheetId="0" hidden="1">'[4]Time series'!#REF!</definedName>
    <definedName name="__123Graph_DUTRECHT" localSheetId="18" hidden="1">'[5]Time series'!#REF!</definedName>
    <definedName name="__123Graph_DUTRECHT" localSheetId="34" hidden="1">'[5]Time series'!#REF!</definedName>
    <definedName name="__123Graph_DUTRECHT" hidden="1">'[4]Time series'!#REF!</definedName>
    <definedName name="__123Graph_E" localSheetId="19" hidden="1">[1]A11!#REF!</definedName>
    <definedName name="__123Graph_E" localSheetId="21" hidden="1">[1]A11!#REF!</definedName>
    <definedName name="__123Graph_E" localSheetId="22" hidden="1">[1]A11!#REF!</definedName>
    <definedName name="__123Graph_E" localSheetId="31" hidden="1">[1]A11!#REF!</definedName>
    <definedName name="__123Graph_E" localSheetId="38" hidden="1">[1]A11!#REF!</definedName>
    <definedName name="__123Graph_E" localSheetId="39" hidden="1">[1]A11!#REF!</definedName>
    <definedName name="__123Graph_E" localSheetId="41" hidden="1">[1]A11!#REF!</definedName>
    <definedName name="__123Graph_E" localSheetId="42" hidden="1">[1]A11!#REF!</definedName>
    <definedName name="__123Graph_E" localSheetId="45" hidden="1">[1]A11!#REF!</definedName>
    <definedName name="__123Graph_E" localSheetId="46" hidden="1">[1]A11!#REF!</definedName>
    <definedName name="__123Graph_E" localSheetId="49" hidden="1">[1]A11!#REF!</definedName>
    <definedName name="__123Graph_E" localSheetId="50" hidden="1">[1]A11!#REF!</definedName>
    <definedName name="__123Graph_E" localSheetId="53" hidden="1">[1]A11!#REF!</definedName>
    <definedName name="__123Graph_E" localSheetId="54" hidden="1">[1]A11!#REF!</definedName>
    <definedName name="__123Graph_E" localSheetId="59" hidden="1">[1]A11!#REF!</definedName>
    <definedName name="__123Graph_E" localSheetId="61" hidden="1">[1]A11!#REF!</definedName>
    <definedName name="__123Graph_E" localSheetId="64" hidden="1">[1]A11!#REF!</definedName>
    <definedName name="__123Graph_E" hidden="1">[1]A11!#REF!</definedName>
    <definedName name="__123Graph_EBERLGRAP" localSheetId="12" hidden="1">'[2]Time series'!#REF!</definedName>
    <definedName name="__123Graph_EBERLGRAP" localSheetId="14" hidden="1">'[2]Time series'!#REF!</definedName>
    <definedName name="__123Graph_EBERLGRAP" localSheetId="15" hidden="1">'[3]Time series'!#REF!</definedName>
    <definedName name="__123Graph_EBERLGRAP" localSheetId="19" hidden="1">'[4]Time series'!#REF!</definedName>
    <definedName name="__123Graph_EBERLGRAP" localSheetId="21" hidden="1">'[4]Time series'!#REF!</definedName>
    <definedName name="__123Graph_EBERLGRAP" localSheetId="22" hidden="1">'[4]Time series'!#REF!</definedName>
    <definedName name="__123Graph_EBERLGRAP" localSheetId="31" hidden="1">'[4]Time series'!#REF!</definedName>
    <definedName name="__123Graph_EBERLGRAP" localSheetId="38" hidden="1">'[4]Time series'!#REF!</definedName>
    <definedName name="__123Graph_EBERLGRAP" localSheetId="39" hidden="1">'[4]Time series'!#REF!</definedName>
    <definedName name="__123Graph_EBERLGRAP" localSheetId="41" hidden="1">'[4]Time series'!#REF!</definedName>
    <definedName name="__123Graph_EBERLGRAP" localSheetId="42" hidden="1">'[4]Time series'!#REF!</definedName>
    <definedName name="__123Graph_EBERLGRAP" localSheetId="45" hidden="1">'[4]Time series'!#REF!</definedName>
    <definedName name="__123Graph_EBERLGRAP" localSheetId="46" hidden="1">'[4]Time series'!#REF!</definedName>
    <definedName name="__123Graph_EBERLGRAP" localSheetId="4" hidden="1">'[3]Time series'!#REF!</definedName>
    <definedName name="__123Graph_EBERLGRAP" localSheetId="49" hidden="1">'[4]Time series'!#REF!</definedName>
    <definedName name="__123Graph_EBERLGRAP" localSheetId="50" hidden="1">'[4]Time series'!#REF!</definedName>
    <definedName name="__123Graph_EBERLGRAP" localSheetId="53" hidden="1">'[4]Time series'!#REF!</definedName>
    <definedName name="__123Graph_EBERLGRAP" localSheetId="54" hidden="1">'[4]Time series'!#REF!</definedName>
    <definedName name="__123Graph_EBERLGRAP" localSheetId="5" hidden="1">'[3]Time series'!#REF!</definedName>
    <definedName name="__123Graph_EBERLGRAP" localSheetId="59" hidden="1">'[5]Time series'!#REF!</definedName>
    <definedName name="__123Graph_EBERLGRAP" localSheetId="61" hidden="1">'[5]Time series'!#REF!</definedName>
    <definedName name="__123Graph_EBERLGRAP" localSheetId="62" hidden="1">'[3]Time series'!#REF!</definedName>
    <definedName name="__123Graph_EBERLGRAP" localSheetId="63" hidden="1">'[3]Time series'!#REF!</definedName>
    <definedName name="__123Graph_EBERLGRAP" localSheetId="64" hidden="1">'[3]Time series'!#REF!</definedName>
    <definedName name="__123Graph_EBERLGRAP" localSheetId="9" hidden="1">'[2]Time series'!#REF!</definedName>
    <definedName name="__123Graph_EBERLGRAP" localSheetId="0" hidden="1">'[4]Time series'!#REF!</definedName>
    <definedName name="__123Graph_EBERLGRAP" localSheetId="18" hidden="1">'[5]Time series'!#REF!</definedName>
    <definedName name="__123Graph_EBERLGRAP" localSheetId="34" hidden="1">'[5]Time series'!#REF!</definedName>
    <definedName name="__123Graph_EBERLGRAP" hidden="1">'[4]Time series'!#REF!</definedName>
    <definedName name="__123Graph_ECATCH1" localSheetId="19" hidden="1">#REF!</definedName>
    <definedName name="__123Graph_ECATCH1" localSheetId="21" hidden="1">#REF!</definedName>
    <definedName name="__123Graph_ECATCH1" localSheetId="22" hidden="1">#REF!</definedName>
    <definedName name="__123Graph_ECATCH1" localSheetId="31" hidden="1">#REF!</definedName>
    <definedName name="__123Graph_ECATCH1" localSheetId="38" hidden="1">#REF!</definedName>
    <definedName name="__123Graph_ECATCH1" localSheetId="39" hidden="1">#REF!</definedName>
    <definedName name="__123Graph_ECATCH1" localSheetId="41" hidden="1">#REF!</definedName>
    <definedName name="__123Graph_ECATCH1" localSheetId="42" hidden="1">#REF!</definedName>
    <definedName name="__123Graph_ECATCH1" localSheetId="45" hidden="1">#REF!</definedName>
    <definedName name="__123Graph_ECATCH1" localSheetId="46" hidden="1">#REF!</definedName>
    <definedName name="__123Graph_ECATCH1" localSheetId="49" hidden="1">#REF!</definedName>
    <definedName name="__123Graph_ECATCH1" localSheetId="50" hidden="1">#REF!</definedName>
    <definedName name="__123Graph_ECATCH1" localSheetId="53" hidden="1">#REF!</definedName>
    <definedName name="__123Graph_ECATCH1" localSheetId="54" hidden="1">#REF!</definedName>
    <definedName name="__123Graph_ECATCH1" localSheetId="59" hidden="1">#REF!</definedName>
    <definedName name="__123Graph_ECATCH1" localSheetId="61" hidden="1">#REF!</definedName>
    <definedName name="__123Graph_ECATCH1" localSheetId="64" hidden="1">#REF!</definedName>
    <definedName name="__123Graph_ECATCH1" localSheetId="10" hidden="1">#REF!</definedName>
    <definedName name="__123Graph_ECATCH1" localSheetId="0" hidden="1">#REF!</definedName>
    <definedName name="__123Graph_ECATCH1" localSheetId="17" hidden="1">#REF!</definedName>
    <definedName name="__123Graph_ECATCH1" localSheetId="20" hidden="1">#REF!</definedName>
    <definedName name="__123Graph_ECATCH1" localSheetId="11" hidden="1">#REF!</definedName>
    <definedName name="__123Graph_ECATCH1" hidden="1">#REF!</definedName>
    <definedName name="__123Graph_ECONVERG1" localSheetId="12" hidden="1">'[2]Time series'!#REF!</definedName>
    <definedName name="__123Graph_ECONVERG1" localSheetId="14" hidden="1">'[2]Time series'!#REF!</definedName>
    <definedName name="__123Graph_ECONVERG1" localSheetId="15" hidden="1">'[3]Time series'!#REF!</definedName>
    <definedName name="__123Graph_ECONVERG1" localSheetId="19" hidden="1">'[4]Time series'!#REF!</definedName>
    <definedName name="__123Graph_ECONVERG1" localSheetId="21" hidden="1">'[4]Time series'!#REF!</definedName>
    <definedName name="__123Graph_ECONVERG1" localSheetId="22" hidden="1">'[4]Time series'!#REF!</definedName>
    <definedName name="__123Graph_ECONVERG1" localSheetId="31" hidden="1">'[4]Time series'!#REF!</definedName>
    <definedName name="__123Graph_ECONVERG1" localSheetId="38" hidden="1">'[4]Time series'!#REF!</definedName>
    <definedName name="__123Graph_ECONVERG1" localSheetId="39" hidden="1">'[4]Time series'!#REF!</definedName>
    <definedName name="__123Graph_ECONVERG1" localSheetId="41" hidden="1">'[4]Time series'!#REF!</definedName>
    <definedName name="__123Graph_ECONVERG1" localSheetId="42" hidden="1">'[4]Time series'!#REF!</definedName>
    <definedName name="__123Graph_ECONVERG1" localSheetId="45" hidden="1">'[4]Time series'!#REF!</definedName>
    <definedName name="__123Graph_ECONVERG1" localSheetId="46" hidden="1">'[4]Time series'!#REF!</definedName>
    <definedName name="__123Graph_ECONVERG1" localSheetId="4" hidden="1">'[3]Time series'!#REF!</definedName>
    <definedName name="__123Graph_ECONVERG1" localSheetId="49" hidden="1">'[4]Time series'!#REF!</definedName>
    <definedName name="__123Graph_ECONVERG1" localSheetId="50" hidden="1">'[4]Time series'!#REF!</definedName>
    <definedName name="__123Graph_ECONVERG1" localSheetId="53" hidden="1">'[4]Time series'!#REF!</definedName>
    <definedName name="__123Graph_ECONVERG1" localSheetId="54" hidden="1">'[4]Time series'!#REF!</definedName>
    <definedName name="__123Graph_ECONVERG1" localSheetId="5" hidden="1">'[3]Time series'!#REF!</definedName>
    <definedName name="__123Graph_ECONVERG1" localSheetId="59" hidden="1">'[5]Time series'!#REF!</definedName>
    <definedName name="__123Graph_ECONVERG1" localSheetId="61" hidden="1">'[5]Time series'!#REF!</definedName>
    <definedName name="__123Graph_ECONVERG1" localSheetId="62" hidden="1">'[3]Time series'!#REF!</definedName>
    <definedName name="__123Graph_ECONVERG1" localSheetId="63" hidden="1">'[3]Time series'!#REF!</definedName>
    <definedName name="__123Graph_ECONVERG1" localSheetId="64" hidden="1">'[3]Time series'!#REF!</definedName>
    <definedName name="__123Graph_ECONVERG1" localSheetId="9" hidden="1">'[2]Time series'!#REF!</definedName>
    <definedName name="__123Graph_ECONVERG1" localSheetId="0" hidden="1">'[4]Time series'!#REF!</definedName>
    <definedName name="__123Graph_ECONVERG1" localSheetId="17" hidden="1">'[4]Time series'!#REF!</definedName>
    <definedName name="__123Graph_ECONVERG1" localSheetId="18" hidden="1">'[5]Time series'!#REF!</definedName>
    <definedName name="__123Graph_ECONVERG1" localSheetId="20" hidden="1">'[4]Time series'!#REF!</definedName>
    <definedName name="__123Graph_ECONVERG1" localSheetId="34" hidden="1">'[5]Time series'!#REF!</definedName>
    <definedName name="__123Graph_ECONVERG1" hidden="1">'[4]Time series'!#REF!</definedName>
    <definedName name="__123Graph_EECTOT" localSheetId="19" hidden="1">#REF!</definedName>
    <definedName name="__123Graph_EECTOT" localSheetId="21" hidden="1">#REF!</definedName>
    <definedName name="__123Graph_EECTOT" localSheetId="22" hidden="1">#REF!</definedName>
    <definedName name="__123Graph_EECTOT" localSheetId="31" hidden="1">#REF!</definedName>
    <definedName name="__123Graph_EECTOT" localSheetId="38" hidden="1">#REF!</definedName>
    <definedName name="__123Graph_EECTOT" localSheetId="39" hidden="1">#REF!</definedName>
    <definedName name="__123Graph_EECTOT" localSheetId="41" hidden="1">#REF!</definedName>
    <definedName name="__123Graph_EECTOT" localSheetId="42" hidden="1">#REF!</definedName>
    <definedName name="__123Graph_EECTOT" localSheetId="45" hidden="1">#REF!</definedName>
    <definedName name="__123Graph_EECTOT" localSheetId="46" hidden="1">#REF!</definedName>
    <definedName name="__123Graph_EECTOT" localSheetId="49" hidden="1">#REF!</definedName>
    <definedName name="__123Graph_EECTOT" localSheetId="50" hidden="1">#REF!</definedName>
    <definedName name="__123Graph_EECTOT" localSheetId="53" hidden="1">#REF!</definedName>
    <definedName name="__123Graph_EECTOT" localSheetId="54" hidden="1">#REF!</definedName>
    <definedName name="__123Graph_EECTOT" localSheetId="59" hidden="1">#REF!</definedName>
    <definedName name="__123Graph_EECTOT" localSheetId="61" hidden="1">#REF!</definedName>
    <definedName name="__123Graph_EECTOT" localSheetId="64" hidden="1">#REF!</definedName>
    <definedName name="__123Graph_EECTOT" localSheetId="10" hidden="1">#REF!</definedName>
    <definedName name="__123Graph_EECTOT" localSheetId="0" hidden="1">#REF!</definedName>
    <definedName name="__123Graph_EECTOT" localSheetId="17" hidden="1">#REF!</definedName>
    <definedName name="__123Graph_EECTOT" localSheetId="20" hidden="1">#REF!</definedName>
    <definedName name="__123Graph_EECTOT" localSheetId="11" hidden="1">#REF!</definedName>
    <definedName name="__123Graph_EECTOT" hidden="1">#REF!</definedName>
    <definedName name="__123Graph_EGRAPH41" localSheetId="12" hidden="1">'[2]Time series'!#REF!</definedName>
    <definedName name="__123Graph_EGRAPH41" localSheetId="14" hidden="1">'[2]Time series'!#REF!</definedName>
    <definedName name="__123Graph_EGRAPH41" localSheetId="15" hidden="1">'[3]Time series'!#REF!</definedName>
    <definedName name="__123Graph_EGRAPH41" localSheetId="19" hidden="1">'[4]Time series'!#REF!</definedName>
    <definedName name="__123Graph_EGRAPH41" localSheetId="21" hidden="1">'[4]Time series'!#REF!</definedName>
    <definedName name="__123Graph_EGRAPH41" localSheetId="22" hidden="1">'[4]Time series'!#REF!</definedName>
    <definedName name="__123Graph_EGRAPH41" localSheetId="31" hidden="1">'[4]Time series'!#REF!</definedName>
    <definedName name="__123Graph_EGRAPH41" localSheetId="38" hidden="1">'[4]Time series'!#REF!</definedName>
    <definedName name="__123Graph_EGRAPH41" localSheetId="39" hidden="1">'[4]Time series'!#REF!</definedName>
    <definedName name="__123Graph_EGRAPH41" localSheetId="41" hidden="1">'[4]Time series'!#REF!</definedName>
    <definedName name="__123Graph_EGRAPH41" localSheetId="42" hidden="1">'[4]Time series'!#REF!</definedName>
    <definedName name="__123Graph_EGRAPH41" localSheetId="45" hidden="1">'[4]Time series'!#REF!</definedName>
    <definedName name="__123Graph_EGRAPH41" localSheetId="46" hidden="1">'[4]Time series'!#REF!</definedName>
    <definedName name="__123Graph_EGRAPH41" localSheetId="4" hidden="1">'[3]Time series'!#REF!</definedName>
    <definedName name="__123Graph_EGRAPH41" localSheetId="49" hidden="1">'[4]Time series'!#REF!</definedName>
    <definedName name="__123Graph_EGRAPH41" localSheetId="50" hidden="1">'[4]Time series'!#REF!</definedName>
    <definedName name="__123Graph_EGRAPH41" localSheetId="53" hidden="1">'[4]Time series'!#REF!</definedName>
    <definedName name="__123Graph_EGRAPH41" localSheetId="54" hidden="1">'[4]Time series'!#REF!</definedName>
    <definedName name="__123Graph_EGRAPH41" localSheetId="5" hidden="1">'[3]Time series'!#REF!</definedName>
    <definedName name="__123Graph_EGRAPH41" localSheetId="59" hidden="1">'[5]Time series'!#REF!</definedName>
    <definedName name="__123Graph_EGRAPH41" localSheetId="61" hidden="1">'[5]Time series'!#REF!</definedName>
    <definedName name="__123Graph_EGRAPH41" localSheetId="62" hidden="1">'[3]Time series'!#REF!</definedName>
    <definedName name="__123Graph_EGRAPH41" localSheetId="63" hidden="1">'[3]Time series'!#REF!</definedName>
    <definedName name="__123Graph_EGRAPH41" localSheetId="64" hidden="1">'[3]Time series'!#REF!</definedName>
    <definedName name="__123Graph_EGRAPH41" localSheetId="9" hidden="1">'[2]Time series'!#REF!</definedName>
    <definedName name="__123Graph_EGRAPH41" localSheetId="0" hidden="1">'[4]Time series'!#REF!</definedName>
    <definedName name="__123Graph_EGRAPH41" localSheetId="17" hidden="1">'[4]Time series'!#REF!</definedName>
    <definedName name="__123Graph_EGRAPH41" localSheetId="18" hidden="1">'[5]Time series'!#REF!</definedName>
    <definedName name="__123Graph_EGRAPH41" localSheetId="20" hidden="1">'[4]Time series'!#REF!</definedName>
    <definedName name="__123Graph_EGRAPH41" localSheetId="34" hidden="1">'[5]Time series'!#REF!</definedName>
    <definedName name="__123Graph_EGRAPH41" hidden="1">'[4]Time series'!#REF!</definedName>
    <definedName name="__123Graph_EPERIA" localSheetId="12" hidden="1">'[2]Time series'!#REF!</definedName>
    <definedName name="__123Graph_EPERIA" localSheetId="14" hidden="1">'[2]Time series'!#REF!</definedName>
    <definedName name="__123Graph_EPERIA" localSheetId="15" hidden="1">'[3]Time series'!#REF!</definedName>
    <definedName name="__123Graph_EPERIA" localSheetId="19" hidden="1">'[4]Time series'!#REF!</definedName>
    <definedName name="__123Graph_EPERIA" localSheetId="21" hidden="1">'[4]Time series'!#REF!</definedName>
    <definedName name="__123Graph_EPERIA" localSheetId="22" hidden="1">'[4]Time series'!#REF!</definedName>
    <definedName name="__123Graph_EPERIA" localSheetId="31" hidden="1">'[4]Time series'!#REF!</definedName>
    <definedName name="__123Graph_EPERIA" localSheetId="38" hidden="1">'[4]Time series'!#REF!</definedName>
    <definedName name="__123Graph_EPERIA" localSheetId="39" hidden="1">'[4]Time series'!#REF!</definedName>
    <definedName name="__123Graph_EPERIA" localSheetId="41" hidden="1">'[4]Time series'!#REF!</definedName>
    <definedName name="__123Graph_EPERIA" localSheetId="42" hidden="1">'[4]Time series'!#REF!</definedName>
    <definedName name="__123Graph_EPERIA" localSheetId="45" hidden="1">'[4]Time series'!#REF!</definedName>
    <definedName name="__123Graph_EPERIA" localSheetId="46" hidden="1">'[4]Time series'!#REF!</definedName>
    <definedName name="__123Graph_EPERIA" localSheetId="4" hidden="1">'[3]Time series'!#REF!</definedName>
    <definedName name="__123Graph_EPERIA" localSheetId="49" hidden="1">'[4]Time series'!#REF!</definedName>
    <definedName name="__123Graph_EPERIA" localSheetId="50" hidden="1">'[4]Time series'!#REF!</definedName>
    <definedName name="__123Graph_EPERIA" localSheetId="53" hidden="1">'[4]Time series'!#REF!</definedName>
    <definedName name="__123Graph_EPERIA" localSheetId="54" hidden="1">'[4]Time series'!#REF!</definedName>
    <definedName name="__123Graph_EPERIA" localSheetId="5" hidden="1">'[3]Time series'!#REF!</definedName>
    <definedName name="__123Graph_EPERIA" localSheetId="59" hidden="1">'[5]Time series'!#REF!</definedName>
    <definedName name="__123Graph_EPERIA" localSheetId="61" hidden="1">'[5]Time series'!#REF!</definedName>
    <definedName name="__123Graph_EPERIA" localSheetId="62" hidden="1">'[3]Time series'!#REF!</definedName>
    <definedName name="__123Graph_EPERIA" localSheetId="63" hidden="1">'[3]Time series'!#REF!</definedName>
    <definedName name="__123Graph_EPERIA" localSheetId="64" hidden="1">'[3]Time series'!#REF!</definedName>
    <definedName name="__123Graph_EPERIA" localSheetId="9" hidden="1">'[2]Time series'!#REF!</definedName>
    <definedName name="__123Graph_EPERIA" localSheetId="0" hidden="1">'[4]Time series'!#REF!</definedName>
    <definedName name="__123Graph_EPERIA" localSheetId="17" hidden="1">'[4]Time series'!#REF!</definedName>
    <definedName name="__123Graph_EPERIA" localSheetId="18" hidden="1">'[5]Time series'!#REF!</definedName>
    <definedName name="__123Graph_EPERIA" localSheetId="20" hidden="1">'[4]Time series'!#REF!</definedName>
    <definedName name="__123Graph_EPERIA" localSheetId="34" hidden="1">'[5]Time series'!#REF!</definedName>
    <definedName name="__123Graph_EPERIA" hidden="1">'[4]Time series'!#REF!</definedName>
    <definedName name="__123Graph_EPRODABSC" localSheetId="12" hidden="1">'[2]Time series'!#REF!</definedName>
    <definedName name="__123Graph_EPRODABSC" localSheetId="14" hidden="1">'[2]Time series'!#REF!</definedName>
    <definedName name="__123Graph_EPRODABSC" localSheetId="15" hidden="1">'[3]Time series'!#REF!</definedName>
    <definedName name="__123Graph_EPRODABSC" localSheetId="19" hidden="1">'[4]Time series'!#REF!</definedName>
    <definedName name="__123Graph_EPRODABSC" localSheetId="21" hidden="1">'[4]Time series'!#REF!</definedName>
    <definedName name="__123Graph_EPRODABSC" localSheetId="22" hidden="1">'[4]Time series'!#REF!</definedName>
    <definedName name="__123Graph_EPRODABSC" localSheetId="31" hidden="1">'[4]Time series'!#REF!</definedName>
    <definedName name="__123Graph_EPRODABSC" localSheetId="38" hidden="1">'[4]Time series'!#REF!</definedName>
    <definedName name="__123Graph_EPRODABSC" localSheetId="39" hidden="1">'[4]Time series'!#REF!</definedName>
    <definedName name="__123Graph_EPRODABSC" localSheetId="41" hidden="1">'[4]Time series'!#REF!</definedName>
    <definedName name="__123Graph_EPRODABSC" localSheetId="42" hidden="1">'[4]Time series'!#REF!</definedName>
    <definedName name="__123Graph_EPRODABSC" localSheetId="45" hidden="1">'[4]Time series'!#REF!</definedName>
    <definedName name="__123Graph_EPRODABSC" localSheetId="46" hidden="1">'[4]Time series'!#REF!</definedName>
    <definedName name="__123Graph_EPRODABSC" localSheetId="4" hidden="1">'[3]Time series'!#REF!</definedName>
    <definedName name="__123Graph_EPRODABSC" localSheetId="49" hidden="1">'[4]Time series'!#REF!</definedName>
    <definedName name="__123Graph_EPRODABSC" localSheetId="50" hidden="1">'[4]Time series'!#REF!</definedName>
    <definedName name="__123Graph_EPRODABSC" localSheetId="53" hidden="1">'[4]Time series'!#REF!</definedName>
    <definedName name="__123Graph_EPRODABSC" localSheetId="54" hidden="1">'[4]Time series'!#REF!</definedName>
    <definedName name="__123Graph_EPRODABSC" localSheetId="5" hidden="1">'[3]Time series'!#REF!</definedName>
    <definedName name="__123Graph_EPRODABSC" localSheetId="59" hidden="1">'[5]Time series'!#REF!</definedName>
    <definedName name="__123Graph_EPRODABSC" localSheetId="61" hidden="1">'[5]Time series'!#REF!</definedName>
    <definedName name="__123Graph_EPRODABSC" localSheetId="62" hidden="1">'[3]Time series'!#REF!</definedName>
    <definedName name="__123Graph_EPRODABSC" localSheetId="63" hidden="1">'[3]Time series'!#REF!</definedName>
    <definedName name="__123Graph_EPRODABSC" localSheetId="64" hidden="1">'[3]Time series'!#REF!</definedName>
    <definedName name="__123Graph_EPRODABSC" localSheetId="9" hidden="1">'[2]Time series'!#REF!</definedName>
    <definedName name="__123Graph_EPRODABSC" localSheetId="0" hidden="1">'[4]Time series'!#REF!</definedName>
    <definedName name="__123Graph_EPRODABSC" localSheetId="18" hidden="1">'[5]Time series'!#REF!</definedName>
    <definedName name="__123Graph_EPRODABSC" localSheetId="34" hidden="1">'[5]Time series'!#REF!</definedName>
    <definedName name="__123Graph_EPRODABSC" hidden="1">'[4]Time series'!#REF!</definedName>
    <definedName name="__123Graph_F" localSheetId="12" hidden="1">[6]A11!#REF!</definedName>
    <definedName name="__123Graph_F" localSheetId="14" hidden="1">[6]A11!#REF!</definedName>
    <definedName name="__123Graph_F" localSheetId="15" hidden="1">[7]A11!#REF!</definedName>
    <definedName name="__123Graph_F" localSheetId="19" hidden="1">[8]A11!#REF!</definedName>
    <definedName name="__123Graph_F" localSheetId="21" hidden="1">[8]A11!#REF!</definedName>
    <definedName name="__123Graph_F" localSheetId="22" hidden="1">[8]A11!#REF!</definedName>
    <definedName name="__123Graph_F" localSheetId="31" hidden="1">[8]A11!#REF!</definedName>
    <definedName name="__123Graph_F" localSheetId="38" hidden="1">[8]A11!#REF!</definedName>
    <definedName name="__123Graph_F" localSheetId="39" hidden="1">[8]A11!#REF!</definedName>
    <definedName name="__123Graph_F" localSheetId="41" hidden="1">[8]A11!#REF!</definedName>
    <definedName name="__123Graph_F" localSheetId="42" hidden="1">[8]A11!#REF!</definedName>
    <definedName name="__123Graph_F" localSheetId="45" hidden="1">[8]A11!#REF!</definedName>
    <definedName name="__123Graph_F" localSheetId="46" hidden="1">[8]A11!#REF!</definedName>
    <definedName name="__123Graph_F" localSheetId="4" hidden="1">[7]A11!#REF!</definedName>
    <definedName name="__123Graph_F" localSheetId="49" hidden="1">[8]A11!#REF!</definedName>
    <definedName name="__123Graph_F" localSheetId="50" hidden="1">[8]A11!#REF!</definedName>
    <definedName name="__123Graph_F" localSheetId="53" hidden="1">[8]A11!#REF!</definedName>
    <definedName name="__123Graph_F" localSheetId="54" hidden="1">[8]A11!#REF!</definedName>
    <definedName name="__123Graph_F" localSheetId="5" hidden="1">[7]A11!#REF!</definedName>
    <definedName name="__123Graph_F" localSheetId="59" hidden="1">[9]A11!#REF!</definedName>
    <definedName name="__123Graph_F" localSheetId="61" hidden="1">[9]A11!#REF!</definedName>
    <definedName name="__123Graph_F" localSheetId="62" hidden="1">[7]A11!#REF!</definedName>
    <definedName name="__123Graph_F" localSheetId="63" hidden="1">[7]A11!#REF!</definedName>
    <definedName name="__123Graph_F" localSheetId="64" hidden="1">[7]A11!#REF!</definedName>
    <definedName name="__123Graph_F" localSheetId="9" hidden="1">[6]A11!#REF!</definedName>
    <definedName name="__123Graph_F" localSheetId="0" hidden="1">[8]A11!#REF!</definedName>
    <definedName name="__123Graph_F" localSheetId="18" hidden="1">[9]A11!#REF!</definedName>
    <definedName name="__123Graph_F" localSheetId="34" hidden="1">[9]A11!#REF!</definedName>
    <definedName name="__123Graph_F" hidden="1">[8]A11!#REF!</definedName>
    <definedName name="__123Graph_FBERLGRAP" localSheetId="12" hidden="1">'[2]Time series'!#REF!</definedName>
    <definedName name="__123Graph_FBERLGRAP" localSheetId="14" hidden="1">'[2]Time series'!#REF!</definedName>
    <definedName name="__123Graph_FBERLGRAP" localSheetId="15" hidden="1">'[3]Time series'!#REF!</definedName>
    <definedName name="__123Graph_FBERLGRAP" localSheetId="19" hidden="1">'[4]Time series'!#REF!</definedName>
    <definedName name="__123Graph_FBERLGRAP" localSheetId="21" hidden="1">'[4]Time series'!#REF!</definedName>
    <definedName name="__123Graph_FBERLGRAP" localSheetId="22" hidden="1">'[4]Time series'!#REF!</definedName>
    <definedName name="__123Graph_FBERLGRAP" localSheetId="31" hidden="1">'[4]Time series'!#REF!</definedName>
    <definedName name="__123Graph_FBERLGRAP" localSheetId="38" hidden="1">'[4]Time series'!#REF!</definedName>
    <definedName name="__123Graph_FBERLGRAP" localSheetId="39" hidden="1">'[4]Time series'!#REF!</definedName>
    <definedName name="__123Graph_FBERLGRAP" localSheetId="41" hidden="1">'[4]Time series'!#REF!</definedName>
    <definedName name="__123Graph_FBERLGRAP" localSheetId="42" hidden="1">'[4]Time series'!#REF!</definedName>
    <definedName name="__123Graph_FBERLGRAP" localSheetId="45" hidden="1">'[4]Time series'!#REF!</definedName>
    <definedName name="__123Graph_FBERLGRAP" localSheetId="46" hidden="1">'[4]Time series'!#REF!</definedName>
    <definedName name="__123Graph_FBERLGRAP" localSheetId="4" hidden="1">'[3]Time series'!#REF!</definedName>
    <definedName name="__123Graph_FBERLGRAP" localSheetId="49" hidden="1">'[4]Time series'!#REF!</definedName>
    <definedName name="__123Graph_FBERLGRAP" localSheetId="50" hidden="1">'[4]Time series'!#REF!</definedName>
    <definedName name="__123Graph_FBERLGRAP" localSheetId="53" hidden="1">'[4]Time series'!#REF!</definedName>
    <definedName name="__123Graph_FBERLGRAP" localSheetId="54" hidden="1">'[4]Time series'!#REF!</definedName>
    <definedName name="__123Graph_FBERLGRAP" localSheetId="5" hidden="1">'[3]Time series'!#REF!</definedName>
    <definedName name="__123Graph_FBERLGRAP" localSheetId="59" hidden="1">'[5]Time series'!#REF!</definedName>
    <definedName name="__123Graph_FBERLGRAP" localSheetId="61" hidden="1">'[5]Time series'!#REF!</definedName>
    <definedName name="__123Graph_FBERLGRAP" localSheetId="62" hidden="1">'[3]Time series'!#REF!</definedName>
    <definedName name="__123Graph_FBERLGRAP" localSheetId="63" hidden="1">'[3]Time series'!#REF!</definedName>
    <definedName name="__123Graph_FBERLGRAP" localSheetId="64" hidden="1">'[3]Time series'!#REF!</definedName>
    <definedName name="__123Graph_FBERLGRAP" localSheetId="9" hidden="1">'[2]Time series'!#REF!</definedName>
    <definedName name="__123Graph_FBERLGRAP" localSheetId="0" hidden="1">'[4]Time series'!#REF!</definedName>
    <definedName name="__123Graph_FBERLGRAP" localSheetId="18" hidden="1">'[5]Time series'!#REF!</definedName>
    <definedName name="__123Graph_FBERLGRAP" localSheetId="34" hidden="1">'[5]Time series'!#REF!</definedName>
    <definedName name="__123Graph_FBERLGRAP" hidden="1">'[4]Time series'!#REF!</definedName>
    <definedName name="__123Graph_FGRAPH41" localSheetId="12" hidden="1">'[2]Time series'!#REF!</definedName>
    <definedName name="__123Graph_FGRAPH41" localSheetId="14" hidden="1">'[2]Time series'!#REF!</definedName>
    <definedName name="__123Graph_FGRAPH41" localSheetId="15" hidden="1">'[3]Time series'!#REF!</definedName>
    <definedName name="__123Graph_FGRAPH41" localSheetId="19" hidden="1">'[4]Time series'!#REF!</definedName>
    <definedName name="__123Graph_FGRAPH41" localSheetId="21" hidden="1">'[4]Time series'!#REF!</definedName>
    <definedName name="__123Graph_FGRAPH41" localSheetId="22" hidden="1">'[4]Time series'!#REF!</definedName>
    <definedName name="__123Graph_FGRAPH41" localSheetId="31" hidden="1">'[4]Time series'!#REF!</definedName>
    <definedName name="__123Graph_FGRAPH41" localSheetId="38" hidden="1">'[4]Time series'!#REF!</definedName>
    <definedName name="__123Graph_FGRAPH41" localSheetId="39" hidden="1">'[4]Time series'!#REF!</definedName>
    <definedName name="__123Graph_FGRAPH41" localSheetId="41" hidden="1">'[4]Time series'!#REF!</definedName>
    <definedName name="__123Graph_FGRAPH41" localSheetId="42" hidden="1">'[4]Time series'!#REF!</definedName>
    <definedName name="__123Graph_FGRAPH41" localSheetId="45" hidden="1">'[4]Time series'!#REF!</definedName>
    <definedName name="__123Graph_FGRAPH41" localSheetId="46" hidden="1">'[4]Time series'!#REF!</definedName>
    <definedName name="__123Graph_FGRAPH41" localSheetId="4" hidden="1">'[3]Time series'!#REF!</definedName>
    <definedName name="__123Graph_FGRAPH41" localSheetId="49" hidden="1">'[4]Time series'!#REF!</definedName>
    <definedName name="__123Graph_FGRAPH41" localSheetId="50" hidden="1">'[4]Time series'!#REF!</definedName>
    <definedName name="__123Graph_FGRAPH41" localSheetId="53" hidden="1">'[4]Time series'!#REF!</definedName>
    <definedName name="__123Graph_FGRAPH41" localSheetId="54" hidden="1">'[4]Time series'!#REF!</definedName>
    <definedName name="__123Graph_FGRAPH41" localSheetId="5" hidden="1">'[3]Time series'!#REF!</definedName>
    <definedName name="__123Graph_FGRAPH41" localSheetId="59" hidden="1">'[5]Time series'!#REF!</definedName>
    <definedName name="__123Graph_FGRAPH41" localSheetId="61" hidden="1">'[5]Time series'!#REF!</definedName>
    <definedName name="__123Graph_FGRAPH41" localSheetId="62" hidden="1">'[3]Time series'!#REF!</definedName>
    <definedName name="__123Graph_FGRAPH41" localSheetId="63" hidden="1">'[3]Time series'!#REF!</definedName>
    <definedName name="__123Graph_FGRAPH41" localSheetId="64" hidden="1">'[3]Time series'!#REF!</definedName>
    <definedName name="__123Graph_FGRAPH41" localSheetId="9" hidden="1">'[2]Time series'!#REF!</definedName>
    <definedName name="__123Graph_FGRAPH41" localSheetId="0" hidden="1">'[4]Time series'!#REF!</definedName>
    <definedName name="__123Graph_FGRAPH41" localSheetId="18" hidden="1">'[5]Time series'!#REF!</definedName>
    <definedName name="__123Graph_FGRAPH41" localSheetId="34" hidden="1">'[5]Time series'!#REF!</definedName>
    <definedName name="__123Graph_FGRAPH41" hidden="1">'[4]Time series'!#REF!</definedName>
    <definedName name="__123Graph_FPRODABSC" localSheetId="12" hidden="1">'[2]Time series'!#REF!</definedName>
    <definedName name="__123Graph_FPRODABSC" localSheetId="14" hidden="1">'[2]Time series'!#REF!</definedName>
    <definedName name="__123Graph_FPRODABSC" localSheetId="15" hidden="1">'[3]Time series'!#REF!</definedName>
    <definedName name="__123Graph_FPRODABSC" localSheetId="19" hidden="1">'[4]Time series'!#REF!</definedName>
    <definedName name="__123Graph_FPRODABSC" localSheetId="21" hidden="1">'[4]Time series'!#REF!</definedName>
    <definedName name="__123Graph_FPRODABSC" localSheetId="22" hidden="1">'[4]Time series'!#REF!</definedName>
    <definedName name="__123Graph_FPRODABSC" localSheetId="31" hidden="1">'[4]Time series'!#REF!</definedName>
    <definedName name="__123Graph_FPRODABSC" localSheetId="38" hidden="1">'[4]Time series'!#REF!</definedName>
    <definedName name="__123Graph_FPRODABSC" localSheetId="39" hidden="1">'[4]Time series'!#REF!</definedName>
    <definedName name="__123Graph_FPRODABSC" localSheetId="41" hidden="1">'[4]Time series'!#REF!</definedName>
    <definedName name="__123Graph_FPRODABSC" localSheetId="42" hidden="1">'[4]Time series'!#REF!</definedName>
    <definedName name="__123Graph_FPRODABSC" localSheetId="45" hidden="1">'[4]Time series'!#REF!</definedName>
    <definedName name="__123Graph_FPRODABSC" localSheetId="46" hidden="1">'[4]Time series'!#REF!</definedName>
    <definedName name="__123Graph_FPRODABSC" localSheetId="4" hidden="1">'[3]Time series'!#REF!</definedName>
    <definedName name="__123Graph_FPRODABSC" localSheetId="49" hidden="1">'[4]Time series'!#REF!</definedName>
    <definedName name="__123Graph_FPRODABSC" localSheetId="50" hidden="1">'[4]Time series'!#REF!</definedName>
    <definedName name="__123Graph_FPRODABSC" localSheetId="53" hidden="1">'[4]Time series'!#REF!</definedName>
    <definedName name="__123Graph_FPRODABSC" localSheetId="54" hidden="1">'[4]Time series'!#REF!</definedName>
    <definedName name="__123Graph_FPRODABSC" localSheetId="5" hidden="1">'[3]Time series'!#REF!</definedName>
    <definedName name="__123Graph_FPRODABSC" localSheetId="59" hidden="1">'[5]Time series'!#REF!</definedName>
    <definedName name="__123Graph_FPRODABSC" localSheetId="61" hidden="1">'[5]Time series'!#REF!</definedName>
    <definedName name="__123Graph_FPRODABSC" localSheetId="62" hidden="1">'[3]Time series'!#REF!</definedName>
    <definedName name="__123Graph_FPRODABSC" localSheetId="63" hidden="1">'[3]Time series'!#REF!</definedName>
    <definedName name="__123Graph_FPRODABSC" localSheetId="64" hidden="1">'[3]Time series'!#REF!</definedName>
    <definedName name="__123Graph_FPRODABSC" localSheetId="9" hidden="1">'[2]Time series'!#REF!</definedName>
    <definedName name="__123Graph_FPRODABSC" localSheetId="0" hidden="1">'[4]Time series'!#REF!</definedName>
    <definedName name="__123Graph_FPRODABSC" localSheetId="18" hidden="1">'[5]Time series'!#REF!</definedName>
    <definedName name="__123Graph_FPRODABSC" localSheetId="34" hidden="1">'[5]Time series'!#REF!</definedName>
    <definedName name="__123Graph_FPRODABSC" hidden="1">'[4]Time series'!#REF!</definedName>
    <definedName name="__123Graph_X" localSheetId="19" hidden="1">#REF!</definedName>
    <definedName name="__123Graph_X" localSheetId="21" hidden="1">#REF!</definedName>
    <definedName name="__123Graph_X" localSheetId="22" hidden="1">#REF!</definedName>
    <definedName name="__123Graph_X" localSheetId="31" hidden="1">#REF!</definedName>
    <definedName name="__123Graph_X" localSheetId="38" hidden="1">#REF!</definedName>
    <definedName name="__123Graph_X" localSheetId="39" hidden="1">#REF!</definedName>
    <definedName name="__123Graph_X" localSheetId="41" hidden="1">#REF!</definedName>
    <definedName name="__123Graph_X" localSheetId="42" hidden="1">#REF!</definedName>
    <definedName name="__123Graph_X" localSheetId="45" hidden="1">#REF!</definedName>
    <definedName name="__123Graph_X" localSheetId="46" hidden="1">#REF!</definedName>
    <definedName name="__123Graph_X" localSheetId="49" hidden="1">#REF!</definedName>
    <definedName name="__123Graph_X" localSheetId="50" hidden="1">#REF!</definedName>
    <definedName name="__123Graph_X" localSheetId="53" hidden="1">#REF!</definedName>
    <definedName name="__123Graph_X" localSheetId="54" hidden="1">#REF!</definedName>
    <definedName name="__123Graph_X" localSheetId="59" hidden="1">#REF!</definedName>
    <definedName name="__123Graph_X" localSheetId="61" hidden="1">#REF!</definedName>
    <definedName name="__123Graph_X" localSheetId="64" hidden="1">#REF!</definedName>
    <definedName name="__123Graph_X" localSheetId="10" hidden="1">#REF!</definedName>
    <definedName name="__123Graph_X" localSheetId="0" hidden="1">#REF!</definedName>
    <definedName name="__123Graph_X" localSheetId="17" hidden="1">#REF!</definedName>
    <definedName name="__123Graph_X" localSheetId="20" hidden="1">#REF!</definedName>
    <definedName name="__123Graph_X" localSheetId="11" hidden="1">#REF!</definedName>
    <definedName name="__123Graph_X" hidden="1">#REF!</definedName>
    <definedName name="__123Graph_XECTOT" localSheetId="19" hidden="1">#REF!</definedName>
    <definedName name="__123Graph_XECTOT" localSheetId="21" hidden="1">#REF!</definedName>
    <definedName name="__123Graph_XECTOT" localSheetId="22" hidden="1">#REF!</definedName>
    <definedName name="__123Graph_XECTOT" localSheetId="31" hidden="1">#REF!</definedName>
    <definedName name="__123Graph_XECTOT" localSheetId="38" hidden="1">#REF!</definedName>
    <definedName name="__123Graph_XECTOT" localSheetId="39" hidden="1">#REF!</definedName>
    <definedName name="__123Graph_XECTOT" localSheetId="41" hidden="1">#REF!</definedName>
    <definedName name="__123Graph_XECTOT" localSheetId="42" hidden="1">#REF!</definedName>
    <definedName name="__123Graph_XECTOT" localSheetId="45" hidden="1">#REF!</definedName>
    <definedName name="__123Graph_XECTOT" localSheetId="46" hidden="1">#REF!</definedName>
    <definedName name="__123Graph_XECTOT" localSheetId="49" hidden="1">#REF!</definedName>
    <definedName name="__123Graph_XECTOT" localSheetId="50" hidden="1">#REF!</definedName>
    <definedName name="__123Graph_XECTOT" localSheetId="53" hidden="1">#REF!</definedName>
    <definedName name="__123Graph_XECTOT" localSheetId="54" hidden="1">#REF!</definedName>
    <definedName name="__123Graph_XECTOT" localSheetId="59" hidden="1">#REF!</definedName>
    <definedName name="__123Graph_XECTOT" localSheetId="61" hidden="1">#REF!</definedName>
    <definedName name="__123Graph_XECTOT" localSheetId="64" hidden="1">#REF!</definedName>
    <definedName name="__123Graph_XECTOT" localSheetId="10" hidden="1">#REF!</definedName>
    <definedName name="__123Graph_XECTOT" localSheetId="0" hidden="1">#REF!</definedName>
    <definedName name="__123Graph_XECTOT" localSheetId="17" hidden="1">#REF!</definedName>
    <definedName name="__123Graph_XECTOT" localSheetId="20" hidden="1">#REF!</definedName>
    <definedName name="__123Graph_XECTOT" localSheetId="11" hidden="1">#REF!</definedName>
    <definedName name="__123Graph_XECTOT" hidden="1">#REF!</definedName>
    <definedName name="_1__123Graph_ADEV_EMPL" localSheetId="12" hidden="1">'[10]Time series'!#REF!</definedName>
    <definedName name="_1__123Graph_ADEV_EMPL" localSheetId="14" hidden="1">'[10]Time series'!#REF!</definedName>
    <definedName name="_1__123Graph_ADEV_EMPL" localSheetId="15" hidden="1">'[11]Time series'!#REF!</definedName>
    <definedName name="_1__123Graph_ADEV_EMPL" localSheetId="19" hidden="1">'[12]Time series'!#REF!</definedName>
    <definedName name="_1__123Graph_ADEV_EMPL" localSheetId="21" hidden="1">'[12]Time series'!#REF!</definedName>
    <definedName name="_1__123Graph_ADEV_EMPL" localSheetId="22" hidden="1">'[12]Time series'!#REF!</definedName>
    <definedName name="_1__123Graph_ADEV_EMPL" localSheetId="31" hidden="1">'[12]Time series'!#REF!</definedName>
    <definedName name="_1__123Graph_ADEV_EMPL" localSheetId="38" hidden="1">'[12]Time series'!#REF!</definedName>
    <definedName name="_1__123Graph_ADEV_EMPL" localSheetId="39" hidden="1">'[12]Time series'!#REF!</definedName>
    <definedName name="_1__123Graph_ADEV_EMPL" localSheetId="41" hidden="1">'[12]Time series'!#REF!</definedName>
    <definedName name="_1__123Graph_ADEV_EMPL" localSheetId="42" hidden="1">'[12]Time series'!#REF!</definedName>
    <definedName name="_1__123Graph_ADEV_EMPL" localSheetId="45" hidden="1">'[12]Time series'!#REF!</definedName>
    <definedName name="_1__123Graph_ADEV_EMPL" localSheetId="46" hidden="1">'[12]Time series'!#REF!</definedName>
    <definedName name="_1__123Graph_ADEV_EMPL" localSheetId="4" hidden="1">'[11]Time series'!#REF!</definedName>
    <definedName name="_1__123Graph_ADEV_EMPL" localSheetId="49" hidden="1">'[12]Time series'!#REF!</definedName>
    <definedName name="_1__123Graph_ADEV_EMPL" localSheetId="50" hidden="1">'[12]Time series'!#REF!</definedName>
    <definedName name="_1__123Graph_ADEV_EMPL" localSheetId="53" hidden="1">'[12]Time series'!#REF!</definedName>
    <definedName name="_1__123Graph_ADEV_EMPL" localSheetId="54" hidden="1">'[12]Time series'!#REF!</definedName>
    <definedName name="_1__123Graph_ADEV_EMPL" localSheetId="5" hidden="1">'[11]Time series'!#REF!</definedName>
    <definedName name="_1__123Graph_ADEV_EMPL" localSheetId="59" hidden="1">'[13]Time series'!#REF!</definedName>
    <definedName name="_1__123Graph_ADEV_EMPL" localSheetId="61" hidden="1">'[13]Time series'!#REF!</definedName>
    <definedName name="_1__123Graph_ADEV_EMPL" localSheetId="62" hidden="1">'[11]Time series'!#REF!</definedName>
    <definedName name="_1__123Graph_ADEV_EMPL" localSheetId="63" hidden="1">'[11]Time series'!#REF!</definedName>
    <definedName name="_1__123Graph_ADEV_EMPL" localSheetId="64" hidden="1">'[11]Time series'!#REF!</definedName>
    <definedName name="_1__123Graph_ADEV_EMPL" localSheetId="8" hidden="1">'[13]Time series'!#REF!</definedName>
    <definedName name="_1__123Graph_ADEV_EMPL" localSheetId="9" hidden="1">'[10]Time series'!#REF!</definedName>
    <definedName name="_1__123Graph_ADEV_EMPL" localSheetId="10" hidden="1">'[12]Time series'!#REF!</definedName>
    <definedName name="_1__123Graph_ADEV_EMPL" localSheetId="0" hidden="1">'[12]Time series'!#REF!</definedName>
    <definedName name="_1__123Graph_ADEV_EMPL" localSheetId="18" hidden="1">'[13]Time series'!#REF!</definedName>
    <definedName name="_1__123Graph_ADEV_EMPL" localSheetId="34" hidden="1">'[13]Time series'!#REF!</definedName>
    <definedName name="_1__123Graph_ADEV_EMPL" localSheetId="11" hidden="1">'[12]Time series'!#REF!</definedName>
    <definedName name="_1__123Graph_ADEV_EMPL" hidden="1">'[12]Time series'!#REF!</definedName>
    <definedName name="_102__123Graph_C_CURRENT_7" localSheetId="12" hidden="1">[6]A11!#REF!</definedName>
    <definedName name="_102__123Graph_C_CURRENT_7" localSheetId="14" hidden="1">[6]A11!#REF!</definedName>
    <definedName name="_102__123Graph_C_CURRENT_7" localSheetId="15" hidden="1">[7]A11!#REF!</definedName>
    <definedName name="_102__123Graph_C_CURRENT_7" localSheetId="19" hidden="1">[8]A11!#REF!</definedName>
    <definedName name="_102__123Graph_C_CURRENT_7" localSheetId="21" hidden="1">[8]A11!#REF!</definedName>
    <definedName name="_102__123Graph_C_CURRENT_7" localSheetId="22" hidden="1">[8]A11!#REF!</definedName>
    <definedName name="_102__123Graph_C_CURRENT_7" localSheetId="31" hidden="1">[8]A11!#REF!</definedName>
    <definedName name="_102__123Graph_C_CURRENT_7" localSheetId="38" hidden="1">[8]A11!#REF!</definedName>
    <definedName name="_102__123Graph_C_CURRENT_7" localSheetId="39" hidden="1">[8]A11!#REF!</definedName>
    <definedName name="_102__123Graph_C_CURRENT_7" localSheetId="41" hidden="1">[8]A11!#REF!</definedName>
    <definedName name="_102__123Graph_C_CURRENT_7" localSheetId="42" hidden="1">[8]A11!#REF!</definedName>
    <definedName name="_102__123Graph_C_CURRENT_7" localSheetId="45" hidden="1">[8]A11!#REF!</definedName>
    <definedName name="_102__123Graph_C_CURRENT_7" localSheetId="46" hidden="1">[8]A11!#REF!</definedName>
    <definedName name="_102__123Graph_C_CURRENT_7" localSheetId="4" hidden="1">[7]A11!#REF!</definedName>
    <definedName name="_102__123Graph_C_CURRENT_7" localSheetId="49" hidden="1">[8]A11!#REF!</definedName>
    <definedName name="_102__123Graph_C_CURRENT_7" localSheetId="50" hidden="1">[8]A11!#REF!</definedName>
    <definedName name="_102__123Graph_C_CURRENT_7" localSheetId="53" hidden="1">[8]A11!#REF!</definedName>
    <definedName name="_102__123Graph_C_CURRENT_7" localSheetId="54" hidden="1">[8]A11!#REF!</definedName>
    <definedName name="_102__123Graph_C_CURRENT_7" localSheetId="5" hidden="1">[7]A11!#REF!</definedName>
    <definedName name="_102__123Graph_C_CURRENT_7" localSheetId="59" hidden="1">[9]A11!#REF!</definedName>
    <definedName name="_102__123Graph_C_CURRENT_7" localSheetId="61" hidden="1">[9]A11!#REF!</definedName>
    <definedName name="_102__123Graph_C_CURRENT_7" localSheetId="62" hidden="1">[7]A11!#REF!</definedName>
    <definedName name="_102__123Graph_C_CURRENT_7" localSheetId="63" hidden="1">[7]A11!#REF!</definedName>
    <definedName name="_102__123Graph_C_CURRENT_7" localSheetId="64" hidden="1">[7]A11!#REF!</definedName>
    <definedName name="_102__123Graph_C_CURRENT_7" localSheetId="8" hidden="1">[9]A11!#REF!</definedName>
    <definedName name="_102__123Graph_C_CURRENT_7" localSheetId="9" hidden="1">[6]A11!#REF!</definedName>
    <definedName name="_102__123Graph_C_CURRENT_7" localSheetId="10" hidden="1">[8]A11!#REF!</definedName>
    <definedName name="_102__123Graph_C_CURRENT_7" localSheetId="0" hidden="1">[8]A11!#REF!</definedName>
    <definedName name="_102__123Graph_C_CURRENT_7" localSheetId="18" hidden="1">[9]A11!#REF!</definedName>
    <definedName name="_102__123Graph_C_CURRENT_7" localSheetId="34" hidden="1">[9]A11!#REF!</definedName>
    <definedName name="_102__123Graph_C_CURRENT_7" localSheetId="11" hidden="1">[8]A11!#REF!</definedName>
    <definedName name="_102__123Graph_C_CURRENT_7" hidden="1">[8]A11!#REF!</definedName>
    <definedName name="_105__123Graph_C_CURRENT_8" localSheetId="12" hidden="1">[6]A11!#REF!</definedName>
    <definedName name="_105__123Graph_C_CURRENT_8" localSheetId="14" hidden="1">[6]A11!#REF!</definedName>
    <definedName name="_105__123Graph_C_CURRENT_8" localSheetId="15" hidden="1">[7]A11!#REF!</definedName>
    <definedName name="_105__123Graph_C_CURRENT_8" localSheetId="19" hidden="1">[8]A11!#REF!</definedName>
    <definedName name="_105__123Graph_C_CURRENT_8" localSheetId="21" hidden="1">[8]A11!#REF!</definedName>
    <definedName name="_105__123Graph_C_CURRENT_8" localSheetId="22" hidden="1">[8]A11!#REF!</definedName>
    <definedName name="_105__123Graph_C_CURRENT_8" localSheetId="31" hidden="1">[8]A11!#REF!</definedName>
    <definedName name="_105__123Graph_C_CURRENT_8" localSheetId="38" hidden="1">[8]A11!#REF!</definedName>
    <definedName name="_105__123Graph_C_CURRENT_8" localSheetId="39" hidden="1">[8]A11!#REF!</definedName>
    <definedName name="_105__123Graph_C_CURRENT_8" localSheetId="41" hidden="1">[8]A11!#REF!</definedName>
    <definedName name="_105__123Graph_C_CURRENT_8" localSheetId="42" hidden="1">[8]A11!#REF!</definedName>
    <definedName name="_105__123Graph_C_CURRENT_8" localSheetId="45" hidden="1">[8]A11!#REF!</definedName>
    <definedName name="_105__123Graph_C_CURRENT_8" localSheetId="46" hidden="1">[8]A11!#REF!</definedName>
    <definedName name="_105__123Graph_C_CURRENT_8" localSheetId="4" hidden="1">[7]A11!#REF!</definedName>
    <definedName name="_105__123Graph_C_CURRENT_8" localSheetId="49" hidden="1">[8]A11!#REF!</definedName>
    <definedName name="_105__123Graph_C_CURRENT_8" localSheetId="50" hidden="1">[8]A11!#REF!</definedName>
    <definedName name="_105__123Graph_C_CURRENT_8" localSheetId="53" hidden="1">[8]A11!#REF!</definedName>
    <definedName name="_105__123Graph_C_CURRENT_8" localSheetId="54" hidden="1">[8]A11!#REF!</definedName>
    <definedName name="_105__123Graph_C_CURRENT_8" localSheetId="5" hidden="1">[7]A11!#REF!</definedName>
    <definedName name="_105__123Graph_C_CURRENT_8" localSheetId="59" hidden="1">[9]A11!#REF!</definedName>
    <definedName name="_105__123Graph_C_CURRENT_8" localSheetId="61" hidden="1">[9]A11!#REF!</definedName>
    <definedName name="_105__123Graph_C_CURRENT_8" localSheetId="62" hidden="1">[7]A11!#REF!</definedName>
    <definedName name="_105__123Graph_C_CURRENT_8" localSheetId="63" hidden="1">[7]A11!#REF!</definedName>
    <definedName name="_105__123Graph_C_CURRENT_8" localSheetId="64" hidden="1">[7]A11!#REF!</definedName>
    <definedName name="_105__123Graph_C_CURRENT_8" localSheetId="8" hidden="1">[9]A11!#REF!</definedName>
    <definedName name="_105__123Graph_C_CURRENT_8" localSheetId="9" hidden="1">[6]A11!#REF!</definedName>
    <definedName name="_105__123Graph_C_CURRENT_8" localSheetId="10" hidden="1">[8]A11!#REF!</definedName>
    <definedName name="_105__123Graph_C_CURRENT_8" localSheetId="0" hidden="1">[8]A11!#REF!</definedName>
    <definedName name="_105__123Graph_C_CURRENT_8" localSheetId="18" hidden="1">[9]A11!#REF!</definedName>
    <definedName name="_105__123Graph_C_CURRENT_8" localSheetId="34" hidden="1">[9]A11!#REF!</definedName>
    <definedName name="_105__123Graph_C_CURRENT_8" localSheetId="11" hidden="1">[8]A11!#REF!</definedName>
    <definedName name="_105__123Graph_C_CURRENT_8" hidden="1">[8]A11!#REF!</definedName>
    <definedName name="_108__123Graph_C_CURRENT_9" localSheetId="12" hidden="1">[6]A11!#REF!</definedName>
    <definedName name="_108__123Graph_C_CURRENT_9" localSheetId="14" hidden="1">[6]A11!#REF!</definedName>
    <definedName name="_108__123Graph_C_CURRENT_9" localSheetId="15" hidden="1">[7]A11!#REF!</definedName>
    <definedName name="_108__123Graph_C_CURRENT_9" localSheetId="19" hidden="1">[8]A11!#REF!</definedName>
    <definedName name="_108__123Graph_C_CURRENT_9" localSheetId="21" hidden="1">[8]A11!#REF!</definedName>
    <definedName name="_108__123Graph_C_CURRENT_9" localSheetId="22" hidden="1">[8]A11!#REF!</definedName>
    <definedName name="_108__123Graph_C_CURRENT_9" localSheetId="31" hidden="1">[8]A11!#REF!</definedName>
    <definedName name="_108__123Graph_C_CURRENT_9" localSheetId="38" hidden="1">[8]A11!#REF!</definedName>
    <definedName name="_108__123Graph_C_CURRENT_9" localSheetId="39" hidden="1">[8]A11!#REF!</definedName>
    <definedName name="_108__123Graph_C_CURRENT_9" localSheetId="41" hidden="1">[8]A11!#REF!</definedName>
    <definedName name="_108__123Graph_C_CURRENT_9" localSheetId="42" hidden="1">[8]A11!#REF!</definedName>
    <definedName name="_108__123Graph_C_CURRENT_9" localSheetId="45" hidden="1">[8]A11!#REF!</definedName>
    <definedName name="_108__123Graph_C_CURRENT_9" localSheetId="46" hidden="1">[8]A11!#REF!</definedName>
    <definedName name="_108__123Graph_C_CURRENT_9" localSheetId="4" hidden="1">[7]A11!#REF!</definedName>
    <definedName name="_108__123Graph_C_CURRENT_9" localSheetId="49" hidden="1">[8]A11!#REF!</definedName>
    <definedName name="_108__123Graph_C_CURRENT_9" localSheetId="50" hidden="1">[8]A11!#REF!</definedName>
    <definedName name="_108__123Graph_C_CURRENT_9" localSheetId="53" hidden="1">[8]A11!#REF!</definedName>
    <definedName name="_108__123Graph_C_CURRENT_9" localSheetId="54" hidden="1">[8]A11!#REF!</definedName>
    <definedName name="_108__123Graph_C_CURRENT_9" localSheetId="5" hidden="1">[7]A11!#REF!</definedName>
    <definedName name="_108__123Graph_C_CURRENT_9" localSheetId="59" hidden="1">[9]A11!#REF!</definedName>
    <definedName name="_108__123Graph_C_CURRENT_9" localSheetId="61" hidden="1">[9]A11!#REF!</definedName>
    <definedName name="_108__123Graph_C_CURRENT_9" localSheetId="62" hidden="1">[7]A11!#REF!</definedName>
    <definedName name="_108__123Graph_C_CURRENT_9" localSheetId="63" hidden="1">[7]A11!#REF!</definedName>
    <definedName name="_108__123Graph_C_CURRENT_9" localSheetId="64" hidden="1">[7]A11!#REF!</definedName>
    <definedName name="_108__123Graph_C_CURRENT_9" localSheetId="8" hidden="1">[9]A11!#REF!</definedName>
    <definedName name="_108__123Graph_C_CURRENT_9" localSheetId="9" hidden="1">[6]A11!#REF!</definedName>
    <definedName name="_108__123Graph_C_CURRENT_9" localSheetId="10" hidden="1">[8]A11!#REF!</definedName>
    <definedName name="_108__123Graph_C_CURRENT_9" localSheetId="0" hidden="1">[8]A11!#REF!</definedName>
    <definedName name="_108__123Graph_C_CURRENT_9" localSheetId="18" hidden="1">[9]A11!#REF!</definedName>
    <definedName name="_108__123Graph_C_CURRENT_9" localSheetId="34" hidden="1">[9]A11!#REF!</definedName>
    <definedName name="_108__123Graph_C_CURRENT_9" localSheetId="11" hidden="1">[8]A11!#REF!</definedName>
    <definedName name="_108__123Graph_C_CURRENT_9" hidden="1">[8]A11!#REF!</definedName>
    <definedName name="_111__123Graph_CDEV_EMPL" localSheetId="12" hidden="1">'[2]Time series'!#REF!</definedName>
    <definedName name="_111__123Graph_CDEV_EMPL" localSheetId="14" hidden="1">'[2]Time series'!#REF!</definedName>
    <definedName name="_111__123Graph_CDEV_EMPL" localSheetId="15" hidden="1">'[3]Time series'!#REF!</definedName>
    <definedName name="_111__123Graph_CDEV_EMPL" localSheetId="19" hidden="1">'[4]Time series'!#REF!</definedName>
    <definedName name="_111__123Graph_CDEV_EMPL" localSheetId="21" hidden="1">'[4]Time series'!#REF!</definedName>
    <definedName name="_111__123Graph_CDEV_EMPL" localSheetId="22" hidden="1">'[4]Time series'!#REF!</definedName>
    <definedName name="_111__123Graph_CDEV_EMPL" localSheetId="31" hidden="1">'[4]Time series'!#REF!</definedName>
    <definedName name="_111__123Graph_CDEV_EMPL" localSheetId="38" hidden="1">'[4]Time series'!#REF!</definedName>
    <definedName name="_111__123Graph_CDEV_EMPL" localSheetId="39" hidden="1">'[4]Time series'!#REF!</definedName>
    <definedName name="_111__123Graph_CDEV_EMPL" localSheetId="41" hidden="1">'[4]Time series'!#REF!</definedName>
    <definedName name="_111__123Graph_CDEV_EMPL" localSheetId="42" hidden="1">'[4]Time series'!#REF!</definedName>
    <definedName name="_111__123Graph_CDEV_EMPL" localSheetId="45" hidden="1">'[4]Time series'!#REF!</definedName>
    <definedName name="_111__123Graph_CDEV_EMPL" localSheetId="46" hidden="1">'[4]Time series'!#REF!</definedName>
    <definedName name="_111__123Graph_CDEV_EMPL" localSheetId="4" hidden="1">'[3]Time series'!#REF!</definedName>
    <definedName name="_111__123Graph_CDEV_EMPL" localSheetId="49" hidden="1">'[4]Time series'!#REF!</definedName>
    <definedName name="_111__123Graph_CDEV_EMPL" localSheetId="50" hidden="1">'[4]Time series'!#REF!</definedName>
    <definedName name="_111__123Graph_CDEV_EMPL" localSheetId="53" hidden="1">'[4]Time series'!#REF!</definedName>
    <definedName name="_111__123Graph_CDEV_EMPL" localSheetId="54" hidden="1">'[4]Time series'!#REF!</definedName>
    <definedName name="_111__123Graph_CDEV_EMPL" localSheetId="5" hidden="1">'[3]Time series'!#REF!</definedName>
    <definedName name="_111__123Graph_CDEV_EMPL" localSheetId="59" hidden="1">'[5]Time series'!#REF!</definedName>
    <definedName name="_111__123Graph_CDEV_EMPL" localSheetId="61" hidden="1">'[5]Time series'!#REF!</definedName>
    <definedName name="_111__123Graph_CDEV_EMPL" localSheetId="62" hidden="1">'[3]Time series'!#REF!</definedName>
    <definedName name="_111__123Graph_CDEV_EMPL" localSheetId="63" hidden="1">'[3]Time series'!#REF!</definedName>
    <definedName name="_111__123Graph_CDEV_EMPL" localSheetId="64" hidden="1">'[3]Time series'!#REF!</definedName>
    <definedName name="_111__123Graph_CDEV_EMPL" localSheetId="9" hidden="1">'[2]Time series'!#REF!</definedName>
    <definedName name="_111__123Graph_CDEV_EMPL" localSheetId="0" hidden="1">'[4]Time series'!#REF!</definedName>
    <definedName name="_111__123Graph_CDEV_EMPL" localSheetId="18" hidden="1">'[5]Time series'!#REF!</definedName>
    <definedName name="_111__123Graph_CDEV_EMPL" localSheetId="34" hidden="1">'[5]Time series'!#REF!</definedName>
    <definedName name="_111__123Graph_CDEV_EMPL" hidden="1">'[4]Time series'!#REF!</definedName>
    <definedName name="_114__123Graph_CSWE_EMPL" localSheetId="12" hidden="1">'[2]Time series'!#REF!</definedName>
    <definedName name="_114__123Graph_CSWE_EMPL" localSheetId="14" hidden="1">'[2]Time series'!#REF!</definedName>
    <definedName name="_114__123Graph_CSWE_EMPL" localSheetId="15" hidden="1">'[3]Time series'!#REF!</definedName>
    <definedName name="_114__123Graph_CSWE_EMPL" localSheetId="19" hidden="1">'[4]Time series'!#REF!</definedName>
    <definedName name="_114__123Graph_CSWE_EMPL" localSheetId="21" hidden="1">'[4]Time series'!#REF!</definedName>
    <definedName name="_114__123Graph_CSWE_EMPL" localSheetId="22" hidden="1">'[4]Time series'!#REF!</definedName>
    <definedName name="_114__123Graph_CSWE_EMPL" localSheetId="31" hidden="1">'[4]Time series'!#REF!</definedName>
    <definedName name="_114__123Graph_CSWE_EMPL" localSheetId="38" hidden="1">'[4]Time series'!#REF!</definedName>
    <definedName name="_114__123Graph_CSWE_EMPL" localSheetId="39" hidden="1">'[4]Time series'!#REF!</definedName>
    <definedName name="_114__123Graph_CSWE_EMPL" localSheetId="41" hidden="1">'[4]Time series'!#REF!</definedName>
    <definedName name="_114__123Graph_CSWE_EMPL" localSheetId="42" hidden="1">'[4]Time series'!#REF!</definedName>
    <definedName name="_114__123Graph_CSWE_EMPL" localSheetId="45" hidden="1">'[4]Time series'!#REF!</definedName>
    <definedName name="_114__123Graph_CSWE_EMPL" localSheetId="46" hidden="1">'[4]Time series'!#REF!</definedName>
    <definedName name="_114__123Graph_CSWE_EMPL" localSheetId="4" hidden="1">'[3]Time series'!#REF!</definedName>
    <definedName name="_114__123Graph_CSWE_EMPL" localSheetId="49" hidden="1">'[4]Time series'!#REF!</definedName>
    <definedName name="_114__123Graph_CSWE_EMPL" localSheetId="50" hidden="1">'[4]Time series'!#REF!</definedName>
    <definedName name="_114__123Graph_CSWE_EMPL" localSheetId="53" hidden="1">'[4]Time series'!#REF!</definedName>
    <definedName name="_114__123Graph_CSWE_EMPL" localSheetId="54" hidden="1">'[4]Time series'!#REF!</definedName>
    <definedName name="_114__123Graph_CSWE_EMPL" localSheetId="5" hidden="1">'[3]Time series'!#REF!</definedName>
    <definedName name="_114__123Graph_CSWE_EMPL" localSheetId="59" hidden="1">'[5]Time series'!#REF!</definedName>
    <definedName name="_114__123Graph_CSWE_EMPL" localSheetId="61" hidden="1">'[5]Time series'!#REF!</definedName>
    <definedName name="_114__123Graph_CSWE_EMPL" localSheetId="62" hidden="1">'[3]Time series'!#REF!</definedName>
    <definedName name="_114__123Graph_CSWE_EMPL" localSheetId="63" hidden="1">'[3]Time series'!#REF!</definedName>
    <definedName name="_114__123Graph_CSWE_EMPL" localSheetId="64" hidden="1">'[3]Time series'!#REF!</definedName>
    <definedName name="_114__123Graph_CSWE_EMPL" localSheetId="9" hidden="1">'[2]Time series'!#REF!</definedName>
    <definedName name="_114__123Graph_CSWE_EMPL" localSheetId="0" hidden="1">'[4]Time series'!#REF!</definedName>
    <definedName name="_114__123Graph_CSWE_EMPL" localSheetId="18" hidden="1">'[5]Time series'!#REF!</definedName>
    <definedName name="_114__123Graph_CSWE_EMPL" localSheetId="34" hidden="1">'[5]Time series'!#REF!</definedName>
    <definedName name="_114__123Graph_CSWE_EMPL" hidden="1">'[4]Time series'!#REF!</definedName>
    <definedName name="_117__123Graph_D_CURRENT" localSheetId="12" hidden="1">[6]A11!#REF!</definedName>
    <definedName name="_117__123Graph_D_CURRENT" localSheetId="14" hidden="1">[6]A11!#REF!</definedName>
    <definedName name="_117__123Graph_D_CURRENT" localSheetId="15" hidden="1">[7]A11!#REF!</definedName>
    <definedName name="_117__123Graph_D_CURRENT" localSheetId="19" hidden="1">[8]A11!#REF!</definedName>
    <definedName name="_117__123Graph_D_CURRENT" localSheetId="21" hidden="1">[8]A11!#REF!</definedName>
    <definedName name="_117__123Graph_D_CURRENT" localSheetId="22" hidden="1">[8]A11!#REF!</definedName>
    <definedName name="_117__123Graph_D_CURRENT" localSheetId="31" hidden="1">[8]A11!#REF!</definedName>
    <definedName name="_117__123Graph_D_CURRENT" localSheetId="38" hidden="1">[8]A11!#REF!</definedName>
    <definedName name="_117__123Graph_D_CURRENT" localSheetId="39" hidden="1">[8]A11!#REF!</definedName>
    <definedName name="_117__123Graph_D_CURRENT" localSheetId="41" hidden="1">[8]A11!#REF!</definedName>
    <definedName name="_117__123Graph_D_CURRENT" localSheetId="42" hidden="1">[8]A11!#REF!</definedName>
    <definedName name="_117__123Graph_D_CURRENT" localSheetId="45" hidden="1">[8]A11!#REF!</definedName>
    <definedName name="_117__123Graph_D_CURRENT" localSheetId="46" hidden="1">[8]A11!#REF!</definedName>
    <definedName name="_117__123Graph_D_CURRENT" localSheetId="4" hidden="1">[7]A11!#REF!</definedName>
    <definedName name="_117__123Graph_D_CURRENT" localSheetId="49" hidden="1">[8]A11!#REF!</definedName>
    <definedName name="_117__123Graph_D_CURRENT" localSheetId="50" hidden="1">[8]A11!#REF!</definedName>
    <definedName name="_117__123Graph_D_CURRENT" localSheetId="53" hidden="1">[8]A11!#REF!</definedName>
    <definedName name="_117__123Graph_D_CURRENT" localSheetId="54" hidden="1">[8]A11!#REF!</definedName>
    <definedName name="_117__123Graph_D_CURRENT" localSheetId="5" hidden="1">[7]A11!#REF!</definedName>
    <definedName name="_117__123Graph_D_CURRENT" localSheetId="59" hidden="1">[9]A11!#REF!</definedName>
    <definedName name="_117__123Graph_D_CURRENT" localSheetId="61" hidden="1">[9]A11!#REF!</definedName>
    <definedName name="_117__123Graph_D_CURRENT" localSheetId="62" hidden="1">[7]A11!#REF!</definedName>
    <definedName name="_117__123Graph_D_CURRENT" localSheetId="63" hidden="1">[7]A11!#REF!</definedName>
    <definedName name="_117__123Graph_D_CURRENT" localSheetId="64" hidden="1">[7]A11!#REF!</definedName>
    <definedName name="_117__123Graph_D_CURRENT" localSheetId="9" hidden="1">[6]A11!#REF!</definedName>
    <definedName name="_117__123Graph_D_CURRENT" localSheetId="0" hidden="1">[8]A11!#REF!</definedName>
    <definedName name="_117__123Graph_D_CURRENT" localSheetId="18" hidden="1">[9]A11!#REF!</definedName>
    <definedName name="_117__123Graph_D_CURRENT" localSheetId="34" hidden="1">[9]A11!#REF!</definedName>
    <definedName name="_117__123Graph_D_CURRENT" hidden="1">[8]A11!#REF!</definedName>
    <definedName name="_12__123Graph_A_CURRENT_2" localSheetId="12" hidden="1">[6]A11!#REF!</definedName>
    <definedName name="_12__123Graph_A_CURRENT_2" localSheetId="14" hidden="1">[6]A11!#REF!</definedName>
    <definedName name="_12__123Graph_A_CURRENT_2" localSheetId="15" hidden="1">[7]A11!#REF!</definedName>
    <definedName name="_12__123Graph_A_CURRENT_2" localSheetId="19" hidden="1">[8]A11!#REF!</definedName>
    <definedName name="_12__123Graph_A_CURRENT_2" localSheetId="21" hidden="1">[8]A11!#REF!</definedName>
    <definedName name="_12__123Graph_A_CURRENT_2" localSheetId="22" hidden="1">[8]A11!#REF!</definedName>
    <definedName name="_12__123Graph_A_CURRENT_2" localSheetId="31" hidden="1">[8]A11!#REF!</definedName>
    <definedName name="_12__123Graph_A_CURRENT_2" localSheetId="38" hidden="1">[8]A11!#REF!</definedName>
    <definedName name="_12__123Graph_A_CURRENT_2" localSheetId="39" hidden="1">[8]A11!#REF!</definedName>
    <definedName name="_12__123Graph_A_CURRENT_2" localSheetId="41" hidden="1">[8]A11!#REF!</definedName>
    <definedName name="_12__123Graph_A_CURRENT_2" localSheetId="42" hidden="1">[8]A11!#REF!</definedName>
    <definedName name="_12__123Graph_A_CURRENT_2" localSheetId="45" hidden="1">[8]A11!#REF!</definedName>
    <definedName name="_12__123Graph_A_CURRENT_2" localSheetId="46" hidden="1">[8]A11!#REF!</definedName>
    <definedName name="_12__123Graph_A_CURRENT_2" localSheetId="4" hidden="1">[7]A11!#REF!</definedName>
    <definedName name="_12__123Graph_A_CURRENT_2" localSheetId="49" hidden="1">[8]A11!#REF!</definedName>
    <definedName name="_12__123Graph_A_CURRENT_2" localSheetId="50" hidden="1">[8]A11!#REF!</definedName>
    <definedName name="_12__123Graph_A_CURRENT_2" localSheetId="53" hidden="1">[8]A11!#REF!</definedName>
    <definedName name="_12__123Graph_A_CURRENT_2" localSheetId="54" hidden="1">[8]A11!#REF!</definedName>
    <definedName name="_12__123Graph_A_CURRENT_2" localSheetId="5" hidden="1">[7]A11!#REF!</definedName>
    <definedName name="_12__123Graph_A_CURRENT_2" localSheetId="59" hidden="1">[9]A11!#REF!</definedName>
    <definedName name="_12__123Graph_A_CURRENT_2" localSheetId="61" hidden="1">[9]A11!#REF!</definedName>
    <definedName name="_12__123Graph_A_CURRENT_2" localSheetId="62" hidden="1">[7]A11!#REF!</definedName>
    <definedName name="_12__123Graph_A_CURRENT_2" localSheetId="63" hidden="1">[7]A11!#REF!</definedName>
    <definedName name="_12__123Graph_A_CURRENT_2" localSheetId="64" hidden="1">[7]A11!#REF!</definedName>
    <definedName name="_12__123Graph_A_CURRENT_2" localSheetId="9" hidden="1">[6]A11!#REF!</definedName>
    <definedName name="_12__123Graph_A_CURRENT_2" localSheetId="0" hidden="1">[8]A11!#REF!</definedName>
    <definedName name="_12__123Graph_A_CURRENT_2" localSheetId="18" hidden="1">[9]A11!#REF!</definedName>
    <definedName name="_12__123Graph_A_CURRENT_2" localSheetId="34" hidden="1">[9]A11!#REF!</definedName>
    <definedName name="_12__123Graph_A_CURRENT_2" hidden="1">[8]A11!#REF!</definedName>
    <definedName name="_120__123Graph_D_CURRENT_1" localSheetId="12" hidden="1">[6]A11!#REF!</definedName>
    <definedName name="_120__123Graph_D_CURRENT_1" localSheetId="14" hidden="1">[6]A11!#REF!</definedName>
    <definedName name="_120__123Graph_D_CURRENT_1" localSheetId="15" hidden="1">[7]A11!#REF!</definedName>
    <definedName name="_120__123Graph_D_CURRENT_1" localSheetId="19" hidden="1">[8]A11!#REF!</definedName>
    <definedName name="_120__123Graph_D_CURRENT_1" localSheetId="21" hidden="1">[8]A11!#REF!</definedName>
    <definedName name="_120__123Graph_D_CURRENT_1" localSheetId="22" hidden="1">[8]A11!#REF!</definedName>
    <definedName name="_120__123Graph_D_CURRENT_1" localSheetId="31" hidden="1">[8]A11!#REF!</definedName>
    <definedName name="_120__123Graph_D_CURRENT_1" localSheetId="38" hidden="1">[8]A11!#REF!</definedName>
    <definedName name="_120__123Graph_D_CURRENT_1" localSheetId="39" hidden="1">[8]A11!#REF!</definedName>
    <definedName name="_120__123Graph_D_CURRENT_1" localSheetId="41" hidden="1">[8]A11!#REF!</definedName>
    <definedName name="_120__123Graph_D_CURRENT_1" localSheetId="42" hidden="1">[8]A11!#REF!</definedName>
    <definedName name="_120__123Graph_D_CURRENT_1" localSheetId="45" hidden="1">[8]A11!#REF!</definedName>
    <definedName name="_120__123Graph_D_CURRENT_1" localSheetId="46" hidden="1">[8]A11!#REF!</definedName>
    <definedName name="_120__123Graph_D_CURRENT_1" localSheetId="4" hidden="1">[7]A11!#REF!</definedName>
    <definedName name="_120__123Graph_D_CURRENT_1" localSheetId="49" hidden="1">[8]A11!#REF!</definedName>
    <definedName name="_120__123Graph_D_CURRENT_1" localSheetId="50" hidden="1">[8]A11!#REF!</definedName>
    <definedName name="_120__123Graph_D_CURRENT_1" localSheetId="53" hidden="1">[8]A11!#REF!</definedName>
    <definedName name="_120__123Graph_D_CURRENT_1" localSheetId="54" hidden="1">[8]A11!#REF!</definedName>
    <definedName name="_120__123Graph_D_CURRENT_1" localSheetId="5" hidden="1">[7]A11!#REF!</definedName>
    <definedName name="_120__123Graph_D_CURRENT_1" localSheetId="59" hidden="1">[9]A11!#REF!</definedName>
    <definedName name="_120__123Graph_D_CURRENT_1" localSheetId="61" hidden="1">[9]A11!#REF!</definedName>
    <definedName name="_120__123Graph_D_CURRENT_1" localSheetId="62" hidden="1">[7]A11!#REF!</definedName>
    <definedName name="_120__123Graph_D_CURRENT_1" localSheetId="63" hidden="1">[7]A11!#REF!</definedName>
    <definedName name="_120__123Graph_D_CURRENT_1" localSheetId="64" hidden="1">[7]A11!#REF!</definedName>
    <definedName name="_120__123Graph_D_CURRENT_1" localSheetId="9" hidden="1">[6]A11!#REF!</definedName>
    <definedName name="_120__123Graph_D_CURRENT_1" localSheetId="0" hidden="1">[8]A11!#REF!</definedName>
    <definedName name="_120__123Graph_D_CURRENT_1" localSheetId="18" hidden="1">[9]A11!#REF!</definedName>
    <definedName name="_120__123Graph_D_CURRENT_1" localSheetId="34" hidden="1">[9]A11!#REF!</definedName>
    <definedName name="_120__123Graph_D_CURRENT_1" hidden="1">[8]A11!#REF!</definedName>
    <definedName name="_123__123Graph_D_CURRENT_10" localSheetId="12" hidden="1">[6]A11!#REF!</definedName>
    <definedName name="_123__123Graph_D_CURRENT_10" localSheetId="14" hidden="1">[6]A11!#REF!</definedName>
    <definedName name="_123__123Graph_D_CURRENT_10" localSheetId="15" hidden="1">[7]A11!#REF!</definedName>
    <definedName name="_123__123Graph_D_CURRENT_10" localSheetId="19" hidden="1">[8]A11!#REF!</definedName>
    <definedName name="_123__123Graph_D_CURRENT_10" localSheetId="21" hidden="1">[8]A11!#REF!</definedName>
    <definedName name="_123__123Graph_D_CURRENT_10" localSheetId="22" hidden="1">[8]A11!#REF!</definedName>
    <definedName name="_123__123Graph_D_CURRENT_10" localSheetId="31" hidden="1">[8]A11!#REF!</definedName>
    <definedName name="_123__123Graph_D_CURRENT_10" localSheetId="38" hidden="1">[8]A11!#REF!</definedName>
    <definedName name="_123__123Graph_D_CURRENT_10" localSheetId="39" hidden="1">[8]A11!#REF!</definedName>
    <definedName name="_123__123Graph_D_CURRENT_10" localSheetId="41" hidden="1">[8]A11!#REF!</definedName>
    <definedName name="_123__123Graph_D_CURRENT_10" localSheetId="42" hidden="1">[8]A11!#REF!</definedName>
    <definedName name="_123__123Graph_D_CURRENT_10" localSheetId="45" hidden="1">[8]A11!#REF!</definedName>
    <definedName name="_123__123Graph_D_CURRENT_10" localSheetId="46" hidden="1">[8]A11!#REF!</definedName>
    <definedName name="_123__123Graph_D_CURRENT_10" localSheetId="4" hidden="1">[7]A11!#REF!</definedName>
    <definedName name="_123__123Graph_D_CURRENT_10" localSheetId="49" hidden="1">[8]A11!#REF!</definedName>
    <definedName name="_123__123Graph_D_CURRENT_10" localSheetId="50" hidden="1">[8]A11!#REF!</definedName>
    <definedName name="_123__123Graph_D_CURRENT_10" localSheetId="53" hidden="1">[8]A11!#REF!</definedName>
    <definedName name="_123__123Graph_D_CURRENT_10" localSheetId="54" hidden="1">[8]A11!#REF!</definedName>
    <definedName name="_123__123Graph_D_CURRENT_10" localSheetId="5" hidden="1">[7]A11!#REF!</definedName>
    <definedName name="_123__123Graph_D_CURRENT_10" localSheetId="59" hidden="1">[9]A11!#REF!</definedName>
    <definedName name="_123__123Graph_D_CURRENT_10" localSheetId="61" hidden="1">[9]A11!#REF!</definedName>
    <definedName name="_123__123Graph_D_CURRENT_10" localSheetId="62" hidden="1">[7]A11!#REF!</definedName>
    <definedName name="_123__123Graph_D_CURRENT_10" localSheetId="63" hidden="1">[7]A11!#REF!</definedName>
    <definedName name="_123__123Graph_D_CURRENT_10" localSheetId="64" hidden="1">[7]A11!#REF!</definedName>
    <definedName name="_123__123Graph_D_CURRENT_10" localSheetId="9" hidden="1">[6]A11!#REF!</definedName>
    <definedName name="_123__123Graph_D_CURRENT_10" localSheetId="0" hidden="1">[8]A11!#REF!</definedName>
    <definedName name="_123__123Graph_D_CURRENT_10" localSheetId="18" hidden="1">[9]A11!#REF!</definedName>
    <definedName name="_123__123Graph_D_CURRENT_10" localSheetId="34" hidden="1">[9]A11!#REF!</definedName>
    <definedName name="_123__123Graph_D_CURRENT_10" hidden="1">[8]A11!#REF!</definedName>
    <definedName name="_126__123Graph_D_CURRENT_2" localSheetId="12" hidden="1">[6]A11!#REF!</definedName>
    <definedName name="_126__123Graph_D_CURRENT_2" localSheetId="14" hidden="1">[6]A11!#REF!</definedName>
    <definedName name="_126__123Graph_D_CURRENT_2" localSheetId="15" hidden="1">[7]A11!#REF!</definedName>
    <definedName name="_126__123Graph_D_CURRENT_2" localSheetId="19" hidden="1">[8]A11!#REF!</definedName>
    <definedName name="_126__123Graph_D_CURRENT_2" localSheetId="21" hidden="1">[8]A11!#REF!</definedName>
    <definedName name="_126__123Graph_D_CURRENT_2" localSheetId="22" hidden="1">[8]A11!#REF!</definedName>
    <definedName name="_126__123Graph_D_CURRENT_2" localSheetId="31" hidden="1">[8]A11!#REF!</definedName>
    <definedName name="_126__123Graph_D_CURRENT_2" localSheetId="38" hidden="1">[8]A11!#REF!</definedName>
    <definedName name="_126__123Graph_D_CURRENT_2" localSheetId="39" hidden="1">[8]A11!#REF!</definedName>
    <definedName name="_126__123Graph_D_CURRENT_2" localSheetId="41" hidden="1">[8]A11!#REF!</definedName>
    <definedName name="_126__123Graph_D_CURRENT_2" localSheetId="42" hidden="1">[8]A11!#REF!</definedName>
    <definedName name="_126__123Graph_D_CURRENT_2" localSheetId="45" hidden="1">[8]A11!#REF!</definedName>
    <definedName name="_126__123Graph_D_CURRENT_2" localSheetId="46" hidden="1">[8]A11!#REF!</definedName>
    <definedName name="_126__123Graph_D_CURRENT_2" localSheetId="4" hidden="1">[7]A11!#REF!</definedName>
    <definedName name="_126__123Graph_D_CURRENT_2" localSheetId="49" hidden="1">[8]A11!#REF!</definedName>
    <definedName name="_126__123Graph_D_CURRENT_2" localSheetId="50" hidden="1">[8]A11!#REF!</definedName>
    <definedName name="_126__123Graph_D_CURRENT_2" localSheetId="53" hidden="1">[8]A11!#REF!</definedName>
    <definedName name="_126__123Graph_D_CURRENT_2" localSheetId="54" hidden="1">[8]A11!#REF!</definedName>
    <definedName name="_126__123Graph_D_CURRENT_2" localSheetId="5" hidden="1">[7]A11!#REF!</definedName>
    <definedName name="_126__123Graph_D_CURRENT_2" localSheetId="59" hidden="1">[9]A11!#REF!</definedName>
    <definedName name="_126__123Graph_D_CURRENT_2" localSheetId="61" hidden="1">[9]A11!#REF!</definedName>
    <definedName name="_126__123Graph_D_CURRENT_2" localSheetId="62" hidden="1">[7]A11!#REF!</definedName>
    <definedName name="_126__123Graph_D_CURRENT_2" localSheetId="63" hidden="1">[7]A11!#REF!</definedName>
    <definedName name="_126__123Graph_D_CURRENT_2" localSheetId="64" hidden="1">[7]A11!#REF!</definedName>
    <definedName name="_126__123Graph_D_CURRENT_2" localSheetId="9" hidden="1">[6]A11!#REF!</definedName>
    <definedName name="_126__123Graph_D_CURRENT_2" localSheetId="0" hidden="1">[8]A11!#REF!</definedName>
    <definedName name="_126__123Graph_D_CURRENT_2" localSheetId="18" hidden="1">[9]A11!#REF!</definedName>
    <definedName name="_126__123Graph_D_CURRENT_2" localSheetId="34" hidden="1">[9]A11!#REF!</definedName>
    <definedName name="_126__123Graph_D_CURRENT_2" hidden="1">[8]A11!#REF!</definedName>
    <definedName name="_129__123Graph_D_CURRENT_3" localSheetId="12" hidden="1">[6]A11!#REF!</definedName>
    <definedName name="_129__123Graph_D_CURRENT_3" localSheetId="14" hidden="1">[6]A11!#REF!</definedName>
    <definedName name="_129__123Graph_D_CURRENT_3" localSheetId="15" hidden="1">[7]A11!#REF!</definedName>
    <definedName name="_129__123Graph_D_CURRENT_3" localSheetId="19" hidden="1">[8]A11!#REF!</definedName>
    <definedName name="_129__123Graph_D_CURRENT_3" localSheetId="21" hidden="1">[8]A11!#REF!</definedName>
    <definedName name="_129__123Graph_D_CURRENT_3" localSheetId="22" hidden="1">[8]A11!#REF!</definedName>
    <definedName name="_129__123Graph_D_CURRENT_3" localSheetId="31" hidden="1">[8]A11!#REF!</definedName>
    <definedName name="_129__123Graph_D_CURRENT_3" localSheetId="38" hidden="1">[8]A11!#REF!</definedName>
    <definedName name="_129__123Graph_D_CURRENT_3" localSheetId="39" hidden="1">[8]A11!#REF!</definedName>
    <definedName name="_129__123Graph_D_CURRENT_3" localSheetId="41" hidden="1">[8]A11!#REF!</definedName>
    <definedName name="_129__123Graph_D_CURRENT_3" localSheetId="42" hidden="1">[8]A11!#REF!</definedName>
    <definedName name="_129__123Graph_D_CURRENT_3" localSheetId="45" hidden="1">[8]A11!#REF!</definedName>
    <definedName name="_129__123Graph_D_CURRENT_3" localSheetId="46" hidden="1">[8]A11!#REF!</definedName>
    <definedName name="_129__123Graph_D_CURRENT_3" localSheetId="4" hidden="1">[7]A11!#REF!</definedName>
    <definedName name="_129__123Graph_D_CURRENT_3" localSheetId="49" hidden="1">[8]A11!#REF!</definedName>
    <definedName name="_129__123Graph_D_CURRENT_3" localSheetId="50" hidden="1">[8]A11!#REF!</definedName>
    <definedName name="_129__123Graph_D_CURRENT_3" localSheetId="53" hidden="1">[8]A11!#REF!</definedName>
    <definedName name="_129__123Graph_D_CURRENT_3" localSheetId="54" hidden="1">[8]A11!#REF!</definedName>
    <definedName name="_129__123Graph_D_CURRENT_3" localSheetId="5" hidden="1">[7]A11!#REF!</definedName>
    <definedName name="_129__123Graph_D_CURRENT_3" localSheetId="59" hidden="1">[9]A11!#REF!</definedName>
    <definedName name="_129__123Graph_D_CURRENT_3" localSheetId="61" hidden="1">[9]A11!#REF!</definedName>
    <definedName name="_129__123Graph_D_CURRENT_3" localSheetId="62" hidden="1">[7]A11!#REF!</definedName>
    <definedName name="_129__123Graph_D_CURRENT_3" localSheetId="63" hidden="1">[7]A11!#REF!</definedName>
    <definedName name="_129__123Graph_D_CURRENT_3" localSheetId="64" hidden="1">[7]A11!#REF!</definedName>
    <definedName name="_129__123Graph_D_CURRENT_3" localSheetId="9" hidden="1">[6]A11!#REF!</definedName>
    <definedName name="_129__123Graph_D_CURRENT_3" localSheetId="0" hidden="1">[8]A11!#REF!</definedName>
    <definedName name="_129__123Graph_D_CURRENT_3" localSheetId="18" hidden="1">[9]A11!#REF!</definedName>
    <definedName name="_129__123Graph_D_CURRENT_3" localSheetId="34" hidden="1">[9]A11!#REF!</definedName>
    <definedName name="_129__123Graph_D_CURRENT_3" hidden="1">[8]A11!#REF!</definedName>
    <definedName name="_132__123Graph_D_CURRENT_4" localSheetId="12" hidden="1">[6]A11!#REF!</definedName>
    <definedName name="_132__123Graph_D_CURRENT_4" localSheetId="14" hidden="1">[6]A11!#REF!</definedName>
    <definedName name="_132__123Graph_D_CURRENT_4" localSheetId="15" hidden="1">[7]A11!#REF!</definedName>
    <definedName name="_132__123Graph_D_CURRENT_4" localSheetId="19" hidden="1">[8]A11!#REF!</definedName>
    <definedName name="_132__123Graph_D_CURRENT_4" localSheetId="21" hidden="1">[8]A11!#REF!</definedName>
    <definedName name="_132__123Graph_D_CURRENT_4" localSheetId="22" hidden="1">[8]A11!#REF!</definedName>
    <definedName name="_132__123Graph_D_CURRENT_4" localSheetId="31" hidden="1">[8]A11!#REF!</definedName>
    <definedName name="_132__123Graph_D_CURRENT_4" localSheetId="38" hidden="1">[8]A11!#REF!</definedName>
    <definedName name="_132__123Graph_D_CURRENT_4" localSheetId="39" hidden="1">[8]A11!#REF!</definedName>
    <definedName name="_132__123Graph_D_CURRENT_4" localSheetId="41" hidden="1">[8]A11!#REF!</definedName>
    <definedName name="_132__123Graph_D_CURRENT_4" localSheetId="42" hidden="1">[8]A11!#REF!</definedName>
    <definedName name="_132__123Graph_D_CURRENT_4" localSheetId="45" hidden="1">[8]A11!#REF!</definedName>
    <definedName name="_132__123Graph_D_CURRENT_4" localSheetId="46" hidden="1">[8]A11!#REF!</definedName>
    <definedName name="_132__123Graph_D_CURRENT_4" localSheetId="4" hidden="1">[7]A11!#REF!</definedName>
    <definedName name="_132__123Graph_D_CURRENT_4" localSheetId="49" hidden="1">[8]A11!#REF!</definedName>
    <definedName name="_132__123Graph_D_CURRENT_4" localSheetId="50" hidden="1">[8]A11!#REF!</definedName>
    <definedName name="_132__123Graph_D_CURRENT_4" localSheetId="53" hidden="1">[8]A11!#REF!</definedName>
    <definedName name="_132__123Graph_D_CURRENT_4" localSheetId="54" hidden="1">[8]A11!#REF!</definedName>
    <definedName name="_132__123Graph_D_CURRENT_4" localSheetId="5" hidden="1">[7]A11!#REF!</definedName>
    <definedName name="_132__123Graph_D_CURRENT_4" localSheetId="59" hidden="1">[9]A11!#REF!</definedName>
    <definedName name="_132__123Graph_D_CURRENT_4" localSheetId="61" hidden="1">[9]A11!#REF!</definedName>
    <definedName name="_132__123Graph_D_CURRENT_4" localSheetId="62" hidden="1">[7]A11!#REF!</definedName>
    <definedName name="_132__123Graph_D_CURRENT_4" localSheetId="63" hidden="1">[7]A11!#REF!</definedName>
    <definedName name="_132__123Graph_D_CURRENT_4" localSheetId="64" hidden="1">[7]A11!#REF!</definedName>
    <definedName name="_132__123Graph_D_CURRENT_4" localSheetId="9" hidden="1">[6]A11!#REF!</definedName>
    <definedName name="_132__123Graph_D_CURRENT_4" localSheetId="0" hidden="1">[8]A11!#REF!</definedName>
    <definedName name="_132__123Graph_D_CURRENT_4" localSheetId="18" hidden="1">[9]A11!#REF!</definedName>
    <definedName name="_132__123Graph_D_CURRENT_4" localSheetId="34" hidden="1">[9]A11!#REF!</definedName>
    <definedName name="_132__123Graph_D_CURRENT_4" hidden="1">[8]A11!#REF!</definedName>
    <definedName name="_135__123Graph_D_CURRENT_5" localSheetId="12" hidden="1">[6]A11!#REF!</definedName>
    <definedName name="_135__123Graph_D_CURRENT_5" localSheetId="14" hidden="1">[6]A11!#REF!</definedName>
    <definedName name="_135__123Graph_D_CURRENT_5" localSheetId="15" hidden="1">[7]A11!#REF!</definedName>
    <definedName name="_135__123Graph_D_CURRENT_5" localSheetId="19" hidden="1">[8]A11!#REF!</definedName>
    <definedName name="_135__123Graph_D_CURRENT_5" localSheetId="21" hidden="1">[8]A11!#REF!</definedName>
    <definedName name="_135__123Graph_D_CURRENT_5" localSheetId="22" hidden="1">[8]A11!#REF!</definedName>
    <definedName name="_135__123Graph_D_CURRENT_5" localSheetId="31" hidden="1">[8]A11!#REF!</definedName>
    <definedName name="_135__123Graph_D_CURRENT_5" localSheetId="38" hidden="1">[8]A11!#REF!</definedName>
    <definedName name="_135__123Graph_D_CURRENT_5" localSheetId="39" hidden="1">[8]A11!#REF!</definedName>
    <definedName name="_135__123Graph_D_CURRENT_5" localSheetId="41" hidden="1">[8]A11!#REF!</definedName>
    <definedName name="_135__123Graph_D_CURRENT_5" localSheetId="42" hidden="1">[8]A11!#REF!</definedName>
    <definedName name="_135__123Graph_D_CURRENT_5" localSheetId="45" hidden="1">[8]A11!#REF!</definedName>
    <definedName name="_135__123Graph_D_CURRENT_5" localSheetId="46" hidden="1">[8]A11!#REF!</definedName>
    <definedName name="_135__123Graph_D_CURRENT_5" localSheetId="4" hidden="1">[7]A11!#REF!</definedName>
    <definedName name="_135__123Graph_D_CURRENT_5" localSheetId="49" hidden="1">[8]A11!#REF!</definedName>
    <definedName name="_135__123Graph_D_CURRENT_5" localSheetId="50" hidden="1">[8]A11!#REF!</definedName>
    <definedName name="_135__123Graph_D_CURRENT_5" localSheetId="53" hidden="1">[8]A11!#REF!</definedName>
    <definedName name="_135__123Graph_D_CURRENT_5" localSheetId="54" hidden="1">[8]A11!#REF!</definedName>
    <definedName name="_135__123Graph_D_CURRENT_5" localSheetId="5" hidden="1">[7]A11!#REF!</definedName>
    <definedName name="_135__123Graph_D_CURRENT_5" localSheetId="59" hidden="1">[9]A11!#REF!</definedName>
    <definedName name="_135__123Graph_D_CURRENT_5" localSheetId="61" hidden="1">[9]A11!#REF!</definedName>
    <definedName name="_135__123Graph_D_CURRENT_5" localSheetId="62" hidden="1">[7]A11!#REF!</definedName>
    <definedName name="_135__123Graph_D_CURRENT_5" localSheetId="63" hidden="1">[7]A11!#REF!</definedName>
    <definedName name="_135__123Graph_D_CURRENT_5" localSheetId="64" hidden="1">[7]A11!#REF!</definedName>
    <definedName name="_135__123Graph_D_CURRENT_5" localSheetId="9" hidden="1">[6]A11!#REF!</definedName>
    <definedName name="_135__123Graph_D_CURRENT_5" localSheetId="0" hidden="1">[8]A11!#REF!</definedName>
    <definedName name="_135__123Graph_D_CURRENT_5" localSheetId="18" hidden="1">[9]A11!#REF!</definedName>
    <definedName name="_135__123Graph_D_CURRENT_5" localSheetId="34" hidden="1">[9]A11!#REF!</definedName>
    <definedName name="_135__123Graph_D_CURRENT_5" hidden="1">[8]A11!#REF!</definedName>
    <definedName name="_138__123Graph_D_CURRENT_6" localSheetId="12" hidden="1">[6]A11!#REF!</definedName>
    <definedName name="_138__123Graph_D_CURRENT_6" localSheetId="14" hidden="1">[6]A11!#REF!</definedName>
    <definedName name="_138__123Graph_D_CURRENT_6" localSheetId="15" hidden="1">[7]A11!#REF!</definedName>
    <definedName name="_138__123Graph_D_CURRENT_6" localSheetId="19" hidden="1">[8]A11!#REF!</definedName>
    <definedName name="_138__123Graph_D_CURRENT_6" localSheetId="21" hidden="1">[8]A11!#REF!</definedName>
    <definedName name="_138__123Graph_D_CURRENT_6" localSheetId="22" hidden="1">[8]A11!#REF!</definedName>
    <definedName name="_138__123Graph_D_CURRENT_6" localSheetId="31" hidden="1">[8]A11!#REF!</definedName>
    <definedName name="_138__123Graph_D_CURRENT_6" localSheetId="38" hidden="1">[8]A11!#REF!</definedName>
    <definedName name="_138__123Graph_D_CURRENT_6" localSheetId="39" hidden="1">[8]A11!#REF!</definedName>
    <definedName name="_138__123Graph_D_CURRENT_6" localSheetId="41" hidden="1">[8]A11!#REF!</definedName>
    <definedName name="_138__123Graph_D_CURRENT_6" localSheetId="42" hidden="1">[8]A11!#REF!</definedName>
    <definedName name="_138__123Graph_D_CURRENT_6" localSheetId="45" hidden="1">[8]A11!#REF!</definedName>
    <definedName name="_138__123Graph_D_CURRENT_6" localSheetId="46" hidden="1">[8]A11!#REF!</definedName>
    <definedName name="_138__123Graph_D_CURRENT_6" localSheetId="4" hidden="1">[7]A11!#REF!</definedName>
    <definedName name="_138__123Graph_D_CURRENT_6" localSheetId="49" hidden="1">[8]A11!#REF!</definedName>
    <definedName name="_138__123Graph_D_CURRENT_6" localSheetId="50" hidden="1">[8]A11!#REF!</definedName>
    <definedName name="_138__123Graph_D_CURRENT_6" localSheetId="53" hidden="1">[8]A11!#REF!</definedName>
    <definedName name="_138__123Graph_D_CURRENT_6" localSheetId="54" hidden="1">[8]A11!#REF!</definedName>
    <definedName name="_138__123Graph_D_CURRENT_6" localSheetId="5" hidden="1">[7]A11!#REF!</definedName>
    <definedName name="_138__123Graph_D_CURRENT_6" localSheetId="59" hidden="1">[9]A11!#REF!</definedName>
    <definedName name="_138__123Graph_D_CURRENT_6" localSheetId="61" hidden="1">[9]A11!#REF!</definedName>
    <definedName name="_138__123Graph_D_CURRENT_6" localSheetId="62" hidden="1">[7]A11!#REF!</definedName>
    <definedName name="_138__123Graph_D_CURRENT_6" localSheetId="63" hidden="1">[7]A11!#REF!</definedName>
    <definedName name="_138__123Graph_D_CURRENT_6" localSheetId="64" hidden="1">[7]A11!#REF!</definedName>
    <definedName name="_138__123Graph_D_CURRENT_6" localSheetId="9" hidden="1">[6]A11!#REF!</definedName>
    <definedName name="_138__123Graph_D_CURRENT_6" localSheetId="0" hidden="1">[8]A11!#REF!</definedName>
    <definedName name="_138__123Graph_D_CURRENT_6" localSheetId="18" hidden="1">[9]A11!#REF!</definedName>
    <definedName name="_138__123Graph_D_CURRENT_6" localSheetId="34" hidden="1">[9]A11!#REF!</definedName>
    <definedName name="_138__123Graph_D_CURRENT_6" hidden="1">[8]A11!#REF!</definedName>
    <definedName name="_141__123Graph_D_CURRENT_7" localSheetId="12" hidden="1">[6]A11!#REF!</definedName>
    <definedName name="_141__123Graph_D_CURRENT_7" localSheetId="14" hidden="1">[6]A11!#REF!</definedName>
    <definedName name="_141__123Graph_D_CURRENT_7" localSheetId="15" hidden="1">[7]A11!#REF!</definedName>
    <definedName name="_141__123Graph_D_CURRENT_7" localSheetId="19" hidden="1">[8]A11!#REF!</definedName>
    <definedName name="_141__123Graph_D_CURRENT_7" localSheetId="21" hidden="1">[8]A11!#REF!</definedName>
    <definedName name="_141__123Graph_D_CURRENT_7" localSheetId="22" hidden="1">[8]A11!#REF!</definedName>
    <definedName name="_141__123Graph_D_CURRENT_7" localSheetId="31" hidden="1">[8]A11!#REF!</definedName>
    <definedName name="_141__123Graph_D_CURRENT_7" localSheetId="38" hidden="1">[8]A11!#REF!</definedName>
    <definedName name="_141__123Graph_D_CURRENT_7" localSheetId="39" hidden="1">[8]A11!#REF!</definedName>
    <definedName name="_141__123Graph_D_CURRENT_7" localSheetId="41" hidden="1">[8]A11!#REF!</definedName>
    <definedName name="_141__123Graph_D_CURRENT_7" localSheetId="42" hidden="1">[8]A11!#REF!</definedName>
    <definedName name="_141__123Graph_D_CURRENT_7" localSheetId="45" hidden="1">[8]A11!#REF!</definedName>
    <definedName name="_141__123Graph_D_CURRENT_7" localSheetId="46" hidden="1">[8]A11!#REF!</definedName>
    <definedName name="_141__123Graph_D_CURRENT_7" localSheetId="4" hidden="1">[7]A11!#REF!</definedName>
    <definedName name="_141__123Graph_D_CURRENT_7" localSheetId="49" hidden="1">[8]A11!#REF!</definedName>
    <definedName name="_141__123Graph_D_CURRENT_7" localSheetId="50" hidden="1">[8]A11!#REF!</definedName>
    <definedName name="_141__123Graph_D_CURRENT_7" localSheetId="53" hidden="1">[8]A11!#REF!</definedName>
    <definedName name="_141__123Graph_D_CURRENT_7" localSheetId="54" hidden="1">[8]A11!#REF!</definedName>
    <definedName name="_141__123Graph_D_CURRENT_7" localSheetId="5" hidden="1">[7]A11!#REF!</definedName>
    <definedName name="_141__123Graph_D_CURRENT_7" localSheetId="59" hidden="1">[9]A11!#REF!</definedName>
    <definedName name="_141__123Graph_D_CURRENT_7" localSheetId="61" hidden="1">[9]A11!#REF!</definedName>
    <definedName name="_141__123Graph_D_CURRENT_7" localSheetId="62" hidden="1">[7]A11!#REF!</definedName>
    <definedName name="_141__123Graph_D_CURRENT_7" localSheetId="63" hidden="1">[7]A11!#REF!</definedName>
    <definedName name="_141__123Graph_D_CURRENT_7" localSheetId="64" hidden="1">[7]A11!#REF!</definedName>
    <definedName name="_141__123Graph_D_CURRENT_7" localSheetId="9" hidden="1">[6]A11!#REF!</definedName>
    <definedName name="_141__123Graph_D_CURRENT_7" localSheetId="0" hidden="1">[8]A11!#REF!</definedName>
    <definedName name="_141__123Graph_D_CURRENT_7" localSheetId="18" hidden="1">[9]A11!#REF!</definedName>
    <definedName name="_141__123Graph_D_CURRENT_7" localSheetId="34" hidden="1">[9]A11!#REF!</definedName>
    <definedName name="_141__123Graph_D_CURRENT_7" hidden="1">[8]A11!#REF!</definedName>
    <definedName name="_144__123Graph_D_CURRENT_8" localSheetId="12" hidden="1">[6]A11!#REF!</definedName>
    <definedName name="_144__123Graph_D_CURRENT_8" localSheetId="14" hidden="1">[6]A11!#REF!</definedName>
    <definedName name="_144__123Graph_D_CURRENT_8" localSheetId="15" hidden="1">[7]A11!#REF!</definedName>
    <definedName name="_144__123Graph_D_CURRENT_8" localSheetId="19" hidden="1">[8]A11!#REF!</definedName>
    <definedName name="_144__123Graph_D_CURRENT_8" localSheetId="21" hidden="1">[8]A11!#REF!</definedName>
    <definedName name="_144__123Graph_D_CURRENT_8" localSheetId="22" hidden="1">[8]A11!#REF!</definedName>
    <definedName name="_144__123Graph_D_CURRENT_8" localSheetId="31" hidden="1">[8]A11!#REF!</definedName>
    <definedName name="_144__123Graph_D_CURRENT_8" localSheetId="38" hidden="1">[8]A11!#REF!</definedName>
    <definedName name="_144__123Graph_D_CURRENT_8" localSheetId="39" hidden="1">[8]A11!#REF!</definedName>
    <definedName name="_144__123Graph_D_CURRENT_8" localSheetId="41" hidden="1">[8]A11!#REF!</definedName>
    <definedName name="_144__123Graph_D_CURRENT_8" localSheetId="42" hidden="1">[8]A11!#REF!</definedName>
    <definedName name="_144__123Graph_D_CURRENT_8" localSheetId="45" hidden="1">[8]A11!#REF!</definedName>
    <definedName name="_144__123Graph_D_CURRENT_8" localSheetId="46" hidden="1">[8]A11!#REF!</definedName>
    <definedName name="_144__123Graph_D_CURRENT_8" localSheetId="4" hidden="1">[7]A11!#REF!</definedName>
    <definedName name="_144__123Graph_D_CURRENT_8" localSheetId="49" hidden="1">[8]A11!#REF!</definedName>
    <definedName name="_144__123Graph_D_CURRENT_8" localSheetId="50" hidden="1">[8]A11!#REF!</definedName>
    <definedName name="_144__123Graph_D_CURRENT_8" localSheetId="53" hidden="1">[8]A11!#REF!</definedName>
    <definedName name="_144__123Graph_D_CURRENT_8" localSheetId="54" hidden="1">[8]A11!#REF!</definedName>
    <definedName name="_144__123Graph_D_CURRENT_8" localSheetId="5" hidden="1">[7]A11!#REF!</definedName>
    <definedName name="_144__123Graph_D_CURRENT_8" localSheetId="59" hidden="1">[9]A11!#REF!</definedName>
    <definedName name="_144__123Graph_D_CURRENT_8" localSheetId="61" hidden="1">[9]A11!#REF!</definedName>
    <definedName name="_144__123Graph_D_CURRENT_8" localSheetId="62" hidden="1">[7]A11!#REF!</definedName>
    <definedName name="_144__123Graph_D_CURRENT_8" localSheetId="63" hidden="1">[7]A11!#REF!</definedName>
    <definedName name="_144__123Graph_D_CURRENT_8" localSheetId="64" hidden="1">[7]A11!#REF!</definedName>
    <definedName name="_144__123Graph_D_CURRENT_8" localSheetId="9" hidden="1">[6]A11!#REF!</definedName>
    <definedName name="_144__123Graph_D_CURRENT_8" localSheetId="0" hidden="1">[8]A11!#REF!</definedName>
    <definedName name="_144__123Graph_D_CURRENT_8" localSheetId="18" hidden="1">[9]A11!#REF!</definedName>
    <definedName name="_144__123Graph_D_CURRENT_8" localSheetId="34" hidden="1">[9]A11!#REF!</definedName>
    <definedName name="_144__123Graph_D_CURRENT_8" hidden="1">[8]A11!#REF!</definedName>
    <definedName name="_147__123Graph_D_CURRENT_9" localSheetId="12" hidden="1">[6]A11!#REF!</definedName>
    <definedName name="_147__123Graph_D_CURRENT_9" localSheetId="14" hidden="1">[6]A11!#REF!</definedName>
    <definedName name="_147__123Graph_D_CURRENT_9" localSheetId="15" hidden="1">[7]A11!#REF!</definedName>
    <definedName name="_147__123Graph_D_CURRENT_9" localSheetId="19" hidden="1">[8]A11!#REF!</definedName>
    <definedName name="_147__123Graph_D_CURRENT_9" localSheetId="21" hidden="1">[8]A11!#REF!</definedName>
    <definedName name="_147__123Graph_D_CURRENT_9" localSheetId="22" hidden="1">[8]A11!#REF!</definedName>
    <definedName name="_147__123Graph_D_CURRENT_9" localSheetId="31" hidden="1">[8]A11!#REF!</definedName>
    <definedName name="_147__123Graph_D_CURRENT_9" localSheetId="38" hidden="1">[8]A11!#REF!</definedName>
    <definedName name="_147__123Graph_D_CURRENT_9" localSheetId="39" hidden="1">[8]A11!#REF!</definedName>
    <definedName name="_147__123Graph_D_CURRENT_9" localSheetId="41" hidden="1">[8]A11!#REF!</definedName>
    <definedName name="_147__123Graph_D_CURRENT_9" localSheetId="42" hidden="1">[8]A11!#REF!</definedName>
    <definedName name="_147__123Graph_D_CURRENT_9" localSheetId="45" hidden="1">[8]A11!#REF!</definedName>
    <definedName name="_147__123Graph_D_CURRENT_9" localSheetId="46" hidden="1">[8]A11!#REF!</definedName>
    <definedName name="_147__123Graph_D_CURRENT_9" localSheetId="4" hidden="1">[7]A11!#REF!</definedName>
    <definedName name="_147__123Graph_D_CURRENT_9" localSheetId="49" hidden="1">[8]A11!#REF!</definedName>
    <definedName name="_147__123Graph_D_CURRENT_9" localSheetId="50" hidden="1">[8]A11!#REF!</definedName>
    <definedName name="_147__123Graph_D_CURRENT_9" localSheetId="53" hidden="1">[8]A11!#REF!</definedName>
    <definedName name="_147__123Graph_D_CURRENT_9" localSheetId="54" hidden="1">[8]A11!#REF!</definedName>
    <definedName name="_147__123Graph_D_CURRENT_9" localSheetId="5" hidden="1">[7]A11!#REF!</definedName>
    <definedName name="_147__123Graph_D_CURRENT_9" localSheetId="59" hidden="1">[9]A11!#REF!</definedName>
    <definedName name="_147__123Graph_D_CURRENT_9" localSheetId="61" hidden="1">[9]A11!#REF!</definedName>
    <definedName name="_147__123Graph_D_CURRENT_9" localSheetId="62" hidden="1">[7]A11!#REF!</definedName>
    <definedName name="_147__123Graph_D_CURRENT_9" localSheetId="63" hidden="1">[7]A11!#REF!</definedName>
    <definedName name="_147__123Graph_D_CURRENT_9" localSheetId="64" hidden="1">[7]A11!#REF!</definedName>
    <definedName name="_147__123Graph_D_CURRENT_9" localSheetId="9" hidden="1">[6]A11!#REF!</definedName>
    <definedName name="_147__123Graph_D_CURRENT_9" localSheetId="0" hidden="1">[8]A11!#REF!</definedName>
    <definedName name="_147__123Graph_D_CURRENT_9" localSheetId="18" hidden="1">[9]A11!#REF!</definedName>
    <definedName name="_147__123Graph_D_CURRENT_9" localSheetId="34" hidden="1">[9]A11!#REF!</definedName>
    <definedName name="_147__123Graph_D_CURRENT_9" hidden="1">[8]A11!#REF!</definedName>
    <definedName name="_15__123Graph_A_CURRENT_3" localSheetId="12" hidden="1">[6]A11!#REF!</definedName>
    <definedName name="_15__123Graph_A_CURRENT_3" localSheetId="14" hidden="1">[6]A11!#REF!</definedName>
    <definedName name="_15__123Graph_A_CURRENT_3" localSheetId="15" hidden="1">[7]A11!#REF!</definedName>
    <definedName name="_15__123Graph_A_CURRENT_3" localSheetId="19" hidden="1">[8]A11!#REF!</definedName>
    <definedName name="_15__123Graph_A_CURRENT_3" localSheetId="21" hidden="1">[8]A11!#REF!</definedName>
    <definedName name="_15__123Graph_A_CURRENT_3" localSheetId="22" hidden="1">[8]A11!#REF!</definedName>
    <definedName name="_15__123Graph_A_CURRENT_3" localSheetId="31" hidden="1">[8]A11!#REF!</definedName>
    <definedName name="_15__123Graph_A_CURRENT_3" localSheetId="38" hidden="1">[8]A11!#REF!</definedName>
    <definedName name="_15__123Graph_A_CURRENT_3" localSheetId="39" hidden="1">[8]A11!#REF!</definedName>
    <definedName name="_15__123Graph_A_CURRENT_3" localSheetId="41" hidden="1">[8]A11!#REF!</definedName>
    <definedName name="_15__123Graph_A_CURRENT_3" localSheetId="42" hidden="1">[8]A11!#REF!</definedName>
    <definedName name="_15__123Graph_A_CURRENT_3" localSheetId="45" hidden="1">[8]A11!#REF!</definedName>
    <definedName name="_15__123Graph_A_CURRENT_3" localSheetId="46" hidden="1">[8]A11!#REF!</definedName>
    <definedName name="_15__123Graph_A_CURRENT_3" localSheetId="4" hidden="1">[7]A11!#REF!</definedName>
    <definedName name="_15__123Graph_A_CURRENT_3" localSheetId="49" hidden="1">[8]A11!#REF!</definedName>
    <definedName name="_15__123Graph_A_CURRENT_3" localSheetId="50" hidden="1">[8]A11!#REF!</definedName>
    <definedName name="_15__123Graph_A_CURRENT_3" localSheetId="53" hidden="1">[8]A11!#REF!</definedName>
    <definedName name="_15__123Graph_A_CURRENT_3" localSheetId="54" hidden="1">[8]A11!#REF!</definedName>
    <definedName name="_15__123Graph_A_CURRENT_3" localSheetId="5" hidden="1">[7]A11!#REF!</definedName>
    <definedName name="_15__123Graph_A_CURRENT_3" localSheetId="59" hidden="1">[9]A11!#REF!</definedName>
    <definedName name="_15__123Graph_A_CURRENT_3" localSheetId="61" hidden="1">[9]A11!#REF!</definedName>
    <definedName name="_15__123Graph_A_CURRENT_3" localSheetId="62" hidden="1">[7]A11!#REF!</definedName>
    <definedName name="_15__123Graph_A_CURRENT_3" localSheetId="63" hidden="1">[7]A11!#REF!</definedName>
    <definedName name="_15__123Graph_A_CURRENT_3" localSheetId="64" hidden="1">[7]A11!#REF!</definedName>
    <definedName name="_15__123Graph_A_CURRENT_3" localSheetId="9" hidden="1">[6]A11!#REF!</definedName>
    <definedName name="_15__123Graph_A_CURRENT_3" localSheetId="0" hidden="1">[8]A11!#REF!</definedName>
    <definedName name="_15__123Graph_A_CURRENT_3" localSheetId="18" hidden="1">[9]A11!#REF!</definedName>
    <definedName name="_15__123Graph_A_CURRENT_3" localSheetId="34" hidden="1">[9]A11!#REF!</definedName>
    <definedName name="_15__123Graph_A_CURRENT_3" hidden="1">[8]A11!#REF!</definedName>
    <definedName name="_150__123Graph_E_CURRENT" localSheetId="12" hidden="1">[6]A11!#REF!</definedName>
    <definedName name="_150__123Graph_E_CURRENT" localSheetId="14" hidden="1">[6]A11!#REF!</definedName>
    <definedName name="_150__123Graph_E_CURRENT" localSheetId="15" hidden="1">[7]A11!#REF!</definedName>
    <definedName name="_150__123Graph_E_CURRENT" localSheetId="19" hidden="1">[8]A11!#REF!</definedName>
    <definedName name="_150__123Graph_E_CURRENT" localSheetId="21" hidden="1">[8]A11!#REF!</definedName>
    <definedName name="_150__123Graph_E_CURRENT" localSheetId="22" hidden="1">[8]A11!#REF!</definedName>
    <definedName name="_150__123Graph_E_CURRENT" localSheetId="31" hidden="1">[8]A11!#REF!</definedName>
    <definedName name="_150__123Graph_E_CURRENT" localSheetId="38" hidden="1">[8]A11!#REF!</definedName>
    <definedName name="_150__123Graph_E_CURRENT" localSheetId="39" hidden="1">[8]A11!#REF!</definedName>
    <definedName name="_150__123Graph_E_CURRENT" localSheetId="41" hidden="1">[8]A11!#REF!</definedName>
    <definedName name="_150__123Graph_E_CURRENT" localSheetId="42" hidden="1">[8]A11!#REF!</definedName>
    <definedName name="_150__123Graph_E_CURRENT" localSheetId="45" hidden="1">[8]A11!#REF!</definedName>
    <definedName name="_150__123Graph_E_CURRENT" localSheetId="46" hidden="1">[8]A11!#REF!</definedName>
    <definedName name="_150__123Graph_E_CURRENT" localSheetId="4" hidden="1">[7]A11!#REF!</definedName>
    <definedName name="_150__123Graph_E_CURRENT" localSheetId="49" hidden="1">[8]A11!#REF!</definedName>
    <definedName name="_150__123Graph_E_CURRENT" localSheetId="50" hidden="1">[8]A11!#REF!</definedName>
    <definedName name="_150__123Graph_E_CURRENT" localSheetId="53" hidden="1">[8]A11!#REF!</definedName>
    <definedName name="_150__123Graph_E_CURRENT" localSheetId="54" hidden="1">[8]A11!#REF!</definedName>
    <definedName name="_150__123Graph_E_CURRENT" localSheetId="5" hidden="1">[7]A11!#REF!</definedName>
    <definedName name="_150__123Graph_E_CURRENT" localSheetId="59" hidden="1">[9]A11!#REF!</definedName>
    <definedName name="_150__123Graph_E_CURRENT" localSheetId="61" hidden="1">[9]A11!#REF!</definedName>
    <definedName name="_150__123Graph_E_CURRENT" localSheetId="62" hidden="1">[7]A11!#REF!</definedName>
    <definedName name="_150__123Graph_E_CURRENT" localSheetId="63" hidden="1">[7]A11!#REF!</definedName>
    <definedName name="_150__123Graph_E_CURRENT" localSheetId="64" hidden="1">[7]A11!#REF!</definedName>
    <definedName name="_150__123Graph_E_CURRENT" localSheetId="9" hidden="1">[6]A11!#REF!</definedName>
    <definedName name="_150__123Graph_E_CURRENT" localSheetId="0" hidden="1">[8]A11!#REF!</definedName>
    <definedName name="_150__123Graph_E_CURRENT" localSheetId="18" hidden="1">[9]A11!#REF!</definedName>
    <definedName name="_150__123Graph_E_CURRENT" localSheetId="34" hidden="1">[9]A11!#REF!</definedName>
    <definedName name="_150__123Graph_E_CURRENT" hidden="1">[8]A11!#REF!</definedName>
    <definedName name="_153__123Graph_E_CURRENT_1" localSheetId="12" hidden="1">[6]A11!#REF!</definedName>
    <definedName name="_153__123Graph_E_CURRENT_1" localSheetId="14" hidden="1">[6]A11!#REF!</definedName>
    <definedName name="_153__123Graph_E_CURRENT_1" localSheetId="15" hidden="1">[7]A11!#REF!</definedName>
    <definedName name="_153__123Graph_E_CURRENT_1" localSheetId="19" hidden="1">[8]A11!#REF!</definedName>
    <definedName name="_153__123Graph_E_CURRENT_1" localSheetId="21" hidden="1">[8]A11!#REF!</definedName>
    <definedName name="_153__123Graph_E_CURRENT_1" localSheetId="22" hidden="1">[8]A11!#REF!</definedName>
    <definedName name="_153__123Graph_E_CURRENT_1" localSheetId="31" hidden="1">[8]A11!#REF!</definedName>
    <definedName name="_153__123Graph_E_CURRENT_1" localSheetId="38" hidden="1">[8]A11!#REF!</definedName>
    <definedName name="_153__123Graph_E_CURRENT_1" localSheetId="39" hidden="1">[8]A11!#REF!</definedName>
    <definedName name="_153__123Graph_E_CURRENT_1" localSheetId="41" hidden="1">[8]A11!#REF!</definedName>
    <definedName name="_153__123Graph_E_CURRENT_1" localSheetId="42" hidden="1">[8]A11!#REF!</definedName>
    <definedName name="_153__123Graph_E_CURRENT_1" localSheetId="45" hidden="1">[8]A11!#REF!</definedName>
    <definedName name="_153__123Graph_E_CURRENT_1" localSheetId="46" hidden="1">[8]A11!#REF!</definedName>
    <definedName name="_153__123Graph_E_CURRENT_1" localSheetId="4" hidden="1">[7]A11!#REF!</definedName>
    <definedName name="_153__123Graph_E_CURRENT_1" localSheetId="49" hidden="1">[8]A11!#REF!</definedName>
    <definedName name="_153__123Graph_E_CURRENT_1" localSheetId="50" hidden="1">[8]A11!#REF!</definedName>
    <definedName name="_153__123Graph_E_CURRENT_1" localSheetId="53" hidden="1">[8]A11!#REF!</definedName>
    <definedName name="_153__123Graph_E_CURRENT_1" localSheetId="54" hidden="1">[8]A11!#REF!</definedName>
    <definedName name="_153__123Graph_E_CURRENT_1" localSheetId="5" hidden="1">[7]A11!#REF!</definedName>
    <definedName name="_153__123Graph_E_CURRENT_1" localSheetId="59" hidden="1">[9]A11!#REF!</definedName>
    <definedName name="_153__123Graph_E_CURRENT_1" localSheetId="61" hidden="1">[9]A11!#REF!</definedName>
    <definedName name="_153__123Graph_E_CURRENT_1" localSheetId="62" hidden="1">[7]A11!#REF!</definedName>
    <definedName name="_153__123Graph_E_CURRENT_1" localSheetId="63" hidden="1">[7]A11!#REF!</definedName>
    <definedName name="_153__123Graph_E_CURRENT_1" localSheetId="64" hidden="1">[7]A11!#REF!</definedName>
    <definedName name="_153__123Graph_E_CURRENT_1" localSheetId="9" hidden="1">[6]A11!#REF!</definedName>
    <definedName name="_153__123Graph_E_CURRENT_1" localSheetId="0" hidden="1">[8]A11!#REF!</definedName>
    <definedName name="_153__123Graph_E_CURRENT_1" localSheetId="18" hidden="1">[9]A11!#REF!</definedName>
    <definedName name="_153__123Graph_E_CURRENT_1" localSheetId="34" hidden="1">[9]A11!#REF!</definedName>
    <definedName name="_153__123Graph_E_CURRENT_1" hidden="1">[8]A11!#REF!</definedName>
    <definedName name="_156__123Graph_E_CURRENT_10" localSheetId="12" hidden="1">[6]A11!#REF!</definedName>
    <definedName name="_156__123Graph_E_CURRENT_10" localSheetId="14" hidden="1">[6]A11!#REF!</definedName>
    <definedName name="_156__123Graph_E_CURRENT_10" localSheetId="15" hidden="1">[7]A11!#REF!</definedName>
    <definedName name="_156__123Graph_E_CURRENT_10" localSheetId="19" hidden="1">[8]A11!#REF!</definedName>
    <definedName name="_156__123Graph_E_CURRENT_10" localSheetId="21" hidden="1">[8]A11!#REF!</definedName>
    <definedName name="_156__123Graph_E_CURRENT_10" localSheetId="22" hidden="1">[8]A11!#REF!</definedName>
    <definedName name="_156__123Graph_E_CURRENT_10" localSheetId="31" hidden="1">[8]A11!#REF!</definedName>
    <definedName name="_156__123Graph_E_CURRENT_10" localSheetId="38" hidden="1">[8]A11!#REF!</definedName>
    <definedName name="_156__123Graph_E_CURRENT_10" localSheetId="39" hidden="1">[8]A11!#REF!</definedName>
    <definedName name="_156__123Graph_E_CURRENT_10" localSheetId="41" hidden="1">[8]A11!#REF!</definedName>
    <definedName name="_156__123Graph_E_CURRENT_10" localSheetId="42" hidden="1">[8]A11!#REF!</definedName>
    <definedName name="_156__123Graph_E_CURRENT_10" localSheetId="45" hidden="1">[8]A11!#REF!</definedName>
    <definedName name="_156__123Graph_E_CURRENT_10" localSheetId="46" hidden="1">[8]A11!#REF!</definedName>
    <definedName name="_156__123Graph_E_CURRENT_10" localSheetId="4" hidden="1">[7]A11!#REF!</definedName>
    <definedName name="_156__123Graph_E_CURRENT_10" localSheetId="49" hidden="1">[8]A11!#REF!</definedName>
    <definedName name="_156__123Graph_E_CURRENT_10" localSheetId="50" hidden="1">[8]A11!#REF!</definedName>
    <definedName name="_156__123Graph_E_CURRENT_10" localSheetId="53" hidden="1">[8]A11!#REF!</definedName>
    <definedName name="_156__123Graph_E_CURRENT_10" localSheetId="54" hidden="1">[8]A11!#REF!</definedName>
    <definedName name="_156__123Graph_E_CURRENT_10" localSheetId="5" hidden="1">[7]A11!#REF!</definedName>
    <definedName name="_156__123Graph_E_CURRENT_10" localSheetId="59" hidden="1">[9]A11!#REF!</definedName>
    <definedName name="_156__123Graph_E_CURRENT_10" localSheetId="61" hidden="1">[9]A11!#REF!</definedName>
    <definedName name="_156__123Graph_E_CURRENT_10" localSheetId="62" hidden="1">[7]A11!#REF!</definedName>
    <definedName name="_156__123Graph_E_CURRENT_10" localSheetId="63" hidden="1">[7]A11!#REF!</definedName>
    <definedName name="_156__123Graph_E_CURRENT_10" localSheetId="64" hidden="1">[7]A11!#REF!</definedName>
    <definedName name="_156__123Graph_E_CURRENT_10" localSheetId="9" hidden="1">[6]A11!#REF!</definedName>
    <definedName name="_156__123Graph_E_CURRENT_10" localSheetId="0" hidden="1">[8]A11!#REF!</definedName>
    <definedName name="_156__123Graph_E_CURRENT_10" localSheetId="18" hidden="1">[9]A11!#REF!</definedName>
    <definedName name="_156__123Graph_E_CURRENT_10" localSheetId="34" hidden="1">[9]A11!#REF!</definedName>
    <definedName name="_156__123Graph_E_CURRENT_10" hidden="1">[8]A11!#REF!</definedName>
    <definedName name="_159__123Graph_E_CURRENT_2" localSheetId="12" hidden="1">[6]A11!#REF!</definedName>
    <definedName name="_159__123Graph_E_CURRENT_2" localSheetId="14" hidden="1">[6]A11!#REF!</definedName>
    <definedName name="_159__123Graph_E_CURRENT_2" localSheetId="15" hidden="1">[7]A11!#REF!</definedName>
    <definedName name="_159__123Graph_E_CURRENT_2" localSheetId="19" hidden="1">[8]A11!#REF!</definedName>
    <definedName name="_159__123Graph_E_CURRENT_2" localSheetId="21" hidden="1">[8]A11!#REF!</definedName>
    <definedName name="_159__123Graph_E_CURRENT_2" localSheetId="22" hidden="1">[8]A11!#REF!</definedName>
    <definedName name="_159__123Graph_E_CURRENT_2" localSheetId="31" hidden="1">[8]A11!#REF!</definedName>
    <definedName name="_159__123Graph_E_CURRENT_2" localSheetId="38" hidden="1">[8]A11!#REF!</definedName>
    <definedName name="_159__123Graph_E_CURRENT_2" localSheetId="39" hidden="1">[8]A11!#REF!</definedName>
    <definedName name="_159__123Graph_E_CURRENT_2" localSheetId="41" hidden="1">[8]A11!#REF!</definedName>
    <definedName name="_159__123Graph_E_CURRENT_2" localSheetId="42" hidden="1">[8]A11!#REF!</definedName>
    <definedName name="_159__123Graph_E_CURRENT_2" localSheetId="45" hidden="1">[8]A11!#REF!</definedName>
    <definedName name="_159__123Graph_E_CURRENT_2" localSheetId="46" hidden="1">[8]A11!#REF!</definedName>
    <definedName name="_159__123Graph_E_CURRENT_2" localSheetId="4" hidden="1">[7]A11!#REF!</definedName>
    <definedName name="_159__123Graph_E_CURRENT_2" localSheetId="49" hidden="1">[8]A11!#REF!</definedName>
    <definedName name="_159__123Graph_E_CURRENT_2" localSheetId="50" hidden="1">[8]A11!#REF!</definedName>
    <definedName name="_159__123Graph_E_CURRENT_2" localSheetId="53" hidden="1">[8]A11!#REF!</definedName>
    <definedName name="_159__123Graph_E_CURRENT_2" localSheetId="54" hidden="1">[8]A11!#REF!</definedName>
    <definedName name="_159__123Graph_E_CURRENT_2" localSheetId="5" hidden="1">[7]A11!#REF!</definedName>
    <definedName name="_159__123Graph_E_CURRENT_2" localSheetId="59" hidden="1">[9]A11!#REF!</definedName>
    <definedName name="_159__123Graph_E_CURRENT_2" localSheetId="61" hidden="1">[9]A11!#REF!</definedName>
    <definedName name="_159__123Graph_E_CURRENT_2" localSheetId="62" hidden="1">[7]A11!#REF!</definedName>
    <definedName name="_159__123Graph_E_CURRENT_2" localSheetId="63" hidden="1">[7]A11!#REF!</definedName>
    <definedName name="_159__123Graph_E_CURRENT_2" localSheetId="64" hidden="1">[7]A11!#REF!</definedName>
    <definedName name="_159__123Graph_E_CURRENT_2" localSheetId="9" hidden="1">[6]A11!#REF!</definedName>
    <definedName name="_159__123Graph_E_CURRENT_2" localSheetId="0" hidden="1">[8]A11!#REF!</definedName>
    <definedName name="_159__123Graph_E_CURRENT_2" localSheetId="18" hidden="1">[9]A11!#REF!</definedName>
    <definedName name="_159__123Graph_E_CURRENT_2" localSheetId="34" hidden="1">[9]A11!#REF!</definedName>
    <definedName name="_159__123Graph_E_CURRENT_2" hidden="1">[8]A11!#REF!</definedName>
    <definedName name="_162__123Graph_E_CURRENT_3" localSheetId="12" hidden="1">[6]A11!#REF!</definedName>
    <definedName name="_162__123Graph_E_CURRENT_3" localSheetId="14" hidden="1">[6]A11!#REF!</definedName>
    <definedName name="_162__123Graph_E_CURRENT_3" localSheetId="15" hidden="1">[7]A11!#REF!</definedName>
    <definedName name="_162__123Graph_E_CURRENT_3" localSheetId="19" hidden="1">[8]A11!#REF!</definedName>
    <definedName name="_162__123Graph_E_CURRENT_3" localSheetId="21" hidden="1">[8]A11!#REF!</definedName>
    <definedName name="_162__123Graph_E_CURRENT_3" localSheetId="22" hidden="1">[8]A11!#REF!</definedName>
    <definedName name="_162__123Graph_E_CURRENT_3" localSheetId="31" hidden="1">[8]A11!#REF!</definedName>
    <definedName name="_162__123Graph_E_CURRENT_3" localSheetId="38" hidden="1">[8]A11!#REF!</definedName>
    <definedName name="_162__123Graph_E_CURRENT_3" localSheetId="39" hidden="1">[8]A11!#REF!</definedName>
    <definedName name="_162__123Graph_E_CURRENT_3" localSheetId="41" hidden="1">[8]A11!#REF!</definedName>
    <definedName name="_162__123Graph_E_CURRENT_3" localSheetId="42" hidden="1">[8]A11!#REF!</definedName>
    <definedName name="_162__123Graph_E_CURRENT_3" localSheetId="45" hidden="1">[8]A11!#REF!</definedName>
    <definedName name="_162__123Graph_E_CURRENT_3" localSheetId="46" hidden="1">[8]A11!#REF!</definedName>
    <definedName name="_162__123Graph_E_CURRENT_3" localSheetId="4" hidden="1">[7]A11!#REF!</definedName>
    <definedName name="_162__123Graph_E_CURRENT_3" localSheetId="49" hidden="1">[8]A11!#REF!</definedName>
    <definedName name="_162__123Graph_E_CURRENT_3" localSheetId="50" hidden="1">[8]A11!#REF!</definedName>
    <definedName name="_162__123Graph_E_CURRENT_3" localSheetId="53" hidden="1">[8]A11!#REF!</definedName>
    <definedName name="_162__123Graph_E_CURRENT_3" localSheetId="54" hidden="1">[8]A11!#REF!</definedName>
    <definedName name="_162__123Graph_E_CURRENT_3" localSheetId="5" hidden="1">[7]A11!#REF!</definedName>
    <definedName name="_162__123Graph_E_CURRENT_3" localSheetId="59" hidden="1">[9]A11!#REF!</definedName>
    <definedName name="_162__123Graph_E_CURRENT_3" localSheetId="61" hidden="1">[9]A11!#REF!</definedName>
    <definedName name="_162__123Graph_E_CURRENT_3" localSheetId="62" hidden="1">[7]A11!#REF!</definedName>
    <definedName name="_162__123Graph_E_CURRENT_3" localSheetId="63" hidden="1">[7]A11!#REF!</definedName>
    <definedName name="_162__123Graph_E_CURRENT_3" localSheetId="64" hidden="1">[7]A11!#REF!</definedName>
    <definedName name="_162__123Graph_E_CURRENT_3" localSheetId="9" hidden="1">[6]A11!#REF!</definedName>
    <definedName name="_162__123Graph_E_CURRENT_3" localSheetId="0" hidden="1">[8]A11!#REF!</definedName>
    <definedName name="_162__123Graph_E_CURRENT_3" localSheetId="18" hidden="1">[9]A11!#REF!</definedName>
    <definedName name="_162__123Graph_E_CURRENT_3" localSheetId="34" hidden="1">[9]A11!#REF!</definedName>
    <definedName name="_162__123Graph_E_CURRENT_3" hidden="1">[8]A11!#REF!</definedName>
    <definedName name="_165__123Graph_E_CURRENT_4" localSheetId="12" hidden="1">[6]A11!#REF!</definedName>
    <definedName name="_165__123Graph_E_CURRENT_4" localSheetId="14" hidden="1">[6]A11!#REF!</definedName>
    <definedName name="_165__123Graph_E_CURRENT_4" localSheetId="15" hidden="1">[7]A11!#REF!</definedName>
    <definedName name="_165__123Graph_E_CURRENT_4" localSheetId="19" hidden="1">[8]A11!#REF!</definedName>
    <definedName name="_165__123Graph_E_CURRENT_4" localSheetId="21" hidden="1">[8]A11!#REF!</definedName>
    <definedName name="_165__123Graph_E_CURRENT_4" localSheetId="22" hidden="1">[8]A11!#REF!</definedName>
    <definedName name="_165__123Graph_E_CURRENT_4" localSheetId="31" hidden="1">[8]A11!#REF!</definedName>
    <definedName name="_165__123Graph_E_CURRENT_4" localSheetId="38" hidden="1">[8]A11!#REF!</definedName>
    <definedName name="_165__123Graph_E_CURRENT_4" localSheetId="39" hidden="1">[8]A11!#REF!</definedName>
    <definedName name="_165__123Graph_E_CURRENT_4" localSheetId="41" hidden="1">[8]A11!#REF!</definedName>
    <definedName name="_165__123Graph_E_CURRENT_4" localSheetId="42" hidden="1">[8]A11!#REF!</definedName>
    <definedName name="_165__123Graph_E_CURRENT_4" localSheetId="45" hidden="1">[8]A11!#REF!</definedName>
    <definedName name="_165__123Graph_E_CURRENT_4" localSheetId="46" hidden="1">[8]A11!#REF!</definedName>
    <definedName name="_165__123Graph_E_CURRENT_4" localSheetId="4" hidden="1">[7]A11!#REF!</definedName>
    <definedName name="_165__123Graph_E_CURRENT_4" localSheetId="49" hidden="1">[8]A11!#REF!</definedName>
    <definedName name="_165__123Graph_E_CURRENT_4" localSheetId="50" hidden="1">[8]A11!#REF!</definedName>
    <definedName name="_165__123Graph_E_CURRENT_4" localSheetId="53" hidden="1">[8]A11!#REF!</definedName>
    <definedName name="_165__123Graph_E_CURRENT_4" localSheetId="54" hidden="1">[8]A11!#REF!</definedName>
    <definedName name="_165__123Graph_E_CURRENT_4" localSheetId="5" hidden="1">[7]A11!#REF!</definedName>
    <definedName name="_165__123Graph_E_CURRENT_4" localSheetId="59" hidden="1">[9]A11!#REF!</definedName>
    <definedName name="_165__123Graph_E_CURRENT_4" localSheetId="61" hidden="1">[9]A11!#REF!</definedName>
    <definedName name="_165__123Graph_E_CURRENT_4" localSheetId="62" hidden="1">[7]A11!#REF!</definedName>
    <definedName name="_165__123Graph_E_CURRENT_4" localSheetId="63" hidden="1">[7]A11!#REF!</definedName>
    <definedName name="_165__123Graph_E_CURRENT_4" localSheetId="64" hidden="1">[7]A11!#REF!</definedName>
    <definedName name="_165__123Graph_E_CURRENT_4" localSheetId="9" hidden="1">[6]A11!#REF!</definedName>
    <definedName name="_165__123Graph_E_CURRENT_4" localSheetId="0" hidden="1">[8]A11!#REF!</definedName>
    <definedName name="_165__123Graph_E_CURRENT_4" localSheetId="18" hidden="1">[9]A11!#REF!</definedName>
    <definedName name="_165__123Graph_E_CURRENT_4" localSheetId="34" hidden="1">[9]A11!#REF!</definedName>
    <definedName name="_165__123Graph_E_CURRENT_4" hidden="1">[8]A11!#REF!</definedName>
    <definedName name="_168__123Graph_E_CURRENT_5" localSheetId="12" hidden="1">[6]A11!#REF!</definedName>
    <definedName name="_168__123Graph_E_CURRENT_5" localSheetId="14" hidden="1">[6]A11!#REF!</definedName>
    <definedName name="_168__123Graph_E_CURRENT_5" localSheetId="15" hidden="1">[7]A11!#REF!</definedName>
    <definedName name="_168__123Graph_E_CURRENT_5" localSheetId="19" hidden="1">[8]A11!#REF!</definedName>
    <definedName name="_168__123Graph_E_CURRENT_5" localSheetId="21" hidden="1">[8]A11!#REF!</definedName>
    <definedName name="_168__123Graph_E_CURRENT_5" localSheetId="22" hidden="1">[8]A11!#REF!</definedName>
    <definedName name="_168__123Graph_E_CURRENT_5" localSheetId="31" hidden="1">[8]A11!#REF!</definedName>
    <definedName name="_168__123Graph_E_CURRENT_5" localSheetId="38" hidden="1">[8]A11!#REF!</definedName>
    <definedName name="_168__123Graph_E_CURRENT_5" localSheetId="39" hidden="1">[8]A11!#REF!</definedName>
    <definedName name="_168__123Graph_E_CURRENT_5" localSheetId="41" hidden="1">[8]A11!#REF!</definedName>
    <definedName name="_168__123Graph_E_CURRENT_5" localSheetId="42" hidden="1">[8]A11!#REF!</definedName>
    <definedName name="_168__123Graph_E_CURRENT_5" localSheetId="45" hidden="1">[8]A11!#REF!</definedName>
    <definedName name="_168__123Graph_E_CURRENT_5" localSheetId="46" hidden="1">[8]A11!#REF!</definedName>
    <definedName name="_168__123Graph_E_CURRENT_5" localSheetId="4" hidden="1">[7]A11!#REF!</definedName>
    <definedName name="_168__123Graph_E_CURRENT_5" localSheetId="49" hidden="1">[8]A11!#REF!</definedName>
    <definedName name="_168__123Graph_E_CURRENT_5" localSheetId="50" hidden="1">[8]A11!#REF!</definedName>
    <definedName name="_168__123Graph_E_CURRENT_5" localSheetId="53" hidden="1">[8]A11!#REF!</definedName>
    <definedName name="_168__123Graph_E_CURRENT_5" localSheetId="54" hidden="1">[8]A11!#REF!</definedName>
    <definedName name="_168__123Graph_E_CURRENT_5" localSheetId="5" hidden="1">[7]A11!#REF!</definedName>
    <definedName name="_168__123Graph_E_CURRENT_5" localSheetId="59" hidden="1">[9]A11!#REF!</definedName>
    <definedName name="_168__123Graph_E_CURRENT_5" localSheetId="61" hidden="1">[9]A11!#REF!</definedName>
    <definedName name="_168__123Graph_E_CURRENT_5" localSheetId="62" hidden="1">[7]A11!#REF!</definedName>
    <definedName name="_168__123Graph_E_CURRENT_5" localSheetId="63" hidden="1">[7]A11!#REF!</definedName>
    <definedName name="_168__123Graph_E_CURRENT_5" localSheetId="64" hidden="1">[7]A11!#REF!</definedName>
    <definedName name="_168__123Graph_E_CURRENT_5" localSheetId="9" hidden="1">[6]A11!#REF!</definedName>
    <definedName name="_168__123Graph_E_CURRENT_5" localSheetId="0" hidden="1">[8]A11!#REF!</definedName>
    <definedName name="_168__123Graph_E_CURRENT_5" localSheetId="18" hidden="1">[9]A11!#REF!</definedName>
    <definedName name="_168__123Graph_E_CURRENT_5" localSheetId="34" hidden="1">[9]A11!#REF!</definedName>
    <definedName name="_168__123Graph_E_CURRENT_5" hidden="1">[8]A11!#REF!</definedName>
    <definedName name="_171__123Graph_E_CURRENT_6" localSheetId="12" hidden="1">[6]A11!#REF!</definedName>
    <definedName name="_171__123Graph_E_CURRENT_6" localSheetId="14" hidden="1">[6]A11!#REF!</definedName>
    <definedName name="_171__123Graph_E_CURRENT_6" localSheetId="15" hidden="1">[7]A11!#REF!</definedName>
    <definedName name="_171__123Graph_E_CURRENT_6" localSheetId="19" hidden="1">[8]A11!#REF!</definedName>
    <definedName name="_171__123Graph_E_CURRENT_6" localSheetId="21" hidden="1">[8]A11!#REF!</definedName>
    <definedName name="_171__123Graph_E_CURRENT_6" localSheetId="22" hidden="1">[8]A11!#REF!</definedName>
    <definedName name="_171__123Graph_E_CURRENT_6" localSheetId="31" hidden="1">[8]A11!#REF!</definedName>
    <definedName name="_171__123Graph_E_CURRENT_6" localSheetId="38" hidden="1">[8]A11!#REF!</definedName>
    <definedName name="_171__123Graph_E_CURRENT_6" localSheetId="39" hidden="1">[8]A11!#REF!</definedName>
    <definedName name="_171__123Graph_E_CURRENT_6" localSheetId="41" hidden="1">[8]A11!#REF!</definedName>
    <definedName name="_171__123Graph_E_CURRENT_6" localSheetId="42" hidden="1">[8]A11!#REF!</definedName>
    <definedName name="_171__123Graph_E_CURRENT_6" localSheetId="45" hidden="1">[8]A11!#REF!</definedName>
    <definedName name="_171__123Graph_E_CURRENT_6" localSheetId="46" hidden="1">[8]A11!#REF!</definedName>
    <definedName name="_171__123Graph_E_CURRENT_6" localSheetId="4" hidden="1">[7]A11!#REF!</definedName>
    <definedName name="_171__123Graph_E_CURRENT_6" localSheetId="49" hidden="1">[8]A11!#REF!</definedName>
    <definedName name="_171__123Graph_E_CURRENT_6" localSheetId="50" hidden="1">[8]A11!#REF!</definedName>
    <definedName name="_171__123Graph_E_CURRENT_6" localSheetId="53" hidden="1">[8]A11!#REF!</definedName>
    <definedName name="_171__123Graph_E_CURRENT_6" localSheetId="54" hidden="1">[8]A11!#REF!</definedName>
    <definedName name="_171__123Graph_E_CURRENT_6" localSheetId="5" hidden="1">[7]A11!#REF!</definedName>
    <definedName name="_171__123Graph_E_CURRENT_6" localSheetId="59" hidden="1">[9]A11!#REF!</definedName>
    <definedName name="_171__123Graph_E_CURRENT_6" localSheetId="61" hidden="1">[9]A11!#REF!</definedName>
    <definedName name="_171__123Graph_E_CURRENT_6" localSheetId="62" hidden="1">[7]A11!#REF!</definedName>
    <definedName name="_171__123Graph_E_CURRENT_6" localSheetId="63" hidden="1">[7]A11!#REF!</definedName>
    <definedName name="_171__123Graph_E_CURRENT_6" localSheetId="64" hidden="1">[7]A11!#REF!</definedName>
    <definedName name="_171__123Graph_E_CURRENT_6" localSheetId="9" hidden="1">[6]A11!#REF!</definedName>
    <definedName name="_171__123Graph_E_CURRENT_6" localSheetId="0" hidden="1">[8]A11!#REF!</definedName>
    <definedName name="_171__123Graph_E_CURRENT_6" localSheetId="18" hidden="1">[9]A11!#REF!</definedName>
    <definedName name="_171__123Graph_E_CURRENT_6" localSheetId="34" hidden="1">[9]A11!#REF!</definedName>
    <definedName name="_171__123Graph_E_CURRENT_6" hidden="1">[8]A11!#REF!</definedName>
    <definedName name="_174__123Graph_E_CURRENT_7" localSheetId="12" hidden="1">[6]A11!#REF!</definedName>
    <definedName name="_174__123Graph_E_CURRENT_7" localSheetId="14" hidden="1">[6]A11!#REF!</definedName>
    <definedName name="_174__123Graph_E_CURRENT_7" localSheetId="15" hidden="1">[7]A11!#REF!</definedName>
    <definedName name="_174__123Graph_E_CURRENT_7" localSheetId="19" hidden="1">[8]A11!#REF!</definedName>
    <definedName name="_174__123Graph_E_CURRENT_7" localSheetId="21" hidden="1">[8]A11!#REF!</definedName>
    <definedName name="_174__123Graph_E_CURRENT_7" localSheetId="22" hidden="1">[8]A11!#REF!</definedName>
    <definedName name="_174__123Graph_E_CURRENT_7" localSheetId="31" hidden="1">[8]A11!#REF!</definedName>
    <definedName name="_174__123Graph_E_CURRENT_7" localSheetId="38" hidden="1">[8]A11!#REF!</definedName>
    <definedName name="_174__123Graph_E_CURRENT_7" localSheetId="39" hidden="1">[8]A11!#REF!</definedName>
    <definedName name="_174__123Graph_E_CURRENT_7" localSheetId="41" hidden="1">[8]A11!#REF!</definedName>
    <definedName name="_174__123Graph_E_CURRENT_7" localSheetId="42" hidden="1">[8]A11!#REF!</definedName>
    <definedName name="_174__123Graph_E_CURRENT_7" localSheetId="45" hidden="1">[8]A11!#REF!</definedName>
    <definedName name="_174__123Graph_E_CURRENT_7" localSheetId="46" hidden="1">[8]A11!#REF!</definedName>
    <definedName name="_174__123Graph_E_CURRENT_7" localSheetId="4" hidden="1">[7]A11!#REF!</definedName>
    <definedName name="_174__123Graph_E_CURRENT_7" localSheetId="49" hidden="1">[8]A11!#REF!</definedName>
    <definedName name="_174__123Graph_E_CURRENT_7" localSheetId="50" hidden="1">[8]A11!#REF!</definedName>
    <definedName name="_174__123Graph_E_CURRENT_7" localSheetId="53" hidden="1">[8]A11!#REF!</definedName>
    <definedName name="_174__123Graph_E_CURRENT_7" localSheetId="54" hidden="1">[8]A11!#REF!</definedName>
    <definedName name="_174__123Graph_E_CURRENT_7" localSheetId="5" hidden="1">[7]A11!#REF!</definedName>
    <definedName name="_174__123Graph_E_CURRENT_7" localSheetId="59" hidden="1">[9]A11!#REF!</definedName>
    <definedName name="_174__123Graph_E_CURRENT_7" localSheetId="61" hidden="1">[9]A11!#REF!</definedName>
    <definedName name="_174__123Graph_E_CURRENT_7" localSheetId="62" hidden="1">[7]A11!#REF!</definedName>
    <definedName name="_174__123Graph_E_CURRENT_7" localSheetId="63" hidden="1">[7]A11!#REF!</definedName>
    <definedName name="_174__123Graph_E_CURRENT_7" localSheetId="64" hidden="1">[7]A11!#REF!</definedName>
    <definedName name="_174__123Graph_E_CURRENT_7" localSheetId="9" hidden="1">[6]A11!#REF!</definedName>
    <definedName name="_174__123Graph_E_CURRENT_7" localSheetId="0" hidden="1">[8]A11!#REF!</definedName>
    <definedName name="_174__123Graph_E_CURRENT_7" localSheetId="18" hidden="1">[9]A11!#REF!</definedName>
    <definedName name="_174__123Graph_E_CURRENT_7" localSheetId="34" hidden="1">[9]A11!#REF!</definedName>
    <definedName name="_174__123Graph_E_CURRENT_7" hidden="1">[8]A11!#REF!</definedName>
    <definedName name="_177__123Graph_E_CURRENT_8" localSheetId="12" hidden="1">[6]A11!#REF!</definedName>
    <definedName name="_177__123Graph_E_CURRENT_8" localSheetId="14" hidden="1">[6]A11!#REF!</definedName>
    <definedName name="_177__123Graph_E_CURRENT_8" localSheetId="15" hidden="1">[7]A11!#REF!</definedName>
    <definedName name="_177__123Graph_E_CURRENT_8" localSheetId="19" hidden="1">[8]A11!#REF!</definedName>
    <definedName name="_177__123Graph_E_CURRENT_8" localSheetId="21" hidden="1">[8]A11!#REF!</definedName>
    <definedName name="_177__123Graph_E_CURRENT_8" localSheetId="22" hidden="1">[8]A11!#REF!</definedName>
    <definedName name="_177__123Graph_E_CURRENT_8" localSheetId="31" hidden="1">[8]A11!#REF!</definedName>
    <definedName name="_177__123Graph_E_CURRENT_8" localSheetId="38" hidden="1">[8]A11!#REF!</definedName>
    <definedName name="_177__123Graph_E_CURRENT_8" localSheetId="39" hidden="1">[8]A11!#REF!</definedName>
    <definedName name="_177__123Graph_E_CURRENT_8" localSheetId="41" hidden="1">[8]A11!#REF!</definedName>
    <definedName name="_177__123Graph_E_CURRENT_8" localSheetId="42" hidden="1">[8]A11!#REF!</definedName>
    <definedName name="_177__123Graph_E_CURRENT_8" localSheetId="45" hidden="1">[8]A11!#REF!</definedName>
    <definedName name="_177__123Graph_E_CURRENT_8" localSheetId="46" hidden="1">[8]A11!#REF!</definedName>
    <definedName name="_177__123Graph_E_CURRENT_8" localSheetId="4" hidden="1">[7]A11!#REF!</definedName>
    <definedName name="_177__123Graph_E_CURRENT_8" localSheetId="49" hidden="1">[8]A11!#REF!</definedName>
    <definedName name="_177__123Graph_E_CURRENT_8" localSheetId="50" hidden="1">[8]A11!#REF!</definedName>
    <definedName name="_177__123Graph_E_CURRENT_8" localSheetId="53" hidden="1">[8]A11!#REF!</definedName>
    <definedName name="_177__123Graph_E_CURRENT_8" localSheetId="54" hidden="1">[8]A11!#REF!</definedName>
    <definedName name="_177__123Graph_E_CURRENT_8" localSheetId="5" hidden="1">[7]A11!#REF!</definedName>
    <definedName name="_177__123Graph_E_CURRENT_8" localSheetId="59" hidden="1">[9]A11!#REF!</definedName>
    <definedName name="_177__123Graph_E_CURRENT_8" localSheetId="61" hidden="1">[9]A11!#REF!</definedName>
    <definedName name="_177__123Graph_E_CURRENT_8" localSheetId="62" hidden="1">[7]A11!#REF!</definedName>
    <definedName name="_177__123Graph_E_CURRENT_8" localSheetId="63" hidden="1">[7]A11!#REF!</definedName>
    <definedName name="_177__123Graph_E_CURRENT_8" localSheetId="64" hidden="1">[7]A11!#REF!</definedName>
    <definedName name="_177__123Graph_E_CURRENT_8" localSheetId="9" hidden="1">[6]A11!#REF!</definedName>
    <definedName name="_177__123Graph_E_CURRENT_8" localSheetId="0" hidden="1">[8]A11!#REF!</definedName>
    <definedName name="_177__123Graph_E_CURRENT_8" localSheetId="18" hidden="1">[9]A11!#REF!</definedName>
    <definedName name="_177__123Graph_E_CURRENT_8" localSheetId="34" hidden="1">[9]A11!#REF!</definedName>
    <definedName name="_177__123Graph_E_CURRENT_8" hidden="1">[8]A11!#REF!</definedName>
    <definedName name="_18__123Graph_A_CURRENT_4" localSheetId="12" hidden="1">[6]A11!#REF!</definedName>
    <definedName name="_18__123Graph_A_CURRENT_4" localSheetId="14" hidden="1">[6]A11!#REF!</definedName>
    <definedName name="_18__123Graph_A_CURRENT_4" localSheetId="15" hidden="1">[7]A11!#REF!</definedName>
    <definedName name="_18__123Graph_A_CURRENT_4" localSheetId="19" hidden="1">[8]A11!#REF!</definedName>
    <definedName name="_18__123Graph_A_CURRENT_4" localSheetId="21" hidden="1">[8]A11!#REF!</definedName>
    <definedName name="_18__123Graph_A_CURRENT_4" localSheetId="22" hidden="1">[8]A11!#REF!</definedName>
    <definedName name="_18__123Graph_A_CURRENT_4" localSheetId="31" hidden="1">[8]A11!#REF!</definedName>
    <definedName name="_18__123Graph_A_CURRENT_4" localSheetId="38" hidden="1">[8]A11!#REF!</definedName>
    <definedName name="_18__123Graph_A_CURRENT_4" localSheetId="39" hidden="1">[8]A11!#REF!</definedName>
    <definedName name="_18__123Graph_A_CURRENT_4" localSheetId="41" hidden="1">[8]A11!#REF!</definedName>
    <definedName name="_18__123Graph_A_CURRENT_4" localSheetId="42" hidden="1">[8]A11!#REF!</definedName>
    <definedName name="_18__123Graph_A_CURRENT_4" localSheetId="45" hidden="1">[8]A11!#REF!</definedName>
    <definedName name="_18__123Graph_A_CURRENT_4" localSheetId="46" hidden="1">[8]A11!#REF!</definedName>
    <definedName name="_18__123Graph_A_CURRENT_4" localSheetId="4" hidden="1">[7]A11!#REF!</definedName>
    <definedName name="_18__123Graph_A_CURRENT_4" localSheetId="49" hidden="1">[8]A11!#REF!</definedName>
    <definedName name="_18__123Graph_A_CURRENT_4" localSheetId="50" hidden="1">[8]A11!#REF!</definedName>
    <definedName name="_18__123Graph_A_CURRENT_4" localSheetId="53" hidden="1">[8]A11!#REF!</definedName>
    <definedName name="_18__123Graph_A_CURRENT_4" localSheetId="54" hidden="1">[8]A11!#REF!</definedName>
    <definedName name="_18__123Graph_A_CURRENT_4" localSheetId="5" hidden="1">[7]A11!#REF!</definedName>
    <definedName name="_18__123Graph_A_CURRENT_4" localSheetId="59" hidden="1">[9]A11!#REF!</definedName>
    <definedName name="_18__123Graph_A_CURRENT_4" localSheetId="61" hidden="1">[9]A11!#REF!</definedName>
    <definedName name="_18__123Graph_A_CURRENT_4" localSheetId="62" hidden="1">[7]A11!#REF!</definedName>
    <definedName name="_18__123Graph_A_CURRENT_4" localSheetId="63" hidden="1">[7]A11!#REF!</definedName>
    <definedName name="_18__123Graph_A_CURRENT_4" localSheetId="64" hidden="1">[7]A11!#REF!</definedName>
    <definedName name="_18__123Graph_A_CURRENT_4" localSheetId="9" hidden="1">[6]A11!#REF!</definedName>
    <definedName name="_18__123Graph_A_CURRENT_4" localSheetId="0" hidden="1">[8]A11!#REF!</definedName>
    <definedName name="_18__123Graph_A_CURRENT_4" localSheetId="18" hidden="1">[9]A11!#REF!</definedName>
    <definedName name="_18__123Graph_A_CURRENT_4" localSheetId="34" hidden="1">[9]A11!#REF!</definedName>
    <definedName name="_18__123Graph_A_CURRENT_4" hidden="1">[8]A11!#REF!</definedName>
    <definedName name="_180__123Graph_E_CURRENT_9" localSheetId="12" hidden="1">[6]A11!#REF!</definedName>
    <definedName name="_180__123Graph_E_CURRENT_9" localSheetId="14" hidden="1">[6]A11!#REF!</definedName>
    <definedName name="_180__123Graph_E_CURRENT_9" localSheetId="15" hidden="1">[7]A11!#REF!</definedName>
    <definedName name="_180__123Graph_E_CURRENT_9" localSheetId="19" hidden="1">[8]A11!#REF!</definedName>
    <definedName name="_180__123Graph_E_CURRENT_9" localSheetId="21" hidden="1">[8]A11!#REF!</definedName>
    <definedName name="_180__123Graph_E_CURRENT_9" localSheetId="22" hidden="1">[8]A11!#REF!</definedName>
    <definedName name="_180__123Graph_E_CURRENT_9" localSheetId="31" hidden="1">[8]A11!#REF!</definedName>
    <definedName name="_180__123Graph_E_CURRENT_9" localSheetId="38" hidden="1">[8]A11!#REF!</definedName>
    <definedName name="_180__123Graph_E_CURRENT_9" localSheetId="39" hidden="1">[8]A11!#REF!</definedName>
    <definedName name="_180__123Graph_E_CURRENT_9" localSheetId="41" hidden="1">[8]A11!#REF!</definedName>
    <definedName name="_180__123Graph_E_CURRENT_9" localSheetId="42" hidden="1">[8]A11!#REF!</definedName>
    <definedName name="_180__123Graph_E_CURRENT_9" localSheetId="45" hidden="1">[8]A11!#REF!</definedName>
    <definedName name="_180__123Graph_E_CURRENT_9" localSheetId="46" hidden="1">[8]A11!#REF!</definedName>
    <definedName name="_180__123Graph_E_CURRENT_9" localSheetId="4" hidden="1">[7]A11!#REF!</definedName>
    <definedName name="_180__123Graph_E_CURRENT_9" localSheetId="49" hidden="1">[8]A11!#REF!</definedName>
    <definedName name="_180__123Graph_E_CURRENT_9" localSheetId="50" hidden="1">[8]A11!#REF!</definedName>
    <definedName name="_180__123Graph_E_CURRENT_9" localSheetId="53" hidden="1">[8]A11!#REF!</definedName>
    <definedName name="_180__123Graph_E_CURRENT_9" localSheetId="54" hidden="1">[8]A11!#REF!</definedName>
    <definedName name="_180__123Graph_E_CURRENT_9" localSheetId="5" hidden="1">[7]A11!#REF!</definedName>
    <definedName name="_180__123Graph_E_CURRENT_9" localSheetId="59" hidden="1">[9]A11!#REF!</definedName>
    <definedName name="_180__123Graph_E_CURRENT_9" localSheetId="61" hidden="1">[9]A11!#REF!</definedName>
    <definedName name="_180__123Graph_E_CURRENT_9" localSheetId="62" hidden="1">[7]A11!#REF!</definedName>
    <definedName name="_180__123Graph_E_CURRENT_9" localSheetId="63" hidden="1">[7]A11!#REF!</definedName>
    <definedName name="_180__123Graph_E_CURRENT_9" localSheetId="64" hidden="1">[7]A11!#REF!</definedName>
    <definedName name="_180__123Graph_E_CURRENT_9" localSheetId="9" hidden="1">[6]A11!#REF!</definedName>
    <definedName name="_180__123Graph_E_CURRENT_9" localSheetId="0" hidden="1">[8]A11!#REF!</definedName>
    <definedName name="_180__123Graph_E_CURRENT_9" localSheetId="18" hidden="1">[9]A11!#REF!</definedName>
    <definedName name="_180__123Graph_E_CURRENT_9" localSheetId="34" hidden="1">[9]A11!#REF!</definedName>
    <definedName name="_180__123Graph_E_CURRENT_9" hidden="1">[8]A11!#REF!</definedName>
    <definedName name="_183__123Graph_F_CURRENT" localSheetId="12" hidden="1">[6]A11!#REF!</definedName>
    <definedName name="_183__123Graph_F_CURRENT" localSheetId="14" hidden="1">[6]A11!#REF!</definedName>
    <definedName name="_183__123Graph_F_CURRENT" localSheetId="15" hidden="1">[7]A11!#REF!</definedName>
    <definedName name="_183__123Graph_F_CURRENT" localSheetId="19" hidden="1">[8]A11!#REF!</definedName>
    <definedName name="_183__123Graph_F_CURRENT" localSheetId="21" hidden="1">[8]A11!#REF!</definedName>
    <definedName name="_183__123Graph_F_CURRENT" localSheetId="22" hidden="1">[8]A11!#REF!</definedName>
    <definedName name="_183__123Graph_F_CURRENT" localSheetId="31" hidden="1">[8]A11!#REF!</definedName>
    <definedName name="_183__123Graph_F_CURRENT" localSheetId="38" hidden="1">[8]A11!#REF!</definedName>
    <definedName name="_183__123Graph_F_CURRENT" localSheetId="39" hidden="1">[8]A11!#REF!</definedName>
    <definedName name="_183__123Graph_F_CURRENT" localSheetId="41" hidden="1">[8]A11!#REF!</definedName>
    <definedName name="_183__123Graph_F_CURRENT" localSheetId="42" hidden="1">[8]A11!#REF!</definedName>
    <definedName name="_183__123Graph_F_CURRENT" localSheetId="45" hidden="1">[8]A11!#REF!</definedName>
    <definedName name="_183__123Graph_F_CURRENT" localSheetId="46" hidden="1">[8]A11!#REF!</definedName>
    <definedName name="_183__123Graph_F_CURRENT" localSheetId="4" hidden="1">[7]A11!#REF!</definedName>
    <definedName name="_183__123Graph_F_CURRENT" localSheetId="49" hidden="1">[8]A11!#REF!</definedName>
    <definedName name="_183__123Graph_F_CURRENT" localSheetId="50" hidden="1">[8]A11!#REF!</definedName>
    <definedName name="_183__123Graph_F_CURRENT" localSheetId="53" hidden="1">[8]A11!#REF!</definedName>
    <definedName name="_183__123Graph_F_CURRENT" localSheetId="54" hidden="1">[8]A11!#REF!</definedName>
    <definedName name="_183__123Graph_F_CURRENT" localSheetId="5" hidden="1">[7]A11!#REF!</definedName>
    <definedName name="_183__123Graph_F_CURRENT" localSheetId="59" hidden="1">[9]A11!#REF!</definedName>
    <definedName name="_183__123Graph_F_CURRENT" localSheetId="61" hidden="1">[9]A11!#REF!</definedName>
    <definedName name="_183__123Graph_F_CURRENT" localSheetId="62" hidden="1">[7]A11!#REF!</definedName>
    <definedName name="_183__123Graph_F_CURRENT" localSheetId="63" hidden="1">[7]A11!#REF!</definedName>
    <definedName name="_183__123Graph_F_CURRENT" localSheetId="64" hidden="1">[7]A11!#REF!</definedName>
    <definedName name="_183__123Graph_F_CURRENT" localSheetId="9" hidden="1">[6]A11!#REF!</definedName>
    <definedName name="_183__123Graph_F_CURRENT" localSheetId="0" hidden="1">[8]A11!#REF!</definedName>
    <definedName name="_183__123Graph_F_CURRENT" localSheetId="18" hidden="1">[9]A11!#REF!</definedName>
    <definedName name="_183__123Graph_F_CURRENT" localSheetId="34" hidden="1">[9]A11!#REF!</definedName>
    <definedName name="_183__123Graph_F_CURRENT" hidden="1">[8]A11!#REF!</definedName>
    <definedName name="_186__123Graph_F_CURRENT_1" localSheetId="12" hidden="1">[6]A11!#REF!</definedName>
    <definedName name="_186__123Graph_F_CURRENT_1" localSheetId="14" hidden="1">[6]A11!#REF!</definedName>
    <definedName name="_186__123Graph_F_CURRENT_1" localSheetId="15" hidden="1">[7]A11!#REF!</definedName>
    <definedName name="_186__123Graph_F_CURRENT_1" localSheetId="19" hidden="1">[8]A11!#REF!</definedName>
    <definedName name="_186__123Graph_F_CURRENT_1" localSheetId="21" hidden="1">[8]A11!#REF!</definedName>
    <definedName name="_186__123Graph_F_CURRENT_1" localSheetId="22" hidden="1">[8]A11!#REF!</definedName>
    <definedName name="_186__123Graph_F_CURRENT_1" localSheetId="31" hidden="1">[8]A11!#REF!</definedName>
    <definedName name="_186__123Graph_F_CURRENT_1" localSheetId="38" hidden="1">[8]A11!#REF!</definedName>
    <definedName name="_186__123Graph_F_CURRENT_1" localSheetId="39" hidden="1">[8]A11!#REF!</definedName>
    <definedName name="_186__123Graph_F_CURRENT_1" localSheetId="41" hidden="1">[8]A11!#REF!</definedName>
    <definedName name="_186__123Graph_F_CURRENT_1" localSheetId="42" hidden="1">[8]A11!#REF!</definedName>
    <definedName name="_186__123Graph_F_CURRENT_1" localSheetId="45" hidden="1">[8]A11!#REF!</definedName>
    <definedName name="_186__123Graph_F_CURRENT_1" localSheetId="46" hidden="1">[8]A11!#REF!</definedName>
    <definedName name="_186__123Graph_F_CURRENT_1" localSheetId="4" hidden="1">[7]A11!#REF!</definedName>
    <definedName name="_186__123Graph_F_CURRENT_1" localSheetId="49" hidden="1">[8]A11!#REF!</definedName>
    <definedName name="_186__123Graph_F_CURRENT_1" localSheetId="50" hidden="1">[8]A11!#REF!</definedName>
    <definedName name="_186__123Graph_F_CURRENT_1" localSheetId="53" hidden="1">[8]A11!#REF!</definedName>
    <definedName name="_186__123Graph_F_CURRENT_1" localSheetId="54" hidden="1">[8]A11!#REF!</definedName>
    <definedName name="_186__123Graph_F_CURRENT_1" localSheetId="5" hidden="1">[7]A11!#REF!</definedName>
    <definedName name="_186__123Graph_F_CURRENT_1" localSheetId="59" hidden="1">[9]A11!#REF!</definedName>
    <definedName name="_186__123Graph_F_CURRENT_1" localSheetId="61" hidden="1">[9]A11!#REF!</definedName>
    <definedName name="_186__123Graph_F_CURRENT_1" localSheetId="62" hidden="1">[7]A11!#REF!</definedName>
    <definedName name="_186__123Graph_F_CURRENT_1" localSheetId="63" hidden="1">[7]A11!#REF!</definedName>
    <definedName name="_186__123Graph_F_CURRENT_1" localSheetId="64" hidden="1">[7]A11!#REF!</definedName>
    <definedName name="_186__123Graph_F_CURRENT_1" localSheetId="9" hidden="1">[6]A11!#REF!</definedName>
    <definedName name="_186__123Graph_F_CURRENT_1" localSheetId="0" hidden="1">[8]A11!#REF!</definedName>
    <definedName name="_186__123Graph_F_CURRENT_1" localSheetId="18" hidden="1">[9]A11!#REF!</definedName>
    <definedName name="_186__123Graph_F_CURRENT_1" localSheetId="34" hidden="1">[9]A11!#REF!</definedName>
    <definedName name="_186__123Graph_F_CURRENT_1" hidden="1">[8]A11!#REF!</definedName>
    <definedName name="_189__123Graph_F_CURRENT_10" localSheetId="12" hidden="1">[6]A11!#REF!</definedName>
    <definedName name="_189__123Graph_F_CURRENT_10" localSheetId="14" hidden="1">[6]A11!#REF!</definedName>
    <definedName name="_189__123Graph_F_CURRENT_10" localSheetId="15" hidden="1">[7]A11!#REF!</definedName>
    <definedName name="_189__123Graph_F_CURRENT_10" localSheetId="19" hidden="1">[8]A11!#REF!</definedName>
    <definedName name="_189__123Graph_F_CURRENT_10" localSheetId="21" hidden="1">[8]A11!#REF!</definedName>
    <definedName name="_189__123Graph_F_CURRENT_10" localSheetId="22" hidden="1">[8]A11!#REF!</definedName>
    <definedName name="_189__123Graph_F_CURRENT_10" localSheetId="31" hidden="1">[8]A11!#REF!</definedName>
    <definedName name="_189__123Graph_F_CURRENT_10" localSheetId="38" hidden="1">[8]A11!#REF!</definedName>
    <definedName name="_189__123Graph_F_CURRENT_10" localSheetId="39" hidden="1">[8]A11!#REF!</definedName>
    <definedName name="_189__123Graph_F_CURRENT_10" localSheetId="41" hidden="1">[8]A11!#REF!</definedName>
    <definedName name="_189__123Graph_F_CURRENT_10" localSheetId="42" hidden="1">[8]A11!#REF!</definedName>
    <definedName name="_189__123Graph_F_CURRENT_10" localSheetId="45" hidden="1">[8]A11!#REF!</definedName>
    <definedName name="_189__123Graph_F_CURRENT_10" localSheetId="46" hidden="1">[8]A11!#REF!</definedName>
    <definedName name="_189__123Graph_F_CURRENT_10" localSheetId="4" hidden="1">[7]A11!#REF!</definedName>
    <definedName name="_189__123Graph_F_CURRENT_10" localSheetId="49" hidden="1">[8]A11!#REF!</definedName>
    <definedName name="_189__123Graph_F_CURRENT_10" localSheetId="50" hidden="1">[8]A11!#REF!</definedName>
    <definedName name="_189__123Graph_F_CURRENT_10" localSheetId="53" hidden="1">[8]A11!#REF!</definedName>
    <definedName name="_189__123Graph_F_CURRENT_10" localSheetId="54" hidden="1">[8]A11!#REF!</definedName>
    <definedName name="_189__123Graph_F_CURRENT_10" localSheetId="5" hidden="1">[7]A11!#REF!</definedName>
    <definedName name="_189__123Graph_F_CURRENT_10" localSheetId="59" hidden="1">[9]A11!#REF!</definedName>
    <definedName name="_189__123Graph_F_CURRENT_10" localSheetId="61" hidden="1">[9]A11!#REF!</definedName>
    <definedName name="_189__123Graph_F_CURRENT_10" localSheetId="62" hidden="1">[7]A11!#REF!</definedName>
    <definedName name="_189__123Graph_F_CURRENT_10" localSheetId="63" hidden="1">[7]A11!#REF!</definedName>
    <definedName name="_189__123Graph_F_CURRENT_10" localSheetId="64" hidden="1">[7]A11!#REF!</definedName>
    <definedName name="_189__123Graph_F_CURRENT_10" localSheetId="9" hidden="1">[6]A11!#REF!</definedName>
    <definedName name="_189__123Graph_F_CURRENT_10" localSheetId="0" hidden="1">[8]A11!#REF!</definedName>
    <definedName name="_189__123Graph_F_CURRENT_10" localSheetId="18" hidden="1">[9]A11!#REF!</definedName>
    <definedName name="_189__123Graph_F_CURRENT_10" localSheetId="34" hidden="1">[9]A11!#REF!</definedName>
    <definedName name="_189__123Graph_F_CURRENT_10" hidden="1">[8]A11!#REF!</definedName>
    <definedName name="_192__123Graph_F_CURRENT_2" localSheetId="12" hidden="1">[6]A11!#REF!</definedName>
    <definedName name="_192__123Graph_F_CURRENT_2" localSheetId="14" hidden="1">[6]A11!#REF!</definedName>
    <definedName name="_192__123Graph_F_CURRENT_2" localSheetId="15" hidden="1">[7]A11!#REF!</definedName>
    <definedName name="_192__123Graph_F_CURRENT_2" localSheetId="19" hidden="1">[8]A11!#REF!</definedName>
    <definedName name="_192__123Graph_F_CURRENT_2" localSheetId="21" hidden="1">[8]A11!#REF!</definedName>
    <definedName name="_192__123Graph_F_CURRENT_2" localSheetId="22" hidden="1">[8]A11!#REF!</definedName>
    <definedName name="_192__123Graph_F_CURRENT_2" localSheetId="31" hidden="1">[8]A11!#REF!</definedName>
    <definedName name="_192__123Graph_F_CURRENT_2" localSheetId="38" hidden="1">[8]A11!#REF!</definedName>
    <definedName name="_192__123Graph_F_CURRENT_2" localSheetId="39" hidden="1">[8]A11!#REF!</definedName>
    <definedName name="_192__123Graph_F_CURRENT_2" localSheetId="41" hidden="1">[8]A11!#REF!</definedName>
    <definedName name="_192__123Graph_F_CURRENT_2" localSheetId="42" hidden="1">[8]A11!#REF!</definedName>
    <definedName name="_192__123Graph_F_CURRENT_2" localSheetId="45" hidden="1">[8]A11!#REF!</definedName>
    <definedName name="_192__123Graph_F_CURRENT_2" localSheetId="46" hidden="1">[8]A11!#REF!</definedName>
    <definedName name="_192__123Graph_F_CURRENT_2" localSheetId="4" hidden="1">[7]A11!#REF!</definedName>
    <definedName name="_192__123Graph_F_CURRENT_2" localSheetId="49" hidden="1">[8]A11!#REF!</definedName>
    <definedName name="_192__123Graph_F_CURRENT_2" localSheetId="50" hidden="1">[8]A11!#REF!</definedName>
    <definedName name="_192__123Graph_F_CURRENT_2" localSheetId="53" hidden="1">[8]A11!#REF!</definedName>
    <definedName name="_192__123Graph_F_CURRENT_2" localSheetId="54" hidden="1">[8]A11!#REF!</definedName>
    <definedName name="_192__123Graph_F_CURRENT_2" localSheetId="5" hidden="1">[7]A11!#REF!</definedName>
    <definedName name="_192__123Graph_F_CURRENT_2" localSheetId="59" hidden="1">[9]A11!#REF!</definedName>
    <definedName name="_192__123Graph_F_CURRENT_2" localSheetId="61" hidden="1">[9]A11!#REF!</definedName>
    <definedName name="_192__123Graph_F_CURRENT_2" localSheetId="62" hidden="1">[7]A11!#REF!</definedName>
    <definedName name="_192__123Graph_F_CURRENT_2" localSheetId="63" hidden="1">[7]A11!#REF!</definedName>
    <definedName name="_192__123Graph_F_CURRENT_2" localSheetId="64" hidden="1">[7]A11!#REF!</definedName>
    <definedName name="_192__123Graph_F_CURRENT_2" localSheetId="9" hidden="1">[6]A11!#REF!</definedName>
    <definedName name="_192__123Graph_F_CURRENT_2" localSheetId="0" hidden="1">[8]A11!#REF!</definedName>
    <definedName name="_192__123Graph_F_CURRENT_2" localSheetId="18" hidden="1">[9]A11!#REF!</definedName>
    <definedName name="_192__123Graph_F_CURRENT_2" localSheetId="34" hidden="1">[9]A11!#REF!</definedName>
    <definedName name="_192__123Graph_F_CURRENT_2" hidden="1">[8]A11!#REF!</definedName>
    <definedName name="_195__123Graph_F_CURRENT_3" localSheetId="12" hidden="1">[6]A11!#REF!</definedName>
    <definedName name="_195__123Graph_F_CURRENT_3" localSheetId="14" hidden="1">[6]A11!#REF!</definedName>
    <definedName name="_195__123Graph_F_CURRENT_3" localSheetId="15" hidden="1">[7]A11!#REF!</definedName>
    <definedName name="_195__123Graph_F_CURRENT_3" localSheetId="19" hidden="1">[8]A11!#REF!</definedName>
    <definedName name="_195__123Graph_F_CURRENT_3" localSheetId="21" hidden="1">[8]A11!#REF!</definedName>
    <definedName name="_195__123Graph_F_CURRENT_3" localSheetId="22" hidden="1">[8]A11!#REF!</definedName>
    <definedName name="_195__123Graph_F_CURRENT_3" localSheetId="31" hidden="1">[8]A11!#REF!</definedName>
    <definedName name="_195__123Graph_F_CURRENT_3" localSheetId="38" hidden="1">[8]A11!#REF!</definedName>
    <definedName name="_195__123Graph_F_CURRENT_3" localSheetId="39" hidden="1">[8]A11!#REF!</definedName>
    <definedName name="_195__123Graph_F_CURRENT_3" localSheetId="41" hidden="1">[8]A11!#REF!</definedName>
    <definedName name="_195__123Graph_F_CURRENT_3" localSheetId="42" hidden="1">[8]A11!#REF!</definedName>
    <definedName name="_195__123Graph_F_CURRENT_3" localSheetId="45" hidden="1">[8]A11!#REF!</definedName>
    <definedName name="_195__123Graph_F_CURRENT_3" localSheetId="46" hidden="1">[8]A11!#REF!</definedName>
    <definedName name="_195__123Graph_F_CURRENT_3" localSheetId="4" hidden="1">[7]A11!#REF!</definedName>
    <definedName name="_195__123Graph_F_CURRENT_3" localSheetId="49" hidden="1">[8]A11!#REF!</definedName>
    <definedName name="_195__123Graph_F_CURRENT_3" localSheetId="50" hidden="1">[8]A11!#REF!</definedName>
    <definedName name="_195__123Graph_F_CURRENT_3" localSheetId="53" hidden="1">[8]A11!#REF!</definedName>
    <definedName name="_195__123Graph_F_CURRENT_3" localSheetId="54" hidden="1">[8]A11!#REF!</definedName>
    <definedName name="_195__123Graph_F_CURRENT_3" localSheetId="5" hidden="1">[7]A11!#REF!</definedName>
    <definedName name="_195__123Graph_F_CURRENT_3" localSheetId="59" hidden="1">[9]A11!#REF!</definedName>
    <definedName name="_195__123Graph_F_CURRENT_3" localSheetId="61" hidden="1">[9]A11!#REF!</definedName>
    <definedName name="_195__123Graph_F_CURRENT_3" localSheetId="62" hidden="1">[7]A11!#REF!</definedName>
    <definedName name="_195__123Graph_F_CURRENT_3" localSheetId="63" hidden="1">[7]A11!#REF!</definedName>
    <definedName name="_195__123Graph_F_CURRENT_3" localSheetId="64" hidden="1">[7]A11!#REF!</definedName>
    <definedName name="_195__123Graph_F_CURRENT_3" localSheetId="9" hidden="1">[6]A11!#REF!</definedName>
    <definedName name="_195__123Graph_F_CURRENT_3" localSheetId="0" hidden="1">[8]A11!#REF!</definedName>
    <definedName name="_195__123Graph_F_CURRENT_3" localSheetId="18" hidden="1">[9]A11!#REF!</definedName>
    <definedName name="_195__123Graph_F_CURRENT_3" localSheetId="34" hidden="1">[9]A11!#REF!</definedName>
    <definedName name="_195__123Graph_F_CURRENT_3" hidden="1">[8]A11!#REF!</definedName>
    <definedName name="_198__123Graph_F_CURRENT_4" localSheetId="12" hidden="1">[6]A11!#REF!</definedName>
    <definedName name="_198__123Graph_F_CURRENT_4" localSheetId="14" hidden="1">[6]A11!#REF!</definedName>
    <definedName name="_198__123Graph_F_CURRENT_4" localSheetId="15" hidden="1">[7]A11!#REF!</definedName>
    <definedName name="_198__123Graph_F_CURRENT_4" localSheetId="19" hidden="1">[8]A11!#REF!</definedName>
    <definedName name="_198__123Graph_F_CURRENT_4" localSheetId="21" hidden="1">[8]A11!#REF!</definedName>
    <definedName name="_198__123Graph_F_CURRENT_4" localSheetId="22" hidden="1">[8]A11!#REF!</definedName>
    <definedName name="_198__123Graph_F_CURRENT_4" localSheetId="31" hidden="1">[8]A11!#REF!</definedName>
    <definedName name="_198__123Graph_F_CURRENT_4" localSheetId="38" hidden="1">[8]A11!#REF!</definedName>
    <definedName name="_198__123Graph_F_CURRENT_4" localSheetId="39" hidden="1">[8]A11!#REF!</definedName>
    <definedName name="_198__123Graph_F_CURRENT_4" localSheetId="41" hidden="1">[8]A11!#REF!</definedName>
    <definedName name="_198__123Graph_F_CURRENT_4" localSheetId="42" hidden="1">[8]A11!#REF!</definedName>
    <definedName name="_198__123Graph_F_CURRENT_4" localSheetId="45" hidden="1">[8]A11!#REF!</definedName>
    <definedName name="_198__123Graph_F_CURRENT_4" localSheetId="46" hidden="1">[8]A11!#REF!</definedName>
    <definedName name="_198__123Graph_F_CURRENT_4" localSheetId="4" hidden="1">[7]A11!#REF!</definedName>
    <definedName name="_198__123Graph_F_CURRENT_4" localSheetId="49" hidden="1">[8]A11!#REF!</definedName>
    <definedName name="_198__123Graph_F_CURRENT_4" localSheetId="50" hidden="1">[8]A11!#REF!</definedName>
    <definedName name="_198__123Graph_F_CURRENT_4" localSheetId="53" hidden="1">[8]A11!#REF!</definedName>
    <definedName name="_198__123Graph_F_CURRENT_4" localSheetId="54" hidden="1">[8]A11!#REF!</definedName>
    <definedName name="_198__123Graph_F_CURRENT_4" localSheetId="5" hidden="1">[7]A11!#REF!</definedName>
    <definedName name="_198__123Graph_F_CURRENT_4" localSheetId="59" hidden="1">[9]A11!#REF!</definedName>
    <definedName name="_198__123Graph_F_CURRENT_4" localSheetId="61" hidden="1">[9]A11!#REF!</definedName>
    <definedName name="_198__123Graph_F_CURRENT_4" localSheetId="62" hidden="1">[7]A11!#REF!</definedName>
    <definedName name="_198__123Graph_F_CURRENT_4" localSheetId="63" hidden="1">[7]A11!#REF!</definedName>
    <definedName name="_198__123Graph_F_CURRENT_4" localSheetId="64" hidden="1">[7]A11!#REF!</definedName>
    <definedName name="_198__123Graph_F_CURRENT_4" localSheetId="9" hidden="1">[6]A11!#REF!</definedName>
    <definedName name="_198__123Graph_F_CURRENT_4" localSheetId="0" hidden="1">[8]A11!#REF!</definedName>
    <definedName name="_198__123Graph_F_CURRENT_4" localSheetId="18" hidden="1">[9]A11!#REF!</definedName>
    <definedName name="_198__123Graph_F_CURRENT_4" localSheetId="34" hidden="1">[9]A11!#REF!</definedName>
    <definedName name="_198__123Graph_F_CURRENT_4" hidden="1">[8]A11!#REF!</definedName>
    <definedName name="_2__123Graph_BDEV_EMPL" localSheetId="12" hidden="1">'[10]Time series'!#REF!</definedName>
    <definedName name="_2__123Graph_BDEV_EMPL" localSheetId="14" hidden="1">'[10]Time series'!#REF!</definedName>
    <definedName name="_2__123Graph_BDEV_EMPL" localSheetId="15" hidden="1">'[11]Time series'!#REF!</definedName>
    <definedName name="_2__123Graph_BDEV_EMPL" localSheetId="19" hidden="1">'[12]Time series'!#REF!</definedName>
    <definedName name="_2__123Graph_BDEV_EMPL" localSheetId="21" hidden="1">'[12]Time series'!#REF!</definedName>
    <definedName name="_2__123Graph_BDEV_EMPL" localSheetId="22" hidden="1">'[12]Time series'!#REF!</definedName>
    <definedName name="_2__123Graph_BDEV_EMPL" localSheetId="31" hidden="1">'[12]Time series'!#REF!</definedName>
    <definedName name="_2__123Graph_BDEV_EMPL" localSheetId="38" hidden="1">'[12]Time series'!#REF!</definedName>
    <definedName name="_2__123Graph_BDEV_EMPL" localSheetId="39" hidden="1">'[12]Time series'!#REF!</definedName>
    <definedName name="_2__123Graph_BDEV_EMPL" localSheetId="41" hidden="1">'[12]Time series'!#REF!</definedName>
    <definedName name="_2__123Graph_BDEV_EMPL" localSheetId="42" hidden="1">'[12]Time series'!#REF!</definedName>
    <definedName name="_2__123Graph_BDEV_EMPL" localSheetId="45" hidden="1">'[12]Time series'!#REF!</definedName>
    <definedName name="_2__123Graph_BDEV_EMPL" localSheetId="46" hidden="1">'[12]Time series'!#REF!</definedName>
    <definedName name="_2__123Graph_BDEV_EMPL" localSheetId="4" hidden="1">'[11]Time series'!#REF!</definedName>
    <definedName name="_2__123Graph_BDEV_EMPL" localSheetId="49" hidden="1">'[12]Time series'!#REF!</definedName>
    <definedName name="_2__123Graph_BDEV_EMPL" localSheetId="50" hidden="1">'[12]Time series'!#REF!</definedName>
    <definedName name="_2__123Graph_BDEV_EMPL" localSheetId="53" hidden="1">'[12]Time series'!#REF!</definedName>
    <definedName name="_2__123Graph_BDEV_EMPL" localSheetId="54" hidden="1">'[12]Time series'!#REF!</definedName>
    <definedName name="_2__123Graph_BDEV_EMPL" localSheetId="5" hidden="1">'[11]Time series'!#REF!</definedName>
    <definedName name="_2__123Graph_BDEV_EMPL" localSheetId="59" hidden="1">'[13]Time series'!#REF!</definedName>
    <definedName name="_2__123Graph_BDEV_EMPL" localSheetId="61" hidden="1">'[13]Time series'!#REF!</definedName>
    <definedName name="_2__123Graph_BDEV_EMPL" localSheetId="62" hidden="1">'[11]Time series'!#REF!</definedName>
    <definedName name="_2__123Graph_BDEV_EMPL" localSheetId="63" hidden="1">'[11]Time series'!#REF!</definedName>
    <definedName name="_2__123Graph_BDEV_EMPL" localSheetId="64" hidden="1">'[11]Time series'!#REF!</definedName>
    <definedName name="_2__123Graph_BDEV_EMPL" localSheetId="8" hidden="1">'[13]Time series'!#REF!</definedName>
    <definedName name="_2__123Graph_BDEV_EMPL" localSheetId="9" hidden="1">'[10]Time series'!#REF!</definedName>
    <definedName name="_2__123Graph_BDEV_EMPL" localSheetId="10" hidden="1">'[12]Time series'!#REF!</definedName>
    <definedName name="_2__123Graph_BDEV_EMPL" localSheetId="0" hidden="1">'[12]Time series'!#REF!</definedName>
    <definedName name="_2__123Graph_BDEV_EMPL" localSheetId="17" hidden="1">'[12]Time series'!#REF!</definedName>
    <definedName name="_2__123Graph_BDEV_EMPL" localSheetId="18" hidden="1">'[13]Time series'!#REF!</definedName>
    <definedName name="_2__123Graph_BDEV_EMPL" localSheetId="20" hidden="1">'[12]Time series'!#REF!</definedName>
    <definedName name="_2__123Graph_BDEV_EMPL" localSheetId="34" hidden="1">'[13]Time series'!#REF!</definedName>
    <definedName name="_2__123Graph_BDEV_EMPL" localSheetId="11" hidden="1">'[12]Time series'!#REF!</definedName>
    <definedName name="_2__123Graph_BDEV_EMPL" hidden="1">'[12]Time series'!#REF!</definedName>
    <definedName name="_201__123Graph_F_CURRENT_5" localSheetId="12" hidden="1">[6]A11!#REF!</definedName>
    <definedName name="_201__123Graph_F_CURRENT_5" localSheetId="14" hidden="1">[6]A11!#REF!</definedName>
    <definedName name="_201__123Graph_F_CURRENT_5" localSheetId="15" hidden="1">[7]A11!#REF!</definedName>
    <definedName name="_201__123Graph_F_CURRENT_5" localSheetId="19" hidden="1">[8]A11!#REF!</definedName>
    <definedName name="_201__123Graph_F_CURRENT_5" localSheetId="21" hidden="1">[8]A11!#REF!</definedName>
    <definedName name="_201__123Graph_F_CURRENT_5" localSheetId="22" hidden="1">[8]A11!#REF!</definedName>
    <definedName name="_201__123Graph_F_CURRENT_5" localSheetId="31" hidden="1">[8]A11!#REF!</definedName>
    <definedName name="_201__123Graph_F_CURRENT_5" localSheetId="38" hidden="1">[8]A11!#REF!</definedName>
    <definedName name="_201__123Graph_F_CURRENT_5" localSheetId="39" hidden="1">[8]A11!#REF!</definedName>
    <definedName name="_201__123Graph_F_CURRENT_5" localSheetId="41" hidden="1">[8]A11!#REF!</definedName>
    <definedName name="_201__123Graph_F_CURRENT_5" localSheetId="42" hidden="1">[8]A11!#REF!</definedName>
    <definedName name="_201__123Graph_F_CURRENT_5" localSheetId="45" hidden="1">[8]A11!#REF!</definedName>
    <definedName name="_201__123Graph_F_CURRENT_5" localSheetId="46" hidden="1">[8]A11!#REF!</definedName>
    <definedName name="_201__123Graph_F_CURRENT_5" localSheetId="4" hidden="1">[7]A11!#REF!</definedName>
    <definedName name="_201__123Graph_F_CURRENT_5" localSheetId="49" hidden="1">[8]A11!#REF!</definedName>
    <definedName name="_201__123Graph_F_CURRENT_5" localSheetId="50" hidden="1">[8]A11!#REF!</definedName>
    <definedName name="_201__123Graph_F_CURRENT_5" localSheetId="53" hidden="1">[8]A11!#REF!</definedName>
    <definedName name="_201__123Graph_F_CURRENT_5" localSheetId="54" hidden="1">[8]A11!#REF!</definedName>
    <definedName name="_201__123Graph_F_CURRENT_5" localSheetId="5" hidden="1">[7]A11!#REF!</definedName>
    <definedName name="_201__123Graph_F_CURRENT_5" localSheetId="59" hidden="1">[9]A11!#REF!</definedName>
    <definedName name="_201__123Graph_F_CURRENT_5" localSheetId="61" hidden="1">[9]A11!#REF!</definedName>
    <definedName name="_201__123Graph_F_CURRENT_5" localSheetId="62" hidden="1">[7]A11!#REF!</definedName>
    <definedName name="_201__123Graph_F_CURRENT_5" localSheetId="63" hidden="1">[7]A11!#REF!</definedName>
    <definedName name="_201__123Graph_F_CURRENT_5" localSheetId="64" hidden="1">[7]A11!#REF!</definedName>
    <definedName name="_201__123Graph_F_CURRENT_5" localSheetId="8" hidden="1">[9]A11!#REF!</definedName>
    <definedName name="_201__123Graph_F_CURRENT_5" localSheetId="9" hidden="1">[6]A11!#REF!</definedName>
    <definedName name="_201__123Graph_F_CURRENT_5" localSheetId="10" hidden="1">[8]A11!#REF!</definedName>
    <definedName name="_201__123Graph_F_CURRENT_5" localSheetId="0" hidden="1">[8]A11!#REF!</definedName>
    <definedName name="_201__123Graph_F_CURRENT_5" localSheetId="17" hidden="1">[8]A11!#REF!</definedName>
    <definedName name="_201__123Graph_F_CURRENT_5" localSheetId="18" hidden="1">[9]A11!#REF!</definedName>
    <definedName name="_201__123Graph_F_CURRENT_5" localSheetId="20" hidden="1">[8]A11!#REF!</definedName>
    <definedName name="_201__123Graph_F_CURRENT_5" localSheetId="34" hidden="1">[9]A11!#REF!</definedName>
    <definedName name="_201__123Graph_F_CURRENT_5" localSheetId="11" hidden="1">[8]A11!#REF!</definedName>
    <definedName name="_201__123Graph_F_CURRENT_5" hidden="1">[8]A11!#REF!</definedName>
    <definedName name="_204__123Graph_F_CURRENT_6" localSheetId="12" hidden="1">[6]A11!#REF!</definedName>
    <definedName name="_204__123Graph_F_CURRENT_6" localSheetId="14" hidden="1">[6]A11!#REF!</definedName>
    <definedName name="_204__123Graph_F_CURRENT_6" localSheetId="15" hidden="1">[7]A11!#REF!</definedName>
    <definedName name="_204__123Graph_F_CURRENT_6" localSheetId="19" hidden="1">[8]A11!#REF!</definedName>
    <definedName name="_204__123Graph_F_CURRENT_6" localSheetId="21" hidden="1">[8]A11!#REF!</definedName>
    <definedName name="_204__123Graph_F_CURRENT_6" localSheetId="22" hidden="1">[8]A11!#REF!</definedName>
    <definedName name="_204__123Graph_F_CURRENT_6" localSheetId="31" hidden="1">[8]A11!#REF!</definedName>
    <definedName name="_204__123Graph_F_CURRENT_6" localSheetId="38" hidden="1">[8]A11!#REF!</definedName>
    <definedName name="_204__123Graph_F_CURRENT_6" localSheetId="39" hidden="1">[8]A11!#REF!</definedName>
    <definedName name="_204__123Graph_F_CURRENT_6" localSheetId="41" hidden="1">[8]A11!#REF!</definedName>
    <definedName name="_204__123Graph_F_CURRENT_6" localSheetId="42" hidden="1">[8]A11!#REF!</definedName>
    <definedName name="_204__123Graph_F_CURRENT_6" localSheetId="45" hidden="1">[8]A11!#REF!</definedName>
    <definedName name="_204__123Graph_F_CURRENT_6" localSheetId="46" hidden="1">[8]A11!#REF!</definedName>
    <definedName name="_204__123Graph_F_CURRENT_6" localSheetId="4" hidden="1">[7]A11!#REF!</definedName>
    <definedName name="_204__123Graph_F_CURRENT_6" localSheetId="49" hidden="1">[8]A11!#REF!</definedName>
    <definedName name="_204__123Graph_F_CURRENT_6" localSheetId="50" hidden="1">[8]A11!#REF!</definedName>
    <definedName name="_204__123Graph_F_CURRENT_6" localSheetId="53" hidden="1">[8]A11!#REF!</definedName>
    <definedName name="_204__123Graph_F_CURRENT_6" localSheetId="54" hidden="1">[8]A11!#REF!</definedName>
    <definedName name="_204__123Graph_F_CURRENT_6" localSheetId="5" hidden="1">[7]A11!#REF!</definedName>
    <definedName name="_204__123Graph_F_CURRENT_6" localSheetId="59" hidden="1">[9]A11!#REF!</definedName>
    <definedName name="_204__123Graph_F_CURRENT_6" localSheetId="61" hidden="1">[9]A11!#REF!</definedName>
    <definedName name="_204__123Graph_F_CURRENT_6" localSheetId="62" hidden="1">[7]A11!#REF!</definedName>
    <definedName name="_204__123Graph_F_CURRENT_6" localSheetId="63" hidden="1">[7]A11!#REF!</definedName>
    <definedName name="_204__123Graph_F_CURRENT_6" localSheetId="64" hidden="1">[7]A11!#REF!</definedName>
    <definedName name="_204__123Graph_F_CURRENT_6" localSheetId="8" hidden="1">[9]A11!#REF!</definedName>
    <definedName name="_204__123Graph_F_CURRENT_6" localSheetId="9" hidden="1">[6]A11!#REF!</definedName>
    <definedName name="_204__123Graph_F_CURRENT_6" localSheetId="10" hidden="1">[8]A11!#REF!</definedName>
    <definedName name="_204__123Graph_F_CURRENT_6" localSheetId="0" hidden="1">[8]A11!#REF!</definedName>
    <definedName name="_204__123Graph_F_CURRENT_6" localSheetId="18" hidden="1">[9]A11!#REF!</definedName>
    <definedName name="_204__123Graph_F_CURRENT_6" localSheetId="34" hidden="1">[9]A11!#REF!</definedName>
    <definedName name="_204__123Graph_F_CURRENT_6" localSheetId="11" hidden="1">[8]A11!#REF!</definedName>
    <definedName name="_204__123Graph_F_CURRENT_6" hidden="1">[8]A11!#REF!</definedName>
    <definedName name="_207__123Graph_F_CURRENT_7" localSheetId="12" hidden="1">[6]A11!#REF!</definedName>
    <definedName name="_207__123Graph_F_CURRENT_7" localSheetId="14" hidden="1">[6]A11!#REF!</definedName>
    <definedName name="_207__123Graph_F_CURRENT_7" localSheetId="15" hidden="1">[7]A11!#REF!</definedName>
    <definedName name="_207__123Graph_F_CURRENT_7" localSheetId="19" hidden="1">[8]A11!#REF!</definedName>
    <definedName name="_207__123Graph_F_CURRENT_7" localSheetId="21" hidden="1">[8]A11!#REF!</definedName>
    <definedName name="_207__123Graph_F_CURRENT_7" localSheetId="22" hidden="1">[8]A11!#REF!</definedName>
    <definedName name="_207__123Graph_F_CURRENT_7" localSheetId="31" hidden="1">[8]A11!#REF!</definedName>
    <definedName name="_207__123Graph_F_CURRENT_7" localSheetId="38" hidden="1">[8]A11!#REF!</definedName>
    <definedName name="_207__123Graph_F_CURRENT_7" localSheetId="39" hidden="1">[8]A11!#REF!</definedName>
    <definedName name="_207__123Graph_F_CURRENT_7" localSheetId="41" hidden="1">[8]A11!#REF!</definedName>
    <definedName name="_207__123Graph_F_CURRENT_7" localSheetId="42" hidden="1">[8]A11!#REF!</definedName>
    <definedName name="_207__123Graph_F_CURRENT_7" localSheetId="45" hidden="1">[8]A11!#REF!</definedName>
    <definedName name="_207__123Graph_F_CURRENT_7" localSheetId="46" hidden="1">[8]A11!#REF!</definedName>
    <definedName name="_207__123Graph_F_CURRENT_7" localSheetId="4" hidden="1">[7]A11!#REF!</definedName>
    <definedName name="_207__123Graph_F_CURRENT_7" localSheetId="49" hidden="1">[8]A11!#REF!</definedName>
    <definedName name="_207__123Graph_F_CURRENT_7" localSheetId="50" hidden="1">[8]A11!#REF!</definedName>
    <definedName name="_207__123Graph_F_CURRENT_7" localSheetId="53" hidden="1">[8]A11!#REF!</definedName>
    <definedName name="_207__123Graph_F_CURRENT_7" localSheetId="54" hidden="1">[8]A11!#REF!</definedName>
    <definedName name="_207__123Graph_F_CURRENT_7" localSheetId="5" hidden="1">[7]A11!#REF!</definedName>
    <definedName name="_207__123Graph_F_CURRENT_7" localSheetId="59" hidden="1">[9]A11!#REF!</definedName>
    <definedName name="_207__123Graph_F_CURRENT_7" localSheetId="61" hidden="1">[9]A11!#REF!</definedName>
    <definedName name="_207__123Graph_F_CURRENT_7" localSheetId="62" hidden="1">[7]A11!#REF!</definedName>
    <definedName name="_207__123Graph_F_CURRENT_7" localSheetId="63" hidden="1">[7]A11!#REF!</definedName>
    <definedName name="_207__123Graph_F_CURRENT_7" localSheetId="64" hidden="1">[7]A11!#REF!</definedName>
    <definedName name="_207__123Graph_F_CURRENT_7" localSheetId="8" hidden="1">[9]A11!#REF!</definedName>
    <definedName name="_207__123Graph_F_CURRENT_7" localSheetId="9" hidden="1">[6]A11!#REF!</definedName>
    <definedName name="_207__123Graph_F_CURRENT_7" localSheetId="10" hidden="1">[8]A11!#REF!</definedName>
    <definedName name="_207__123Graph_F_CURRENT_7" localSheetId="0" hidden="1">[8]A11!#REF!</definedName>
    <definedName name="_207__123Graph_F_CURRENT_7" localSheetId="18" hidden="1">[9]A11!#REF!</definedName>
    <definedName name="_207__123Graph_F_CURRENT_7" localSheetId="34" hidden="1">[9]A11!#REF!</definedName>
    <definedName name="_207__123Graph_F_CURRENT_7" localSheetId="11" hidden="1">[8]A11!#REF!</definedName>
    <definedName name="_207__123Graph_F_CURRENT_7" hidden="1">[8]A11!#REF!</definedName>
    <definedName name="_21__123Graph_A_CURRENT_5" localSheetId="12" hidden="1">[6]A11!#REF!</definedName>
    <definedName name="_21__123Graph_A_CURRENT_5" localSheetId="14" hidden="1">[6]A11!#REF!</definedName>
    <definedName name="_21__123Graph_A_CURRENT_5" localSheetId="15" hidden="1">[7]A11!#REF!</definedName>
    <definedName name="_21__123Graph_A_CURRENT_5" localSheetId="19" hidden="1">[8]A11!#REF!</definedName>
    <definedName name="_21__123Graph_A_CURRENT_5" localSheetId="21" hidden="1">[8]A11!#REF!</definedName>
    <definedName name="_21__123Graph_A_CURRENT_5" localSheetId="22" hidden="1">[8]A11!#REF!</definedName>
    <definedName name="_21__123Graph_A_CURRENT_5" localSheetId="31" hidden="1">[8]A11!#REF!</definedName>
    <definedName name="_21__123Graph_A_CURRENT_5" localSheetId="38" hidden="1">[8]A11!#REF!</definedName>
    <definedName name="_21__123Graph_A_CURRENT_5" localSheetId="39" hidden="1">[8]A11!#REF!</definedName>
    <definedName name="_21__123Graph_A_CURRENT_5" localSheetId="41" hidden="1">[8]A11!#REF!</definedName>
    <definedName name="_21__123Graph_A_CURRENT_5" localSheetId="42" hidden="1">[8]A11!#REF!</definedName>
    <definedName name="_21__123Graph_A_CURRENT_5" localSheetId="45" hidden="1">[8]A11!#REF!</definedName>
    <definedName name="_21__123Graph_A_CURRENT_5" localSheetId="46" hidden="1">[8]A11!#REF!</definedName>
    <definedName name="_21__123Graph_A_CURRENT_5" localSheetId="4" hidden="1">[7]A11!#REF!</definedName>
    <definedName name="_21__123Graph_A_CURRENT_5" localSheetId="49" hidden="1">[8]A11!#REF!</definedName>
    <definedName name="_21__123Graph_A_CURRENT_5" localSheetId="50" hidden="1">[8]A11!#REF!</definedName>
    <definedName name="_21__123Graph_A_CURRENT_5" localSheetId="53" hidden="1">[8]A11!#REF!</definedName>
    <definedName name="_21__123Graph_A_CURRENT_5" localSheetId="54" hidden="1">[8]A11!#REF!</definedName>
    <definedName name="_21__123Graph_A_CURRENT_5" localSheetId="5" hidden="1">[7]A11!#REF!</definedName>
    <definedName name="_21__123Graph_A_CURRENT_5" localSheetId="59" hidden="1">[9]A11!#REF!</definedName>
    <definedName name="_21__123Graph_A_CURRENT_5" localSheetId="61" hidden="1">[9]A11!#REF!</definedName>
    <definedName name="_21__123Graph_A_CURRENT_5" localSheetId="62" hidden="1">[7]A11!#REF!</definedName>
    <definedName name="_21__123Graph_A_CURRENT_5" localSheetId="63" hidden="1">[7]A11!#REF!</definedName>
    <definedName name="_21__123Graph_A_CURRENT_5" localSheetId="64" hidden="1">[7]A11!#REF!</definedName>
    <definedName name="_21__123Graph_A_CURRENT_5" localSheetId="9" hidden="1">[6]A11!#REF!</definedName>
    <definedName name="_21__123Graph_A_CURRENT_5" localSheetId="0" hidden="1">[8]A11!#REF!</definedName>
    <definedName name="_21__123Graph_A_CURRENT_5" localSheetId="18" hidden="1">[9]A11!#REF!</definedName>
    <definedName name="_21__123Graph_A_CURRENT_5" localSheetId="34" hidden="1">[9]A11!#REF!</definedName>
    <definedName name="_21__123Graph_A_CURRENT_5" hidden="1">[8]A11!#REF!</definedName>
    <definedName name="_210__123Graph_F_CURRENT_8" localSheetId="12" hidden="1">[6]A11!#REF!</definedName>
    <definedName name="_210__123Graph_F_CURRENT_8" localSheetId="14" hidden="1">[6]A11!#REF!</definedName>
    <definedName name="_210__123Graph_F_CURRENT_8" localSheetId="15" hidden="1">[7]A11!#REF!</definedName>
    <definedName name="_210__123Graph_F_CURRENT_8" localSheetId="19" hidden="1">[8]A11!#REF!</definedName>
    <definedName name="_210__123Graph_F_CURRENT_8" localSheetId="21" hidden="1">[8]A11!#REF!</definedName>
    <definedName name="_210__123Graph_F_CURRENT_8" localSheetId="22" hidden="1">[8]A11!#REF!</definedName>
    <definedName name="_210__123Graph_F_CURRENT_8" localSheetId="31" hidden="1">[8]A11!#REF!</definedName>
    <definedName name="_210__123Graph_F_CURRENT_8" localSheetId="38" hidden="1">[8]A11!#REF!</definedName>
    <definedName name="_210__123Graph_F_CURRENT_8" localSheetId="39" hidden="1">[8]A11!#REF!</definedName>
    <definedName name="_210__123Graph_F_CURRENT_8" localSheetId="41" hidden="1">[8]A11!#REF!</definedName>
    <definedName name="_210__123Graph_F_CURRENT_8" localSheetId="42" hidden="1">[8]A11!#REF!</definedName>
    <definedName name="_210__123Graph_F_CURRENT_8" localSheetId="45" hidden="1">[8]A11!#REF!</definedName>
    <definedName name="_210__123Graph_F_CURRENT_8" localSheetId="46" hidden="1">[8]A11!#REF!</definedName>
    <definedName name="_210__123Graph_F_CURRENT_8" localSheetId="4" hidden="1">[7]A11!#REF!</definedName>
    <definedName name="_210__123Graph_F_CURRENT_8" localSheetId="49" hidden="1">[8]A11!#REF!</definedName>
    <definedName name="_210__123Graph_F_CURRENT_8" localSheetId="50" hidden="1">[8]A11!#REF!</definedName>
    <definedName name="_210__123Graph_F_CURRENT_8" localSheetId="53" hidden="1">[8]A11!#REF!</definedName>
    <definedName name="_210__123Graph_F_CURRENT_8" localSheetId="54" hidden="1">[8]A11!#REF!</definedName>
    <definedName name="_210__123Graph_F_CURRENT_8" localSheetId="5" hidden="1">[7]A11!#REF!</definedName>
    <definedName name="_210__123Graph_F_CURRENT_8" localSheetId="59" hidden="1">[9]A11!#REF!</definedName>
    <definedName name="_210__123Graph_F_CURRENT_8" localSheetId="61" hidden="1">[9]A11!#REF!</definedName>
    <definedName name="_210__123Graph_F_CURRENT_8" localSheetId="62" hidden="1">[7]A11!#REF!</definedName>
    <definedName name="_210__123Graph_F_CURRENT_8" localSheetId="63" hidden="1">[7]A11!#REF!</definedName>
    <definedName name="_210__123Graph_F_CURRENT_8" localSheetId="64" hidden="1">[7]A11!#REF!</definedName>
    <definedName name="_210__123Graph_F_CURRENT_8" localSheetId="9" hidden="1">[6]A11!#REF!</definedName>
    <definedName name="_210__123Graph_F_CURRENT_8" localSheetId="0" hidden="1">[8]A11!#REF!</definedName>
    <definedName name="_210__123Graph_F_CURRENT_8" localSheetId="18" hidden="1">[9]A11!#REF!</definedName>
    <definedName name="_210__123Graph_F_CURRENT_8" localSheetId="34" hidden="1">[9]A11!#REF!</definedName>
    <definedName name="_210__123Graph_F_CURRENT_8" hidden="1">[8]A11!#REF!</definedName>
    <definedName name="_213__123Graph_F_CURRENT_9" localSheetId="12" hidden="1">[6]A11!#REF!</definedName>
    <definedName name="_213__123Graph_F_CURRENT_9" localSheetId="14" hidden="1">[6]A11!#REF!</definedName>
    <definedName name="_213__123Graph_F_CURRENT_9" localSheetId="15" hidden="1">[7]A11!#REF!</definedName>
    <definedName name="_213__123Graph_F_CURRENT_9" localSheetId="19" hidden="1">[8]A11!#REF!</definedName>
    <definedName name="_213__123Graph_F_CURRENT_9" localSheetId="21" hidden="1">[8]A11!#REF!</definedName>
    <definedName name="_213__123Graph_F_CURRENT_9" localSheetId="22" hidden="1">[8]A11!#REF!</definedName>
    <definedName name="_213__123Graph_F_CURRENT_9" localSheetId="31" hidden="1">[8]A11!#REF!</definedName>
    <definedName name="_213__123Graph_F_CURRENT_9" localSheetId="38" hidden="1">[8]A11!#REF!</definedName>
    <definedName name="_213__123Graph_F_CURRENT_9" localSheetId="39" hidden="1">[8]A11!#REF!</definedName>
    <definedName name="_213__123Graph_F_CURRENT_9" localSheetId="41" hidden="1">[8]A11!#REF!</definedName>
    <definedName name="_213__123Graph_F_CURRENT_9" localSheetId="42" hidden="1">[8]A11!#REF!</definedName>
    <definedName name="_213__123Graph_F_CURRENT_9" localSheetId="45" hidden="1">[8]A11!#REF!</definedName>
    <definedName name="_213__123Graph_F_CURRENT_9" localSheetId="46" hidden="1">[8]A11!#REF!</definedName>
    <definedName name="_213__123Graph_F_CURRENT_9" localSheetId="4" hidden="1">[7]A11!#REF!</definedName>
    <definedName name="_213__123Graph_F_CURRENT_9" localSheetId="49" hidden="1">[8]A11!#REF!</definedName>
    <definedName name="_213__123Graph_F_CURRENT_9" localSheetId="50" hidden="1">[8]A11!#REF!</definedName>
    <definedName name="_213__123Graph_F_CURRENT_9" localSheetId="53" hidden="1">[8]A11!#REF!</definedName>
    <definedName name="_213__123Graph_F_CURRENT_9" localSheetId="54" hidden="1">[8]A11!#REF!</definedName>
    <definedName name="_213__123Graph_F_CURRENT_9" localSheetId="5" hidden="1">[7]A11!#REF!</definedName>
    <definedName name="_213__123Graph_F_CURRENT_9" localSheetId="59" hidden="1">[9]A11!#REF!</definedName>
    <definedName name="_213__123Graph_F_CURRENT_9" localSheetId="61" hidden="1">[9]A11!#REF!</definedName>
    <definedName name="_213__123Graph_F_CURRENT_9" localSheetId="62" hidden="1">[7]A11!#REF!</definedName>
    <definedName name="_213__123Graph_F_CURRENT_9" localSheetId="63" hidden="1">[7]A11!#REF!</definedName>
    <definedName name="_213__123Graph_F_CURRENT_9" localSheetId="64" hidden="1">[7]A11!#REF!</definedName>
    <definedName name="_213__123Graph_F_CURRENT_9" localSheetId="9" hidden="1">[6]A11!#REF!</definedName>
    <definedName name="_213__123Graph_F_CURRENT_9" localSheetId="0" hidden="1">[8]A11!#REF!</definedName>
    <definedName name="_213__123Graph_F_CURRENT_9" localSheetId="18" hidden="1">[9]A11!#REF!</definedName>
    <definedName name="_213__123Graph_F_CURRENT_9" localSheetId="34" hidden="1">[9]A11!#REF!</definedName>
    <definedName name="_213__123Graph_F_CURRENT_9" hidden="1">[8]A11!#REF!</definedName>
    <definedName name="_24__123Graph_A_CURRENT_6" localSheetId="12" hidden="1">[6]A11!#REF!</definedName>
    <definedName name="_24__123Graph_A_CURRENT_6" localSheetId="14" hidden="1">[6]A11!#REF!</definedName>
    <definedName name="_24__123Graph_A_CURRENT_6" localSheetId="15" hidden="1">[7]A11!#REF!</definedName>
    <definedName name="_24__123Graph_A_CURRENT_6" localSheetId="19" hidden="1">[8]A11!#REF!</definedName>
    <definedName name="_24__123Graph_A_CURRENT_6" localSheetId="21" hidden="1">[8]A11!#REF!</definedName>
    <definedName name="_24__123Graph_A_CURRENT_6" localSheetId="22" hidden="1">[8]A11!#REF!</definedName>
    <definedName name="_24__123Graph_A_CURRENT_6" localSheetId="31" hidden="1">[8]A11!#REF!</definedName>
    <definedName name="_24__123Graph_A_CURRENT_6" localSheetId="38" hidden="1">[8]A11!#REF!</definedName>
    <definedName name="_24__123Graph_A_CURRENT_6" localSheetId="39" hidden="1">[8]A11!#REF!</definedName>
    <definedName name="_24__123Graph_A_CURRENT_6" localSheetId="41" hidden="1">[8]A11!#REF!</definedName>
    <definedName name="_24__123Graph_A_CURRENT_6" localSheetId="42" hidden="1">[8]A11!#REF!</definedName>
    <definedName name="_24__123Graph_A_CURRENT_6" localSheetId="45" hidden="1">[8]A11!#REF!</definedName>
    <definedName name="_24__123Graph_A_CURRENT_6" localSheetId="46" hidden="1">[8]A11!#REF!</definedName>
    <definedName name="_24__123Graph_A_CURRENT_6" localSheetId="4" hidden="1">[7]A11!#REF!</definedName>
    <definedName name="_24__123Graph_A_CURRENT_6" localSheetId="49" hidden="1">[8]A11!#REF!</definedName>
    <definedName name="_24__123Graph_A_CURRENT_6" localSheetId="50" hidden="1">[8]A11!#REF!</definedName>
    <definedName name="_24__123Graph_A_CURRENT_6" localSheetId="53" hidden="1">[8]A11!#REF!</definedName>
    <definedName name="_24__123Graph_A_CURRENT_6" localSheetId="54" hidden="1">[8]A11!#REF!</definedName>
    <definedName name="_24__123Graph_A_CURRENT_6" localSheetId="5" hidden="1">[7]A11!#REF!</definedName>
    <definedName name="_24__123Graph_A_CURRENT_6" localSheetId="59" hidden="1">[9]A11!#REF!</definedName>
    <definedName name="_24__123Graph_A_CURRENT_6" localSheetId="61" hidden="1">[9]A11!#REF!</definedName>
    <definedName name="_24__123Graph_A_CURRENT_6" localSheetId="62" hidden="1">[7]A11!#REF!</definedName>
    <definedName name="_24__123Graph_A_CURRENT_6" localSheetId="63" hidden="1">[7]A11!#REF!</definedName>
    <definedName name="_24__123Graph_A_CURRENT_6" localSheetId="64" hidden="1">[7]A11!#REF!</definedName>
    <definedName name="_24__123Graph_A_CURRENT_6" localSheetId="9" hidden="1">[6]A11!#REF!</definedName>
    <definedName name="_24__123Graph_A_CURRENT_6" localSheetId="0" hidden="1">[8]A11!#REF!</definedName>
    <definedName name="_24__123Graph_A_CURRENT_6" localSheetId="18" hidden="1">[9]A11!#REF!</definedName>
    <definedName name="_24__123Graph_A_CURRENT_6" localSheetId="34" hidden="1">[9]A11!#REF!</definedName>
    <definedName name="_24__123Graph_A_CURRENT_6" hidden="1">[8]A11!#REF!</definedName>
    <definedName name="_27__123Graph_A_CURRENT_7" localSheetId="12" hidden="1">[6]A11!#REF!</definedName>
    <definedName name="_27__123Graph_A_CURRENT_7" localSheetId="14" hidden="1">[6]A11!#REF!</definedName>
    <definedName name="_27__123Graph_A_CURRENT_7" localSheetId="15" hidden="1">[7]A11!#REF!</definedName>
    <definedName name="_27__123Graph_A_CURRENT_7" localSheetId="19" hidden="1">[8]A11!#REF!</definedName>
    <definedName name="_27__123Graph_A_CURRENT_7" localSheetId="21" hidden="1">[8]A11!#REF!</definedName>
    <definedName name="_27__123Graph_A_CURRENT_7" localSheetId="22" hidden="1">[8]A11!#REF!</definedName>
    <definedName name="_27__123Graph_A_CURRENT_7" localSheetId="31" hidden="1">[8]A11!#REF!</definedName>
    <definedName name="_27__123Graph_A_CURRENT_7" localSheetId="38" hidden="1">[8]A11!#REF!</definedName>
    <definedName name="_27__123Graph_A_CURRENT_7" localSheetId="39" hidden="1">[8]A11!#REF!</definedName>
    <definedName name="_27__123Graph_A_CURRENT_7" localSheetId="41" hidden="1">[8]A11!#REF!</definedName>
    <definedName name="_27__123Graph_A_CURRENT_7" localSheetId="42" hidden="1">[8]A11!#REF!</definedName>
    <definedName name="_27__123Graph_A_CURRENT_7" localSheetId="45" hidden="1">[8]A11!#REF!</definedName>
    <definedName name="_27__123Graph_A_CURRENT_7" localSheetId="46" hidden="1">[8]A11!#REF!</definedName>
    <definedName name="_27__123Graph_A_CURRENT_7" localSheetId="4" hidden="1">[7]A11!#REF!</definedName>
    <definedName name="_27__123Graph_A_CURRENT_7" localSheetId="49" hidden="1">[8]A11!#REF!</definedName>
    <definedName name="_27__123Graph_A_CURRENT_7" localSheetId="50" hidden="1">[8]A11!#REF!</definedName>
    <definedName name="_27__123Graph_A_CURRENT_7" localSheetId="53" hidden="1">[8]A11!#REF!</definedName>
    <definedName name="_27__123Graph_A_CURRENT_7" localSheetId="54" hidden="1">[8]A11!#REF!</definedName>
    <definedName name="_27__123Graph_A_CURRENT_7" localSheetId="5" hidden="1">[7]A11!#REF!</definedName>
    <definedName name="_27__123Graph_A_CURRENT_7" localSheetId="59" hidden="1">[9]A11!#REF!</definedName>
    <definedName name="_27__123Graph_A_CURRENT_7" localSheetId="61" hidden="1">[9]A11!#REF!</definedName>
    <definedName name="_27__123Graph_A_CURRENT_7" localSheetId="62" hidden="1">[7]A11!#REF!</definedName>
    <definedName name="_27__123Graph_A_CURRENT_7" localSheetId="63" hidden="1">[7]A11!#REF!</definedName>
    <definedName name="_27__123Graph_A_CURRENT_7" localSheetId="64" hidden="1">[7]A11!#REF!</definedName>
    <definedName name="_27__123Graph_A_CURRENT_7" localSheetId="9" hidden="1">[6]A11!#REF!</definedName>
    <definedName name="_27__123Graph_A_CURRENT_7" localSheetId="0" hidden="1">[8]A11!#REF!</definedName>
    <definedName name="_27__123Graph_A_CURRENT_7" localSheetId="18" hidden="1">[9]A11!#REF!</definedName>
    <definedName name="_27__123Graph_A_CURRENT_7" localSheetId="34" hidden="1">[9]A11!#REF!</definedName>
    <definedName name="_27__123Graph_A_CURRENT_7" hidden="1">[8]A11!#REF!</definedName>
    <definedName name="_3__123Graph_A_CURRENT" localSheetId="12" hidden="1">[6]A11!#REF!</definedName>
    <definedName name="_3__123Graph_A_CURRENT" localSheetId="14" hidden="1">[6]A11!#REF!</definedName>
    <definedName name="_3__123Graph_A_CURRENT" localSheetId="15" hidden="1">[7]A11!#REF!</definedName>
    <definedName name="_3__123Graph_A_CURRENT" localSheetId="19" hidden="1">[8]A11!#REF!</definedName>
    <definedName name="_3__123Graph_A_CURRENT" localSheetId="21" hidden="1">[8]A11!#REF!</definedName>
    <definedName name="_3__123Graph_A_CURRENT" localSheetId="22" hidden="1">[8]A11!#REF!</definedName>
    <definedName name="_3__123Graph_A_CURRENT" localSheetId="31" hidden="1">[8]A11!#REF!</definedName>
    <definedName name="_3__123Graph_A_CURRENT" localSheetId="38" hidden="1">[8]A11!#REF!</definedName>
    <definedName name="_3__123Graph_A_CURRENT" localSheetId="39" hidden="1">[8]A11!#REF!</definedName>
    <definedName name="_3__123Graph_A_CURRENT" localSheetId="41" hidden="1">[8]A11!#REF!</definedName>
    <definedName name="_3__123Graph_A_CURRENT" localSheetId="42" hidden="1">[8]A11!#REF!</definedName>
    <definedName name="_3__123Graph_A_CURRENT" localSheetId="45" hidden="1">[8]A11!#REF!</definedName>
    <definedName name="_3__123Graph_A_CURRENT" localSheetId="46" hidden="1">[8]A11!#REF!</definedName>
    <definedName name="_3__123Graph_A_CURRENT" localSheetId="4" hidden="1">[7]A11!#REF!</definedName>
    <definedName name="_3__123Graph_A_CURRENT" localSheetId="49" hidden="1">[8]A11!#REF!</definedName>
    <definedName name="_3__123Graph_A_CURRENT" localSheetId="50" hidden="1">[8]A11!#REF!</definedName>
    <definedName name="_3__123Graph_A_CURRENT" localSheetId="53" hidden="1">[8]A11!#REF!</definedName>
    <definedName name="_3__123Graph_A_CURRENT" localSheetId="54" hidden="1">[8]A11!#REF!</definedName>
    <definedName name="_3__123Graph_A_CURRENT" localSheetId="5" hidden="1">[7]A11!#REF!</definedName>
    <definedName name="_3__123Graph_A_CURRENT" localSheetId="59" hidden="1">[9]A11!#REF!</definedName>
    <definedName name="_3__123Graph_A_CURRENT" localSheetId="61" hidden="1">[9]A11!#REF!</definedName>
    <definedName name="_3__123Graph_A_CURRENT" localSheetId="62" hidden="1">[7]A11!#REF!</definedName>
    <definedName name="_3__123Graph_A_CURRENT" localSheetId="63" hidden="1">[7]A11!#REF!</definedName>
    <definedName name="_3__123Graph_A_CURRENT" localSheetId="64" hidden="1">[7]A11!#REF!</definedName>
    <definedName name="_3__123Graph_A_CURRENT" localSheetId="9" hidden="1">[6]A11!#REF!</definedName>
    <definedName name="_3__123Graph_A_CURRENT" localSheetId="0" hidden="1">[8]A11!#REF!</definedName>
    <definedName name="_3__123Graph_A_CURRENT" localSheetId="17" hidden="1">[8]A11!#REF!</definedName>
    <definedName name="_3__123Graph_A_CURRENT" localSheetId="18" hidden="1">[9]A11!#REF!</definedName>
    <definedName name="_3__123Graph_A_CURRENT" localSheetId="20" hidden="1">[8]A11!#REF!</definedName>
    <definedName name="_3__123Graph_A_CURRENT" localSheetId="34" hidden="1">[9]A11!#REF!</definedName>
    <definedName name="_3__123Graph_A_CURRENT" hidden="1">[8]A11!#REF!</definedName>
    <definedName name="_3__123Graph_CDEV_EMPL" localSheetId="12" hidden="1">'[10]Time series'!#REF!</definedName>
    <definedName name="_3__123Graph_CDEV_EMPL" localSheetId="14" hidden="1">'[10]Time series'!#REF!</definedName>
    <definedName name="_3__123Graph_CDEV_EMPL" localSheetId="15" hidden="1">'[11]Time series'!#REF!</definedName>
    <definedName name="_3__123Graph_CDEV_EMPL" localSheetId="19" hidden="1">'[12]Time series'!#REF!</definedName>
    <definedName name="_3__123Graph_CDEV_EMPL" localSheetId="21" hidden="1">'[12]Time series'!#REF!</definedName>
    <definedName name="_3__123Graph_CDEV_EMPL" localSheetId="22" hidden="1">'[12]Time series'!#REF!</definedName>
    <definedName name="_3__123Graph_CDEV_EMPL" localSheetId="31" hidden="1">'[12]Time series'!#REF!</definedName>
    <definedName name="_3__123Graph_CDEV_EMPL" localSheetId="38" hidden="1">'[12]Time series'!#REF!</definedName>
    <definedName name="_3__123Graph_CDEV_EMPL" localSheetId="39" hidden="1">'[12]Time series'!#REF!</definedName>
    <definedName name="_3__123Graph_CDEV_EMPL" localSheetId="41" hidden="1">'[12]Time series'!#REF!</definedName>
    <definedName name="_3__123Graph_CDEV_EMPL" localSheetId="42" hidden="1">'[12]Time series'!#REF!</definedName>
    <definedName name="_3__123Graph_CDEV_EMPL" localSheetId="45" hidden="1">'[12]Time series'!#REF!</definedName>
    <definedName name="_3__123Graph_CDEV_EMPL" localSheetId="46" hidden="1">'[12]Time series'!#REF!</definedName>
    <definedName name="_3__123Graph_CDEV_EMPL" localSheetId="4" hidden="1">'[11]Time series'!#REF!</definedName>
    <definedName name="_3__123Graph_CDEV_EMPL" localSheetId="49" hidden="1">'[12]Time series'!#REF!</definedName>
    <definedName name="_3__123Graph_CDEV_EMPL" localSheetId="50" hidden="1">'[12]Time series'!#REF!</definedName>
    <definedName name="_3__123Graph_CDEV_EMPL" localSheetId="53" hidden="1">'[12]Time series'!#REF!</definedName>
    <definedName name="_3__123Graph_CDEV_EMPL" localSheetId="54" hidden="1">'[12]Time series'!#REF!</definedName>
    <definedName name="_3__123Graph_CDEV_EMPL" localSheetId="5" hidden="1">'[11]Time series'!#REF!</definedName>
    <definedName name="_3__123Graph_CDEV_EMPL" localSheetId="59" hidden="1">'[13]Time series'!#REF!</definedName>
    <definedName name="_3__123Graph_CDEV_EMPL" localSheetId="61" hidden="1">'[13]Time series'!#REF!</definedName>
    <definedName name="_3__123Graph_CDEV_EMPL" localSheetId="62" hidden="1">'[11]Time series'!#REF!</definedName>
    <definedName name="_3__123Graph_CDEV_EMPL" localSheetId="63" hidden="1">'[11]Time series'!#REF!</definedName>
    <definedName name="_3__123Graph_CDEV_EMPL" localSheetId="64" hidden="1">'[11]Time series'!#REF!</definedName>
    <definedName name="_3__123Graph_CDEV_EMPL" localSheetId="9" hidden="1">'[10]Time series'!#REF!</definedName>
    <definedName name="_3__123Graph_CDEV_EMPL" localSheetId="0" hidden="1">'[12]Time series'!#REF!</definedName>
    <definedName name="_3__123Graph_CDEV_EMPL" localSheetId="18" hidden="1">'[13]Time series'!#REF!</definedName>
    <definedName name="_3__123Graph_CDEV_EMPL" localSheetId="34" hidden="1">'[13]Time series'!#REF!</definedName>
    <definedName name="_3__123Graph_CDEV_EMPL" hidden="1">'[12]Time series'!#REF!</definedName>
    <definedName name="_30__123Graph_A_CURRENT_8" localSheetId="12" hidden="1">[6]A11!#REF!</definedName>
    <definedName name="_30__123Graph_A_CURRENT_8" localSheetId="14" hidden="1">[6]A11!#REF!</definedName>
    <definedName name="_30__123Graph_A_CURRENT_8" localSheetId="15" hidden="1">[7]A11!#REF!</definedName>
    <definedName name="_30__123Graph_A_CURRENT_8" localSheetId="19" hidden="1">[8]A11!#REF!</definedName>
    <definedName name="_30__123Graph_A_CURRENT_8" localSheetId="21" hidden="1">[8]A11!#REF!</definedName>
    <definedName name="_30__123Graph_A_CURRENT_8" localSheetId="22" hidden="1">[8]A11!#REF!</definedName>
    <definedName name="_30__123Graph_A_CURRENT_8" localSheetId="31" hidden="1">[8]A11!#REF!</definedName>
    <definedName name="_30__123Graph_A_CURRENT_8" localSheetId="38" hidden="1">[8]A11!#REF!</definedName>
    <definedName name="_30__123Graph_A_CURRENT_8" localSheetId="39" hidden="1">[8]A11!#REF!</definedName>
    <definedName name="_30__123Graph_A_CURRENT_8" localSheetId="41" hidden="1">[8]A11!#REF!</definedName>
    <definedName name="_30__123Graph_A_CURRENT_8" localSheetId="42" hidden="1">[8]A11!#REF!</definedName>
    <definedName name="_30__123Graph_A_CURRENT_8" localSheetId="45" hidden="1">[8]A11!#REF!</definedName>
    <definedName name="_30__123Graph_A_CURRENT_8" localSheetId="46" hidden="1">[8]A11!#REF!</definedName>
    <definedName name="_30__123Graph_A_CURRENT_8" localSheetId="4" hidden="1">[7]A11!#REF!</definedName>
    <definedName name="_30__123Graph_A_CURRENT_8" localSheetId="49" hidden="1">[8]A11!#REF!</definedName>
    <definedName name="_30__123Graph_A_CURRENT_8" localSheetId="50" hidden="1">[8]A11!#REF!</definedName>
    <definedName name="_30__123Graph_A_CURRENT_8" localSheetId="53" hidden="1">[8]A11!#REF!</definedName>
    <definedName name="_30__123Graph_A_CURRENT_8" localSheetId="54" hidden="1">[8]A11!#REF!</definedName>
    <definedName name="_30__123Graph_A_CURRENT_8" localSheetId="5" hidden="1">[7]A11!#REF!</definedName>
    <definedName name="_30__123Graph_A_CURRENT_8" localSheetId="59" hidden="1">[9]A11!#REF!</definedName>
    <definedName name="_30__123Graph_A_CURRENT_8" localSheetId="61" hidden="1">[9]A11!#REF!</definedName>
    <definedName name="_30__123Graph_A_CURRENT_8" localSheetId="62" hidden="1">[7]A11!#REF!</definedName>
    <definedName name="_30__123Graph_A_CURRENT_8" localSheetId="63" hidden="1">[7]A11!#REF!</definedName>
    <definedName name="_30__123Graph_A_CURRENT_8" localSheetId="64" hidden="1">[7]A11!#REF!</definedName>
    <definedName name="_30__123Graph_A_CURRENT_8" localSheetId="9" hidden="1">[6]A11!#REF!</definedName>
    <definedName name="_30__123Graph_A_CURRENT_8" localSheetId="0" hidden="1">[8]A11!#REF!</definedName>
    <definedName name="_30__123Graph_A_CURRENT_8" localSheetId="18" hidden="1">[9]A11!#REF!</definedName>
    <definedName name="_30__123Graph_A_CURRENT_8" localSheetId="34" hidden="1">[9]A11!#REF!</definedName>
    <definedName name="_30__123Graph_A_CURRENT_8" hidden="1">[8]A11!#REF!</definedName>
    <definedName name="_33__123Graph_A_CURRENT_9" localSheetId="12" hidden="1">[6]A11!#REF!</definedName>
    <definedName name="_33__123Graph_A_CURRENT_9" localSheetId="14" hidden="1">[6]A11!#REF!</definedName>
    <definedName name="_33__123Graph_A_CURRENT_9" localSheetId="15" hidden="1">[7]A11!#REF!</definedName>
    <definedName name="_33__123Graph_A_CURRENT_9" localSheetId="19" hidden="1">[8]A11!#REF!</definedName>
    <definedName name="_33__123Graph_A_CURRENT_9" localSheetId="21" hidden="1">[8]A11!#REF!</definedName>
    <definedName name="_33__123Graph_A_CURRENT_9" localSheetId="22" hidden="1">[8]A11!#REF!</definedName>
    <definedName name="_33__123Graph_A_CURRENT_9" localSheetId="31" hidden="1">[8]A11!#REF!</definedName>
    <definedName name="_33__123Graph_A_CURRENT_9" localSheetId="38" hidden="1">[8]A11!#REF!</definedName>
    <definedName name="_33__123Graph_A_CURRENT_9" localSheetId="39" hidden="1">[8]A11!#REF!</definedName>
    <definedName name="_33__123Graph_A_CURRENT_9" localSheetId="41" hidden="1">[8]A11!#REF!</definedName>
    <definedName name="_33__123Graph_A_CURRENT_9" localSheetId="42" hidden="1">[8]A11!#REF!</definedName>
    <definedName name="_33__123Graph_A_CURRENT_9" localSheetId="45" hidden="1">[8]A11!#REF!</definedName>
    <definedName name="_33__123Graph_A_CURRENT_9" localSheetId="46" hidden="1">[8]A11!#REF!</definedName>
    <definedName name="_33__123Graph_A_CURRENT_9" localSheetId="4" hidden="1">[7]A11!#REF!</definedName>
    <definedName name="_33__123Graph_A_CURRENT_9" localSheetId="49" hidden="1">[8]A11!#REF!</definedName>
    <definedName name="_33__123Graph_A_CURRENT_9" localSheetId="50" hidden="1">[8]A11!#REF!</definedName>
    <definedName name="_33__123Graph_A_CURRENT_9" localSheetId="53" hidden="1">[8]A11!#REF!</definedName>
    <definedName name="_33__123Graph_A_CURRENT_9" localSheetId="54" hidden="1">[8]A11!#REF!</definedName>
    <definedName name="_33__123Graph_A_CURRENT_9" localSheetId="5" hidden="1">[7]A11!#REF!</definedName>
    <definedName name="_33__123Graph_A_CURRENT_9" localSheetId="59" hidden="1">[9]A11!#REF!</definedName>
    <definedName name="_33__123Graph_A_CURRENT_9" localSheetId="61" hidden="1">[9]A11!#REF!</definedName>
    <definedName name="_33__123Graph_A_CURRENT_9" localSheetId="62" hidden="1">[7]A11!#REF!</definedName>
    <definedName name="_33__123Graph_A_CURRENT_9" localSheetId="63" hidden="1">[7]A11!#REF!</definedName>
    <definedName name="_33__123Graph_A_CURRENT_9" localSheetId="64" hidden="1">[7]A11!#REF!</definedName>
    <definedName name="_33__123Graph_A_CURRENT_9" localSheetId="9" hidden="1">[6]A11!#REF!</definedName>
    <definedName name="_33__123Graph_A_CURRENT_9" localSheetId="0" hidden="1">[8]A11!#REF!</definedName>
    <definedName name="_33__123Graph_A_CURRENT_9" localSheetId="18" hidden="1">[9]A11!#REF!</definedName>
    <definedName name="_33__123Graph_A_CURRENT_9" localSheetId="34" hidden="1">[9]A11!#REF!</definedName>
    <definedName name="_33__123Graph_A_CURRENT_9" hidden="1">[8]A11!#REF!</definedName>
    <definedName name="_36__123Graph_AChart_1" localSheetId="12" hidden="1">'[14]Table 1'!#REF!</definedName>
    <definedName name="_36__123Graph_AChart_1" localSheetId="14" hidden="1">'[14]Table 1'!#REF!</definedName>
    <definedName name="_36__123Graph_AChart_1" localSheetId="15" hidden="1">'[15]Table 1'!#REF!</definedName>
    <definedName name="_36__123Graph_AChart_1" localSheetId="19" hidden="1">'[16]Table 1'!#REF!</definedName>
    <definedName name="_36__123Graph_AChart_1" localSheetId="21" hidden="1">'[16]Table 1'!#REF!</definedName>
    <definedName name="_36__123Graph_AChart_1" localSheetId="22" hidden="1">'[16]Table 1'!#REF!</definedName>
    <definedName name="_36__123Graph_AChart_1" localSheetId="31" hidden="1">'[16]Table 1'!#REF!</definedName>
    <definedName name="_36__123Graph_AChart_1" localSheetId="38" hidden="1">'[16]Table 1'!#REF!</definedName>
    <definedName name="_36__123Graph_AChart_1" localSheetId="39" hidden="1">'[16]Table 1'!#REF!</definedName>
    <definedName name="_36__123Graph_AChart_1" localSheetId="41" hidden="1">'[16]Table 1'!#REF!</definedName>
    <definedName name="_36__123Graph_AChart_1" localSheetId="42" hidden="1">'[16]Table 1'!#REF!</definedName>
    <definedName name="_36__123Graph_AChart_1" localSheetId="45" hidden="1">'[16]Table 1'!#REF!</definedName>
    <definedName name="_36__123Graph_AChart_1" localSheetId="46" hidden="1">'[16]Table 1'!#REF!</definedName>
    <definedName name="_36__123Graph_AChart_1" localSheetId="4" hidden="1">'[15]Table 1'!#REF!</definedName>
    <definedName name="_36__123Graph_AChart_1" localSheetId="49" hidden="1">'[16]Table 1'!#REF!</definedName>
    <definedName name="_36__123Graph_AChart_1" localSheetId="50" hidden="1">'[16]Table 1'!#REF!</definedName>
    <definedName name="_36__123Graph_AChart_1" localSheetId="53" hidden="1">'[16]Table 1'!#REF!</definedName>
    <definedName name="_36__123Graph_AChart_1" localSheetId="54" hidden="1">'[16]Table 1'!#REF!</definedName>
    <definedName name="_36__123Graph_AChart_1" localSheetId="5" hidden="1">'[15]Table 1'!#REF!</definedName>
    <definedName name="_36__123Graph_AChart_1" localSheetId="59" hidden="1">'[17]Table 1'!#REF!</definedName>
    <definedName name="_36__123Graph_AChart_1" localSheetId="61" hidden="1">'[17]Table 1'!#REF!</definedName>
    <definedName name="_36__123Graph_AChart_1" localSheetId="62" hidden="1">'[15]Table 1'!#REF!</definedName>
    <definedName name="_36__123Graph_AChart_1" localSheetId="63" hidden="1">'[15]Table 1'!#REF!</definedName>
    <definedName name="_36__123Graph_AChart_1" localSheetId="64" hidden="1">'[15]Table 1'!#REF!</definedName>
    <definedName name="_36__123Graph_AChart_1" localSheetId="9" hidden="1">'[14]Table 1'!#REF!</definedName>
    <definedName name="_36__123Graph_AChart_1" localSheetId="0" hidden="1">'[16]Table 1'!#REF!</definedName>
    <definedName name="_36__123Graph_AChart_1" localSheetId="18" hidden="1">'[17]Table 1'!#REF!</definedName>
    <definedName name="_36__123Graph_AChart_1" localSheetId="34" hidden="1">'[17]Table 1'!#REF!</definedName>
    <definedName name="_36__123Graph_AChart_1" hidden="1">'[16]Table 1'!#REF!</definedName>
    <definedName name="_39__123Graph_ADEV_EMPL" localSheetId="12" hidden="1">'[2]Time series'!#REF!</definedName>
    <definedName name="_39__123Graph_ADEV_EMPL" localSheetId="14" hidden="1">'[2]Time series'!#REF!</definedName>
    <definedName name="_39__123Graph_ADEV_EMPL" localSheetId="15" hidden="1">'[3]Time series'!#REF!</definedName>
    <definedName name="_39__123Graph_ADEV_EMPL" localSheetId="19" hidden="1">'[4]Time series'!#REF!</definedName>
    <definedName name="_39__123Graph_ADEV_EMPL" localSheetId="21" hidden="1">'[4]Time series'!#REF!</definedName>
    <definedName name="_39__123Graph_ADEV_EMPL" localSheetId="22" hidden="1">'[4]Time series'!#REF!</definedName>
    <definedName name="_39__123Graph_ADEV_EMPL" localSheetId="31" hidden="1">'[4]Time series'!#REF!</definedName>
    <definedName name="_39__123Graph_ADEV_EMPL" localSheetId="38" hidden="1">'[4]Time series'!#REF!</definedName>
    <definedName name="_39__123Graph_ADEV_EMPL" localSheetId="39" hidden="1">'[4]Time series'!#REF!</definedName>
    <definedName name="_39__123Graph_ADEV_EMPL" localSheetId="41" hidden="1">'[4]Time series'!#REF!</definedName>
    <definedName name="_39__123Graph_ADEV_EMPL" localSheetId="42" hidden="1">'[4]Time series'!#REF!</definedName>
    <definedName name="_39__123Graph_ADEV_EMPL" localSheetId="45" hidden="1">'[4]Time series'!#REF!</definedName>
    <definedName name="_39__123Graph_ADEV_EMPL" localSheetId="46" hidden="1">'[4]Time series'!#REF!</definedName>
    <definedName name="_39__123Graph_ADEV_EMPL" localSheetId="4" hidden="1">'[3]Time series'!#REF!</definedName>
    <definedName name="_39__123Graph_ADEV_EMPL" localSheetId="49" hidden="1">'[4]Time series'!#REF!</definedName>
    <definedName name="_39__123Graph_ADEV_EMPL" localSheetId="50" hidden="1">'[4]Time series'!#REF!</definedName>
    <definedName name="_39__123Graph_ADEV_EMPL" localSheetId="53" hidden="1">'[4]Time series'!#REF!</definedName>
    <definedName name="_39__123Graph_ADEV_EMPL" localSheetId="54" hidden="1">'[4]Time series'!#REF!</definedName>
    <definedName name="_39__123Graph_ADEV_EMPL" localSheetId="5" hidden="1">'[3]Time series'!#REF!</definedName>
    <definedName name="_39__123Graph_ADEV_EMPL" localSheetId="59" hidden="1">'[5]Time series'!#REF!</definedName>
    <definedName name="_39__123Graph_ADEV_EMPL" localSheetId="61" hidden="1">'[5]Time series'!#REF!</definedName>
    <definedName name="_39__123Graph_ADEV_EMPL" localSheetId="62" hidden="1">'[3]Time series'!#REF!</definedName>
    <definedName name="_39__123Graph_ADEV_EMPL" localSheetId="63" hidden="1">'[3]Time series'!#REF!</definedName>
    <definedName name="_39__123Graph_ADEV_EMPL" localSheetId="64" hidden="1">'[3]Time series'!#REF!</definedName>
    <definedName name="_39__123Graph_ADEV_EMPL" localSheetId="9" hidden="1">'[2]Time series'!#REF!</definedName>
    <definedName name="_39__123Graph_ADEV_EMPL" localSheetId="0" hidden="1">'[4]Time series'!#REF!</definedName>
    <definedName name="_39__123Graph_ADEV_EMPL" localSheetId="18" hidden="1">'[5]Time series'!#REF!</definedName>
    <definedName name="_39__123Graph_ADEV_EMPL" localSheetId="34" hidden="1">'[5]Time series'!#REF!</definedName>
    <definedName name="_39__123Graph_ADEV_EMPL" hidden="1">'[4]Time series'!#REF!</definedName>
    <definedName name="_4__123Graph_CSWE_EMPL" localSheetId="12" hidden="1">'[10]Time series'!#REF!</definedName>
    <definedName name="_4__123Graph_CSWE_EMPL" localSheetId="14" hidden="1">'[10]Time series'!#REF!</definedName>
    <definedName name="_4__123Graph_CSWE_EMPL" localSheetId="15" hidden="1">'[11]Time series'!#REF!</definedName>
    <definedName name="_4__123Graph_CSWE_EMPL" localSheetId="19" hidden="1">'[12]Time series'!#REF!</definedName>
    <definedName name="_4__123Graph_CSWE_EMPL" localSheetId="21" hidden="1">'[12]Time series'!#REF!</definedName>
    <definedName name="_4__123Graph_CSWE_EMPL" localSheetId="22" hidden="1">'[12]Time series'!#REF!</definedName>
    <definedName name="_4__123Graph_CSWE_EMPL" localSheetId="31" hidden="1">'[12]Time series'!#REF!</definedName>
    <definedName name="_4__123Graph_CSWE_EMPL" localSheetId="38" hidden="1">'[12]Time series'!#REF!</definedName>
    <definedName name="_4__123Graph_CSWE_EMPL" localSheetId="39" hidden="1">'[12]Time series'!#REF!</definedName>
    <definedName name="_4__123Graph_CSWE_EMPL" localSheetId="41" hidden="1">'[12]Time series'!#REF!</definedName>
    <definedName name="_4__123Graph_CSWE_EMPL" localSheetId="42" hidden="1">'[12]Time series'!#REF!</definedName>
    <definedName name="_4__123Graph_CSWE_EMPL" localSheetId="45" hidden="1">'[12]Time series'!#REF!</definedName>
    <definedName name="_4__123Graph_CSWE_EMPL" localSheetId="46" hidden="1">'[12]Time series'!#REF!</definedName>
    <definedName name="_4__123Graph_CSWE_EMPL" localSheetId="4" hidden="1">'[11]Time series'!#REF!</definedName>
    <definedName name="_4__123Graph_CSWE_EMPL" localSheetId="49" hidden="1">'[12]Time series'!#REF!</definedName>
    <definedName name="_4__123Graph_CSWE_EMPL" localSheetId="50" hidden="1">'[12]Time series'!#REF!</definedName>
    <definedName name="_4__123Graph_CSWE_EMPL" localSheetId="53" hidden="1">'[12]Time series'!#REF!</definedName>
    <definedName name="_4__123Graph_CSWE_EMPL" localSheetId="54" hidden="1">'[12]Time series'!#REF!</definedName>
    <definedName name="_4__123Graph_CSWE_EMPL" localSheetId="5" hidden="1">'[11]Time series'!#REF!</definedName>
    <definedName name="_4__123Graph_CSWE_EMPL" localSheetId="59" hidden="1">'[13]Time series'!#REF!</definedName>
    <definedName name="_4__123Graph_CSWE_EMPL" localSheetId="61" hidden="1">'[13]Time series'!#REF!</definedName>
    <definedName name="_4__123Graph_CSWE_EMPL" localSheetId="62" hidden="1">'[11]Time series'!#REF!</definedName>
    <definedName name="_4__123Graph_CSWE_EMPL" localSheetId="63" hidden="1">'[11]Time series'!#REF!</definedName>
    <definedName name="_4__123Graph_CSWE_EMPL" localSheetId="64" hidden="1">'[11]Time series'!#REF!</definedName>
    <definedName name="_4__123Graph_CSWE_EMPL" localSheetId="9" hidden="1">'[10]Time series'!#REF!</definedName>
    <definedName name="_4__123Graph_CSWE_EMPL" localSheetId="0" hidden="1">'[12]Time series'!#REF!</definedName>
    <definedName name="_4__123Graph_CSWE_EMPL" localSheetId="18" hidden="1">'[13]Time series'!#REF!</definedName>
    <definedName name="_4__123Graph_CSWE_EMPL" localSheetId="34" hidden="1">'[13]Time series'!#REF!</definedName>
    <definedName name="_4__123Graph_CSWE_EMPL" hidden="1">'[12]Time series'!#REF!</definedName>
    <definedName name="_42__123Graph_B_CURRENT" localSheetId="12" hidden="1">[6]A11!#REF!</definedName>
    <definedName name="_42__123Graph_B_CURRENT" localSheetId="14" hidden="1">[6]A11!#REF!</definedName>
    <definedName name="_42__123Graph_B_CURRENT" localSheetId="15" hidden="1">[7]A11!#REF!</definedName>
    <definedName name="_42__123Graph_B_CURRENT" localSheetId="19" hidden="1">[8]A11!#REF!</definedName>
    <definedName name="_42__123Graph_B_CURRENT" localSheetId="21" hidden="1">[8]A11!#REF!</definedName>
    <definedName name="_42__123Graph_B_CURRENT" localSheetId="22" hidden="1">[8]A11!#REF!</definedName>
    <definedName name="_42__123Graph_B_CURRENT" localSheetId="31" hidden="1">[8]A11!#REF!</definedName>
    <definedName name="_42__123Graph_B_CURRENT" localSheetId="38" hidden="1">[8]A11!#REF!</definedName>
    <definedName name="_42__123Graph_B_CURRENT" localSheetId="39" hidden="1">[8]A11!#REF!</definedName>
    <definedName name="_42__123Graph_B_CURRENT" localSheetId="41" hidden="1">[8]A11!#REF!</definedName>
    <definedName name="_42__123Graph_B_CURRENT" localSheetId="42" hidden="1">[8]A11!#REF!</definedName>
    <definedName name="_42__123Graph_B_CURRENT" localSheetId="45" hidden="1">[8]A11!#REF!</definedName>
    <definedName name="_42__123Graph_B_CURRENT" localSheetId="46" hidden="1">[8]A11!#REF!</definedName>
    <definedName name="_42__123Graph_B_CURRENT" localSheetId="4" hidden="1">[7]A11!#REF!</definedName>
    <definedName name="_42__123Graph_B_CURRENT" localSheetId="49" hidden="1">[8]A11!#REF!</definedName>
    <definedName name="_42__123Graph_B_CURRENT" localSheetId="50" hidden="1">[8]A11!#REF!</definedName>
    <definedName name="_42__123Graph_B_CURRENT" localSheetId="53" hidden="1">[8]A11!#REF!</definedName>
    <definedName name="_42__123Graph_B_CURRENT" localSheetId="54" hidden="1">[8]A11!#REF!</definedName>
    <definedName name="_42__123Graph_B_CURRENT" localSheetId="5" hidden="1">[7]A11!#REF!</definedName>
    <definedName name="_42__123Graph_B_CURRENT" localSheetId="59" hidden="1">[9]A11!#REF!</definedName>
    <definedName name="_42__123Graph_B_CURRENT" localSheetId="61" hidden="1">[9]A11!#REF!</definedName>
    <definedName name="_42__123Graph_B_CURRENT" localSheetId="62" hidden="1">[7]A11!#REF!</definedName>
    <definedName name="_42__123Graph_B_CURRENT" localSheetId="63" hidden="1">[7]A11!#REF!</definedName>
    <definedName name="_42__123Graph_B_CURRENT" localSheetId="64" hidden="1">[7]A11!#REF!</definedName>
    <definedName name="_42__123Graph_B_CURRENT" localSheetId="9" hidden="1">[6]A11!#REF!</definedName>
    <definedName name="_42__123Graph_B_CURRENT" localSheetId="0" hidden="1">[8]A11!#REF!</definedName>
    <definedName name="_42__123Graph_B_CURRENT" localSheetId="18" hidden="1">[9]A11!#REF!</definedName>
    <definedName name="_42__123Graph_B_CURRENT" localSheetId="34" hidden="1">[9]A11!#REF!</definedName>
    <definedName name="_42__123Graph_B_CURRENT" hidden="1">[8]A11!#REF!</definedName>
    <definedName name="_45__123Graph_B_CURRENT_1" localSheetId="12" hidden="1">[6]A11!#REF!</definedName>
    <definedName name="_45__123Graph_B_CURRENT_1" localSheetId="14" hidden="1">[6]A11!#REF!</definedName>
    <definedName name="_45__123Graph_B_CURRENT_1" localSheetId="15" hidden="1">[7]A11!#REF!</definedName>
    <definedName name="_45__123Graph_B_CURRENT_1" localSheetId="19" hidden="1">[8]A11!#REF!</definedName>
    <definedName name="_45__123Graph_B_CURRENT_1" localSheetId="21" hidden="1">[8]A11!#REF!</definedName>
    <definedName name="_45__123Graph_B_CURRENT_1" localSheetId="22" hidden="1">[8]A11!#REF!</definedName>
    <definedName name="_45__123Graph_B_CURRENT_1" localSheetId="31" hidden="1">[8]A11!#REF!</definedName>
    <definedName name="_45__123Graph_B_CURRENT_1" localSheetId="38" hidden="1">[8]A11!#REF!</definedName>
    <definedName name="_45__123Graph_B_CURRENT_1" localSheetId="39" hidden="1">[8]A11!#REF!</definedName>
    <definedName name="_45__123Graph_B_CURRENT_1" localSheetId="41" hidden="1">[8]A11!#REF!</definedName>
    <definedName name="_45__123Graph_B_CURRENT_1" localSheetId="42" hidden="1">[8]A11!#REF!</definedName>
    <definedName name="_45__123Graph_B_CURRENT_1" localSheetId="45" hidden="1">[8]A11!#REF!</definedName>
    <definedName name="_45__123Graph_B_CURRENT_1" localSheetId="46" hidden="1">[8]A11!#REF!</definedName>
    <definedName name="_45__123Graph_B_CURRENT_1" localSheetId="4" hidden="1">[7]A11!#REF!</definedName>
    <definedName name="_45__123Graph_B_CURRENT_1" localSheetId="49" hidden="1">[8]A11!#REF!</definedName>
    <definedName name="_45__123Graph_B_CURRENT_1" localSheetId="50" hidden="1">[8]A11!#REF!</definedName>
    <definedName name="_45__123Graph_B_CURRENT_1" localSheetId="53" hidden="1">[8]A11!#REF!</definedName>
    <definedName name="_45__123Graph_B_CURRENT_1" localSheetId="54" hidden="1">[8]A11!#REF!</definedName>
    <definedName name="_45__123Graph_B_CURRENT_1" localSheetId="5" hidden="1">[7]A11!#REF!</definedName>
    <definedName name="_45__123Graph_B_CURRENT_1" localSheetId="59" hidden="1">[9]A11!#REF!</definedName>
    <definedName name="_45__123Graph_B_CURRENT_1" localSheetId="61" hidden="1">[9]A11!#REF!</definedName>
    <definedName name="_45__123Graph_B_CURRENT_1" localSheetId="62" hidden="1">[7]A11!#REF!</definedName>
    <definedName name="_45__123Graph_B_CURRENT_1" localSheetId="63" hidden="1">[7]A11!#REF!</definedName>
    <definedName name="_45__123Graph_B_CURRENT_1" localSheetId="64" hidden="1">[7]A11!#REF!</definedName>
    <definedName name="_45__123Graph_B_CURRENT_1" localSheetId="9" hidden="1">[6]A11!#REF!</definedName>
    <definedName name="_45__123Graph_B_CURRENT_1" localSheetId="0" hidden="1">[8]A11!#REF!</definedName>
    <definedName name="_45__123Graph_B_CURRENT_1" localSheetId="18" hidden="1">[9]A11!#REF!</definedName>
    <definedName name="_45__123Graph_B_CURRENT_1" localSheetId="34" hidden="1">[9]A11!#REF!</definedName>
    <definedName name="_45__123Graph_B_CURRENT_1" hidden="1">[8]A11!#REF!</definedName>
    <definedName name="_48__123Graph_B_CURRENT_10" localSheetId="12" hidden="1">[6]A11!#REF!</definedName>
    <definedName name="_48__123Graph_B_CURRENT_10" localSheetId="14" hidden="1">[6]A11!#REF!</definedName>
    <definedName name="_48__123Graph_B_CURRENT_10" localSheetId="15" hidden="1">[7]A11!#REF!</definedName>
    <definedName name="_48__123Graph_B_CURRENT_10" localSheetId="19" hidden="1">[8]A11!#REF!</definedName>
    <definedName name="_48__123Graph_B_CURRENT_10" localSheetId="21" hidden="1">[8]A11!#REF!</definedName>
    <definedName name="_48__123Graph_B_CURRENT_10" localSheetId="22" hidden="1">[8]A11!#REF!</definedName>
    <definedName name="_48__123Graph_B_CURRENT_10" localSheetId="31" hidden="1">[8]A11!#REF!</definedName>
    <definedName name="_48__123Graph_B_CURRENT_10" localSheetId="38" hidden="1">[8]A11!#REF!</definedName>
    <definedName name="_48__123Graph_B_CURRENT_10" localSheetId="39" hidden="1">[8]A11!#REF!</definedName>
    <definedName name="_48__123Graph_B_CURRENT_10" localSheetId="41" hidden="1">[8]A11!#REF!</definedName>
    <definedName name="_48__123Graph_B_CURRENT_10" localSheetId="42" hidden="1">[8]A11!#REF!</definedName>
    <definedName name="_48__123Graph_B_CURRENT_10" localSheetId="45" hidden="1">[8]A11!#REF!</definedName>
    <definedName name="_48__123Graph_B_CURRENT_10" localSheetId="46" hidden="1">[8]A11!#REF!</definedName>
    <definedName name="_48__123Graph_B_CURRENT_10" localSheetId="4" hidden="1">[7]A11!#REF!</definedName>
    <definedName name="_48__123Graph_B_CURRENT_10" localSheetId="49" hidden="1">[8]A11!#REF!</definedName>
    <definedName name="_48__123Graph_B_CURRENT_10" localSheetId="50" hidden="1">[8]A11!#REF!</definedName>
    <definedName name="_48__123Graph_B_CURRENT_10" localSheetId="53" hidden="1">[8]A11!#REF!</definedName>
    <definedName name="_48__123Graph_B_CURRENT_10" localSheetId="54" hidden="1">[8]A11!#REF!</definedName>
    <definedName name="_48__123Graph_B_CURRENT_10" localSheetId="5" hidden="1">[7]A11!#REF!</definedName>
    <definedName name="_48__123Graph_B_CURRENT_10" localSheetId="59" hidden="1">[9]A11!#REF!</definedName>
    <definedName name="_48__123Graph_B_CURRENT_10" localSheetId="61" hidden="1">[9]A11!#REF!</definedName>
    <definedName name="_48__123Graph_B_CURRENT_10" localSheetId="62" hidden="1">[7]A11!#REF!</definedName>
    <definedName name="_48__123Graph_B_CURRENT_10" localSheetId="63" hidden="1">[7]A11!#REF!</definedName>
    <definedName name="_48__123Graph_B_CURRENT_10" localSheetId="64" hidden="1">[7]A11!#REF!</definedName>
    <definedName name="_48__123Graph_B_CURRENT_10" localSheetId="9" hidden="1">[6]A11!#REF!</definedName>
    <definedName name="_48__123Graph_B_CURRENT_10" localSheetId="0" hidden="1">[8]A11!#REF!</definedName>
    <definedName name="_48__123Graph_B_CURRENT_10" localSheetId="18" hidden="1">[9]A11!#REF!</definedName>
    <definedName name="_48__123Graph_B_CURRENT_10" localSheetId="34" hidden="1">[9]A11!#REF!</definedName>
    <definedName name="_48__123Graph_B_CURRENT_10" hidden="1">[8]A11!#REF!</definedName>
    <definedName name="_51__123Graph_B_CURRENT_2" localSheetId="12" hidden="1">[6]A11!#REF!</definedName>
    <definedName name="_51__123Graph_B_CURRENT_2" localSheetId="14" hidden="1">[6]A11!#REF!</definedName>
    <definedName name="_51__123Graph_B_CURRENT_2" localSheetId="15" hidden="1">[7]A11!#REF!</definedName>
    <definedName name="_51__123Graph_B_CURRENT_2" localSheetId="19" hidden="1">[8]A11!#REF!</definedName>
    <definedName name="_51__123Graph_B_CURRENT_2" localSheetId="21" hidden="1">[8]A11!#REF!</definedName>
    <definedName name="_51__123Graph_B_CURRENT_2" localSheetId="22" hidden="1">[8]A11!#REF!</definedName>
    <definedName name="_51__123Graph_B_CURRENT_2" localSheetId="31" hidden="1">[8]A11!#REF!</definedName>
    <definedName name="_51__123Graph_B_CURRENT_2" localSheetId="38" hidden="1">[8]A11!#REF!</definedName>
    <definedName name="_51__123Graph_B_CURRENT_2" localSheetId="39" hidden="1">[8]A11!#REF!</definedName>
    <definedName name="_51__123Graph_B_CURRENT_2" localSheetId="41" hidden="1">[8]A11!#REF!</definedName>
    <definedName name="_51__123Graph_B_CURRENT_2" localSheetId="42" hidden="1">[8]A11!#REF!</definedName>
    <definedName name="_51__123Graph_B_CURRENT_2" localSheetId="45" hidden="1">[8]A11!#REF!</definedName>
    <definedName name="_51__123Graph_B_CURRENT_2" localSheetId="46" hidden="1">[8]A11!#REF!</definedName>
    <definedName name="_51__123Graph_B_CURRENT_2" localSheetId="4" hidden="1">[7]A11!#REF!</definedName>
    <definedName name="_51__123Graph_B_CURRENT_2" localSheetId="49" hidden="1">[8]A11!#REF!</definedName>
    <definedName name="_51__123Graph_B_CURRENT_2" localSheetId="50" hidden="1">[8]A11!#REF!</definedName>
    <definedName name="_51__123Graph_B_CURRENT_2" localSheetId="53" hidden="1">[8]A11!#REF!</definedName>
    <definedName name="_51__123Graph_B_CURRENT_2" localSheetId="54" hidden="1">[8]A11!#REF!</definedName>
    <definedName name="_51__123Graph_B_CURRENT_2" localSheetId="5" hidden="1">[7]A11!#REF!</definedName>
    <definedName name="_51__123Graph_B_CURRENT_2" localSheetId="59" hidden="1">[9]A11!#REF!</definedName>
    <definedName name="_51__123Graph_B_CURRENT_2" localSheetId="61" hidden="1">[9]A11!#REF!</definedName>
    <definedName name="_51__123Graph_B_CURRENT_2" localSheetId="62" hidden="1">[7]A11!#REF!</definedName>
    <definedName name="_51__123Graph_B_CURRENT_2" localSheetId="63" hidden="1">[7]A11!#REF!</definedName>
    <definedName name="_51__123Graph_B_CURRENT_2" localSheetId="64" hidden="1">[7]A11!#REF!</definedName>
    <definedName name="_51__123Graph_B_CURRENT_2" localSheetId="9" hidden="1">[6]A11!#REF!</definedName>
    <definedName name="_51__123Graph_B_CURRENT_2" localSheetId="0" hidden="1">[8]A11!#REF!</definedName>
    <definedName name="_51__123Graph_B_CURRENT_2" localSheetId="18" hidden="1">[9]A11!#REF!</definedName>
    <definedName name="_51__123Graph_B_CURRENT_2" localSheetId="34" hidden="1">[9]A11!#REF!</definedName>
    <definedName name="_51__123Graph_B_CURRENT_2" hidden="1">[8]A11!#REF!</definedName>
    <definedName name="_54__123Graph_B_CURRENT_3" localSheetId="12" hidden="1">[6]A11!#REF!</definedName>
    <definedName name="_54__123Graph_B_CURRENT_3" localSheetId="14" hidden="1">[6]A11!#REF!</definedName>
    <definedName name="_54__123Graph_B_CURRENT_3" localSheetId="15" hidden="1">[7]A11!#REF!</definedName>
    <definedName name="_54__123Graph_B_CURRENT_3" localSheetId="19" hidden="1">[8]A11!#REF!</definedName>
    <definedName name="_54__123Graph_B_CURRENT_3" localSheetId="21" hidden="1">[8]A11!#REF!</definedName>
    <definedName name="_54__123Graph_B_CURRENT_3" localSheetId="22" hidden="1">[8]A11!#REF!</definedName>
    <definedName name="_54__123Graph_B_CURRENT_3" localSheetId="31" hidden="1">[8]A11!#REF!</definedName>
    <definedName name="_54__123Graph_B_CURRENT_3" localSheetId="38" hidden="1">[8]A11!#REF!</definedName>
    <definedName name="_54__123Graph_B_CURRENT_3" localSheetId="39" hidden="1">[8]A11!#REF!</definedName>
    <definedName name="_54__123Graph_B_CURRENT_3" localSheetId="41" hidden="1">[8]A11!#REF!</definedName>
    <definedName name="_54__123Graph_B_CURRENT_3" localSheetId="42" hidden="1">[8]A11!#REF!</definedName>
    <definedName name="_54__123Graph_B_CURRENT_3" localSheetId="45" hidden="1">[8]A11!#REF!</definedName>
    <definedName name="_54__123Graph_B_CURRENT_3" localSheetId="46" hidden="1">[8]A11!#REF!</definedName>
    <definedName name="_54__123Graph_B_CURRENT_3" localSheetId="4" hidden="1">[7]A11!#REF!</definedName>
    <definedName name="_54__123Graph_B_CURRENT_3" localSheetId="49" hidden="1">[8]A11!#REF!</definedName>
    <definedName name="_54__123Graph_B_CURRENT_3" localSheetId="50" hidden="1">[8]A11!#REF!</definedName>
    <definedName name="_54__123Graph_B_CURRENT_3" localSheetId="53" hidden="1">[8]A11!#REF!</definedName>
    <definedName name="_54__123Graph_B_CURRENT_3" localSheetId="54" hidden="1">[8]A11!#REF!</definedName>
    <definedName name="_54__123Graph_B_CURRENT_3" localSheetId="5" hidden="1">[7]A11!#REF!</definedName>
    <definedName name="_54__123Graph_B_CURRENT_3" localSheetId="59" hidden="1">[9]A11!#REF!</definedName>
    <definedName name="_54__123Graph_B_CURRENT_3" localSheetId="61" hidden="1">[9]A11!#REF!</definedName>
    <definedName name="_54__123Graph_B_CURRENT_3" localSheetId="62" hidden="1">[7]A11!#REF!</definedName>
    <definedName name="_54__123Graph_B_CURRENT_3" localSheetId="63" hidden="1">[7]A11!#REF!</definedName>
    <definedName name="_54__123Graph_B_CURRENT_3" localSheetId="64" hidden="1">[7]A11!#REF!</definedName>
    <definedName name="_54__123Graph_B_CURRENT_3" localSheetId="9" hidden="1">[6]A11!#REF!</definedName>
    <definedName name="_54__123Graph_B_CURRENT_3" localSheetId="0" hidden="1">[8]A11!#REF!</definedName>
    <definedName name="_54__123Graph_B_CURRENT_3" localSheetId="18" hidden="1">[9]A11!#REF!</definedName>
    <definedName name="_54__123Graph_B_CURRENT_3" localSheetId="34" hidden="1">[9]A11!#REF!</definedName>
    <definedName name="_54__123Graph_B_CURRENT_3" hidden="1">[8]A11!#REF!</definedName>
    <definedName name="_57__123Graph_B_CURRENT_4" localSheetId="12" hidden="1">[6]A11!#REF!</definedName>
    <definedName name="_57__123Graph_B_CURRENT_4" localSheetId="14" hidden="1">[6]A11!#REF!</definedName>
    <definedName name="_57__123Graph_B_CURRENT_4" localSheetId="15" hidden="1">[7]A11!#REF!</definedName>
    <definedName name="_57__123Graph_B_CURRENT_4" localSheetId="19" hidden="1">[8]A11!#REF!</definedName>
    <definedName name="_57__123Graph_B_CURRENT_4" localSheetId="21" hidden="1">[8]A11!#REF!</definedName>
    <definedName name="_57__123Graph_B_CURRENT_4" localSheetId="22" hidden="1">[8]A11!#REF!</definedName>
    <definedName name="_57__123Graph_B_CURRENT_4" localSheetId="31" hidden="1">[8]A11!#REF!</definedName>
    <definedName name="_57__123Graph_B_CURRENT_4" localSheetId="38" hidden="1">[8]A11!#REF!</definedName>
    <definedName name="_57__123Graph_B_CURRENT_4" localSheetId="39" hidden="1">[8]A11!#REF!</definedName>
    <definedName name="_57__123Graph_B_CURRENT_4" localSheetId="41" hidden="1">[8]A11!#REF!</definedName>
    <definedName name="_57__123Graph_B_CURRENT_4" localSheetId="42" hidden="1">[8]A11!#REF!</definedName>
    <definedName name="_57__123Graph_B_CURRENT_4" localSheetId="45" hidden="1">[8]A11!#REF!</definedName>
    <definedName name="_57__123Graph_B_CURRENT_4" localSheetId="46" hidden="1">[8]A11!#REF!</definedName>
    <definedName name="_57__123Graph_B_CURRENT_4" localSheetId="4" hidden="1">[7]A11!#REF!</definedName>
    <definedName name="_57__123Graph_B_CURRENT_4" localSheetId="49" hidden="1">[8]A11!#REF!</definedName>
    <definedName name="_57__123Graph_B_CURRENT_4" localSheetId="50" hidden="1">[8]A11!#REF!</definedName>
    <definedName name="_57__123Graph_B_CURRENT_4" localSheetId="53" hidden="1">[8]A11!#REF!</definedName>
    <definedName name="_57__123Graph_B_CURRENT_4" localSheetId="54" hidden="1">[8]A11!#REF!</definedName>
    <definedName name="_57__123Graph_B_CURRENT_4" localSheetId="5" hidden="1">[7]A11!#REF!</definedName>
    <definedName name="_57__123Graph_B_CURRENT_4" localSheetId="59" hidden="1">[9]A11!#REF!</definedName>
    <definedName name="_57__123Graph_B_CURRENT_4" localSheetId="61" hidden="1">[9]A11!#REF!</definedName>
    <definedName name="_57__123Graph_B_CURRENT_4" localSheetId="62" hidden="1">[7]A11!#REF!</definedName>
    <definedName name="_57__123Graph_B_CURRENT_4" localSheetId="63" hidden="1">[7]A11!#REF!</definedName>
    <definedName name="_57__123Graph_B_CURRENT_4" localSheetId="64" hidden="1">[7]A11!#REF!</definedName>
    <definedName name="_57__123Graph_B_CURRENT_4" localSheetId="8" hidden="1">[9]A11!#REF!</definedName>
    <definedName name="_57__123Graph_B_CURRENT_4" localSheetId="9" hidden="1">[6]A11!#REF!</definedName>
    <definedName name="_57__123Graph_B_CURRENT_4" localSheetId="10" hidden="1">[8]A11!#REF!</definedName>
    <definedName name="_57__123Graph_B_CURRENT_4" localSheetId="0" hidden="1">[8]A11!#REF!</definedName>
    <definedName name="_57__123Graph_B_CURRENT_4" localSheetId="17" hidden="1">[8]A11!#REF!</definedName>
    <definedName name="_57__123Graph_B_CURRENT_4" localSheetId="18" hidden="1">[9]A11!#REF!</definedName>
    <definedName name="_57__123Graph_B_CURRENT_4" localSheetId="20" hidden="1">[8]A11!#REF!</definedName>
    <definedName name="_57__123Graph_B_CURRENT_4" localSheetId="34" hidden="1">[9]A11!#REF!</definedName>
    <definedName name="_57__123Graph_B_CURRENT_4" localSheetId="11" hidden="1">[8]A11!#REF!</definedName>
    <definedName name="_57__123Graph_B_CURRENT_4" hidden="1">[8]A11!#REF!</definedName>
    <definedName name="_6__123Graph_A_CURRENT_1" localSheetId="12" hidden="1">[6]A11!#REF!</definedName>
    <definedName name="_6__123Graph_A_CURRENT_1" localSheetId="14" hidden="1">[6]A11!#REF!</definedName>
    <definedName name="_6__123Graph_A_CURRENT_1" localSheetId="15" hidden="1">[7]A11!#REF!</definedName>
    <definedName name="_6__123Graph_A_CURRENT_1" localSheetId="19" hidden="1">[8]A11!#REF!</definedName>
    <definedName name="_6__123Graph_A_CURRENT_1" localSheetId="21" hidden="1">[8]A11!#REF!</definedName>
    <definedName name="_6__123Graph_A_CURRENT_1" localSheetId="22" hidden="1">[8]A11!#REF!</definedName>
    <definedName name="_6__123Graph_A_CURRENT_1" localSheetId="31" hidden="1">[8]A11!#REF!</definedName>
    <definedName name="_6__123Graph_A_CURRENT_1" localSheetId="38" hidden="1">[8]A11!#REF!</definedName>
    <definedName name="_6__123Graph_A_CURRENT_1" localSheetId="39" hidden="1">[8]A11!#REF!</definedName>
    <definedName name="_6__123Graph_A_CURRENT_1" localSheetId="41" hidden="1">[8]A11!#REF!</definedName>
    <definedName name="_6__123Graph_A_CURRENT_1" localSheetId="42" hidden="1">[8]A11!#REF!</definedName>
    <definedName name="_6__123Graph_A_CURRENT_1" localSheetId="45" hidden="1">[8]A11!#REF!</definedName>
    <definedName name="_6__123Graph_A_CURRENT_1" localSheetId="46" hidden="1">[8]A11!#REF!</definedName>
    <definedName name="_6__123Graph_A_CURRENT_1" localSheetId="4" hidden="1">[7]A11!#REF!</definedName>
    <definedName name="_6__123Graph_A_CURRENT_1" localSheetId="49" hidden="1">[8]A11!#REF!</definedName>
    <definedName name="_6__123Graph_A_CURRENT_1" localSheetId="50" hidden="1">[8]A11!#REF!</definedName>
    <definedName name="_6__123Graph_A_CURRENT_1" localSheetId="53" hidden="1">[8]A11!#REF!</definedName>
    <definedName name="_6__123Graph_A_CURRENT_1" localSheetId="54" hidden="1">[8]A11!#REF!</definedName>
    <definedName name="_6__123Graph_A_CURRENT_1" localSheetId="5" hidden="1">[7]A11!#REF!</definedName>
    <definedName name="_6__123Graph_A_CURRENT_1" localSheetId="59" hidden="1">[9]A11!#REF!</definedName>
    <definedName name="_6__123Graph_A_CURRENT_1" localSheetId="61" hidden="1">[9]A11!#REF!</definedName>
    <definedName name="_6__123Graph_A_CURRENT_1" localSheetId="62" hidden="1">[7]A11!#REF!</definedName>
    <definedName name="_6__123Graph_A_CURRENT_1" localSheetId="63" hidden="1">[7]A11!#REF!</definedName>
    <definedName name="_6__123Graph_A_CURRENT_1" localSheetId="64" hidden="1">[7]A11!#REF!</definedName>
    <definedName name="_6__123Graph_A_CURRENT_1" localSheetId="9" hidden="1">[6]A11!#REF!</definedName>
    <definedName name="_6__123Graph_A_CURRENT_1" localSheetId="0" hidden="1">[8]A11!#REF!</definedName>
    <definedName name="_6__123Graph_A_CURRENT_1" localSheetId="18" hidden="1">[9]A11!#REF!</definedName>
    <definedName name="_6__123Graph_A_CURRENT_1" localSheetId="34" hidden="1">[9]A11!#REF!</definedName>
    <definedName name="_6__123Graph_A_CURRENT_1" hidden="1">[8]A11!#REF!</definedName>
    <definedName name="_60__123Graph_B_CURRENT_5" localSheetId="12" hidden="1">[6]A11!#REF!</definedName>
    <definedName name="_60__123Graph_B_CURRENT_5" localSheetId="14" hidden="1">[6]A11!#REF!</definedName>
    <definedName name="_60__123Graph_B_CURRENT_5" localSheetId="15" hidden="1">[7]A11!#REF!</definedName>
    <definedName name="_60__123Graph_B_CURRENT_5" localSheetId="19" hidden="1">[8]A11!#REF!</definedName>
    <definedName name="_60__123Graph_B_CURRENT_5" localSheetId="21" hidden="1">[8]A11!#REF!</definedName>
    <definedName name="_60__123Graph_B_CURRENT_5" localSheetId="22" hidden="1">[8]A11!#REF!</definedName>
    <definedName name="_60__123Graph_B_CURRENT_5" localSheetId="31" hidden="1">[8]A11!#REF!</definedName>
    <definedName name="_60__123Graph_B_CURRENT_5" localSheetId="32" hidden="1">[8]A11!#REF!</definedName>
    <definedName name="_60__123Graph_B_CURRENT_5" localSheetId="38" hidden="1">[8]A11!#REF!</definedName>
    <definedName name="_60__123Graph_B_CURRENT_5" localSheetId="39" hidden="1">[8]A11!#REF!</definedName>
    <definedName name="_60__123Graph_B_CURRENT_5" localSheetId="41" hidden="1">[8]A11!#REF!</definedName>
    <definedName name="_60__123Graph_B_CURRENT_5" localSheetId="42" hidden="1">[8]A11!#REF!</definedName>
    <definedName name="_60__123Graph_B_CURRENT_5" localSheetId="45" hidden="1">[8]A11!#REF!</definedName>
    <definedName name="_60__123Graph_B_CURRENT_5" localSheetId="46" hidden="1">[8]A11!#REF!</definedName>
    <definedName name="_60__123Graph_B_CURRENT_5" localSheetId="4" hidden="1">[7]A11!#REF!</definedName>
    <definedName name="_60__123Graph_B_CURRENT_5" localSheetId="49" hidden="1">[8]A11!#REF!</definedName>
    <definedName name="_60__123Graph_B_CURRENT_5" localSheetId="50" hidden="1">[8]A11!#REF!</definedName>
    <definedName name="_60__123Graph_B_CURRENT_5" localSheetId="53" hidden="1">[8]A11!#REF!</definedName>
    <definedName name="_60__123Graph_B_CURRENT_5" localSheetId="54" hidden="1">[8]A11!#REF!</definedName>
    <definedName name="_60__123Graph_B_CURRENT_5" localSheetId="5" hidden="1">[7]A11!#REF!</definedName>
    <definedName name="_60__123Graph_B_CURRENT_5" localSheetId="59" hidden="1">[9]A11!#REF!</definedName>
    <definedName name="_60__123Graph_B_CURRENT_5" localSheetId="61" hidden="1">[9]A11!#REF!</definedName>
    <definedName name="_60__123Graph_B_CURRENT_5" localSheetId="62" hidden="1">[7]A11!#REF!</definedName>
    <definedName name="_60__123Graph_B_CURRENT_5" localSheetId="63" hidden="1">[7]A11!#REF!</definedName>
    <definedName name="_60__123Graph_B_CURRENT_5" localSheetId="64" hidden="1">[7]A11!#REF!</definedName>
    <definedName name="_60__123Graph_B_CURRENT_5" localSheetId="8" hidden="1">[9]A11!#REF!</definedName>
    <definedName name="_60__123Graph_B_CURRENT_5" localSheetId="9" hidden="1">[6]A11!#REF!</definedName>
    <definedName name="_60__123Graph_B_CURRENT_5" localSheetId="10" hidden="1">[8]A11!#REF!</definedName>
    <definedName name="_60__123Graph_B_CURRENT_5" localSheetId="0" hidden="1">[8]A11!#REF!</definedName>
    <definedName name="_60__123Graph_B_CURRENT_5" localSheetId="17" hidden="1">[8]A11!#REF!</definedName>
    <definedName name="_60__123Graph_B_CURRENT_5" localSheetId="18" hidden="1">[9]A11!#REF!</definedName>
    <definedName name="_60__123Graph_B_CURRENT_5" localSheetId="20" hidden="1">[8]A11!#REF!</definedName>
    <definedName name="_60__123Graph_B_CURRENT_5" localSheetId="34" hidden="1">[9]A11!#REF!</definedName>
    <definedName name="_60__123Graph_B_CURRENT_5" localSheetId="11" hidden="1">[8]A11!#REF!</definedName>
    <definedName name="_60__123Graph_B_CURRENT_5" hidden="1">[8]A11!#REF!</definedName>
    <definedName name="_63__123Graph_B_CURRENT_6" localSheetId="12" hidden="1">[6]A11!#REF!</definedName>
    <definedName name="_63__123Graph_B_CURRENT_6" localSheetId="14" hidden="1">[6]A11!#REF!</definedName>
    <definedName name="_63__123Graph_B_CURRENT_6" localSheetId="15" hidden="1">[7]A11!#REF!</definedName>
    <definedName name="_63__123Graph_B_CURRENT_6" localSheetId="19" hidden="1">[8]A11!#REF!</definedName>
    <definedName name="_63__123Graph_B_CURRENT_6" localSheetId="21" hidden="1">[8]A11!#REF!</definedName>
    <definedName name="_63__123Graph_B_CURRENT_6" localSheetId="22" hidden="1">[8]A11!#REF!</definedName>
    <definedName name="_63__123Graph_B_CURRENT_6" localSheetId="31" hidden="1">[8]A11!#REF!</definedName>
    <definedName name="_63__123Graph_B_CURRENT_6" localSheetId="38" hidden="1">[8]A11!#REF!</definedName>
    <definedName name="_63__123Graph_B_CURRENT_6" localSheetId="39" hidden="1">[8]A11!#REF!</definedName>
    <definedName name="_63__123Graph_B_CURRENT_6" localSheetId="41" hidden="1">[8]A11!#REF!</definedName>
    <definedName name="_63__123Graph_B_CURRENT_6" localSheetId="42" hidden="1">[8]A11!#REF!</definedName>
    <definedName name="_63__123Graph_B_CURRENT_6" localSheetId="45" hidden="1">[8]A11!#REF!</definedName>
    <definedName name="_63__123Graph_B_CURRENT_6" localSheetId="46" hidden="1">[8]A11!#REF!</definedName>
    <definedName name="_63__123Graph_B_CURRENT_6" localSheetId="4" hidden="1">[7]A11!#REF!</definedName>
    <definedName name="_63__123Graph_B_CURRENT_6" localSheetId="49" hidden="1">[8]A11!#REF!</definedName>
    <definedName name="_63__123Graph_B_CURRENT_6" localSheetId="50" hidden="1">[8]A11!#REF!</definedName>
    <definedName name="_63__123Graph_B_CURRENT_6" localSheetId="53" hidden="1">[8]A11!#REF!</definedName>
    <definedName name="_63__123Graph_B_CURRENT_6" localSheetId="54" hidden="1">[8]A11!#REF!</definedName>
    <definedName name="_63__123Graph_B_CURRENT_6" localSheetId="5" hidden="1">[7]A11!#REF!</definedName>
    <definedName name="_63__123Graph_B_CURRENT_6" localSheetId="59" hidden="1">[9]A11!#REF!</definedName>
    <definedName name="_63__123Graph_B_CURRENT_6" localSheetId="61" hidden="1">[9]A11!#REF!</definedName>
    <definedName name="_63__123Graph_B_CURRENT_6" localSheetId="62" hidden="1">[7]A11!#REF!</definedName>
    <definedName name="_63__123Graph_B_CURRENT_6" localSheetId="63" hidden="1">[7]A11!#REF!</definedName>
    <definedName name="_63__123Graph_B_CURRENT_6" localSheetId="64" hidden="1">[7]A11!#REF!</definedName>
    <definedName name="_63__123Graph_B_CURRENT_6" localSheetId="8" hidden="1">[9]A11!#REF!</definedName>
    <definedName name="_63__123Graph_B_CURRENT_6" localSheetId="9" hidden="1">[6]A11!#REF!</definedName>
    <definedName name="_63__123Graph_B_CURRENT_6" localSheetId="10" hidden="1">[8]A11!#REF!</definedName>
    <definedName name="_63__123Graph_B_CURRENT_6" localSheetId="0" hidden="1">[8]A11!#REF!</definedName>
    <definedName name="_63__123Graph_B_CURRENT_6" localSheetId="18" hidden="1">[9]A11!#REF!</definedName>
    <definedName name="_63__123Graph_B_CURRENT_6" localSheetId="34" hidden="1">[9]A11!#REF!</definedName>
    <definedName name="_63__123Graph_B_CURRENT_6" localSheetId="11" hidden="1">[8]A11!#REF!</definedName>
    <definedName name="_63__123Graph_B_CURRENT_6" hidden="1">[8]A11!#REF!</definedName>
    <definedName name="_66__123Graph_B_CURRENT_7" localSheetId="12" hidden="1">[6]A11!#REF!</definedName>
    <definedName name="_66__123Graph_B_CURRENT_7" localSheetId="14" hidden="1">[6]A11!#REF!</definedName>
    <definedName name="_66__123Graph_B_CURRENT_7" localSheetId="15" hidden="1">[7]A11!#REF!</definedName>
    <definedName name="_66__123Graph_B_CURRENT_7" localSheetId="19" hidden="1">[8]A11!#REF!</definedName>
    <definedName name="_66__123Graph_B_CURRENT_7" localSheetId="21" hidden="1">[8]A11!#REF!</definedName>
    <definedName name="_66__123Graph_B_CURRENT_7" localSheetId="22" hidden="1">[8]A11!#REF!</definedName>
    <definedName name="_66__123Graph_B_CURRENT_7" localSheetId="31" hidden="1">[8]A11!#REF!</definedName>
    <definedName name="_66__123Graph_B_CURRENT_7" localSheetId="32" hidden="1">[8]A11!#REF!</definedName>
    <definedName name="_66__123Graph_B_CURRENT_7" localSheetId="38" hidden="1">[8]A11!#REF!</definedName>
    <definedName name="_66__123Graph_B_CURRENT_7" localSheetId="39" hidden="1">[8]A11!#REF!</definedName>
    <definedName name="_66__123Graph_B_CURRENT_7" localSheetId="41" hidden="1">[8]A11!#REF!</definedName>
    <definedName name="_66__123Graph_B_CURRENT_7" localSheetId="42" hidden="1">[8]A11!#REF!</definedName>
    <definedName name="_66__123Graph_B_CURRENT_7" localSheetId="45" hidden="1">[8]A11!#REF!</definedName>
    <definedName name="_66__123Graph_B_CURRENT_7" localSheetId="46" hidden="1">[8]A11!#REF!</definedName>
    <definedName name="_66__123Graph_B_CURRENT_7" localSheetId="4" hidden="1">[7]A11!#REF!</definedName>
    <definedName name="_66__123Graph_B_CURRENT_7" localSheetId="49" hidden="1">[8]A11!#REF!</definedName>
    <definedName name="_66__123Graph_B_CURRENT_7" localSheetId="50" hidden="1">[8]A11!#REF!</definedName>
    <definedName name="_66__123Graph_B_CURRENT_7" localSheetId="53" hidden="1">[8]A11!#REF!</definedName>
    <definedName name="_66__123Graph_B_CURRENT_7" localSheetId="54" hidden="1">[8]A11!#REF!</definedName>
    <definedName name="_66__123Graph_B_CURRENT_7" localSheetId="5" hidden="1">[7]A11!#REF!</definedName>
    <definedName name="_66__123Graph_B_CURRENT_7" localSheetId="59" hidden="1">[9]A11!#REF!</definedName>
    <definedName name="_66__123Graph_B_CURRENT_7" localSheetId="61" hidden="1">[9]A11!#REF!</definedName>
    <definedName name="_66__123Graph_B_CURRENT_7" localSheetId="62" hidden="1">[7]A11!#REF!</definedName>
    <definedName name="_66__123Graph_B_CURRENT_7" localSheetId="63" hidden="1">[7]A11!#REF!</definedName>
    <definedName name="_66__123Graph_B_CURRENT_7" localSheetId="64" hidden="1">[7]A11!#REF!</definedName>
    <definedName name="_66__123Graph_B_CURRENT_7" localSheetId="8" hidden="1">[9]A11!#REF!</definedName>
    <definedName name="_66__123Graph_B_CURRENT_7" localSheetId="9" hidden="1">[6]A11!#REF!</definedName>
    <definedName name="_66__123Graph_B_CURRENT_7" localSheetId="10" hidden="1">[8]A11!#REF!</definedName>
    <definedName name="_66__123Graph_B_CURRENT_7" localSheetId="0" hidden="1">[8]A11!#REF!</definedName>
    <definedName name="_66__123Graph_B_CURRENT_7" localSheetId="17" hidden="1">[8]A11!#REF!</definedName>
    <definedName name="_66__123Graph_B_CURRENT_7" localSheetId="18" hidden="1">[9]A11!#REF!</definedName>
    <definedName name="_66__123Graph_B_CURRENT_7" localSheetId="20" hidden="1">[8]A11!#REF!</definedName>
    <definedName name="_66__123Graph_B_CURRENT_7" localSheetId="34" hidden="1">[9]A11!#REF!</definedName>
    <definedName name="_66__123Graph_B_CURRENT_7" localSheetId="11" hidden="1">[8]A11!#REF!</definedName>
    <definedName name="_66__123Graph_B_CURRENT_7" hidden="1">[8]A11!#REF!</definedName>
    <definedName name="_69__123Graph_B_CURRENT_8" localSheetId="12" hidden="1">[6]A11!#REF!</definedName>
    <definedName name="_69__123Graph_B_CURRENT_8" localSheetId="14" hidden="1">[6]A11!#REF!</definedName>
    <definedName name="_69__123Graph_B_CURRENT_8" localSheetId="15" hidden="1">[7]A11!#REF!</definedName>
    <definedName name="_69__123Graph_B_CURRENT_8" localSheetId="19" hidden="1">[8]A11!#REF!</definedName>
    <definedName name="_69__123Graph_B_CURRENT_8" localSheetId="21" hidden="1">[8]A11!#REF!</definedName>
    <definedName name="_69__123Graph_B_CURRENT_8" localSheetId="22" hidden="1">[8]A11!#REF!</definedName>
    <definedName name="_69__123Graph_B_CURRENT_8" localSheetId="31" hidden="1">[8]A11!#REF!</definedName>
    <definedName name="_69__123Graph_B_CURRENT_8" localSheetId="32" hidden="1">[8]A11!#REF!</definedName>
    <definedName name="_69__123Graph_B_CURRENT_8" localSheetId="38" hidden="1">[8]A11!#REF!</definedName>
    <definedName name="_69__123Graph_B_CURRENT_8" localSheetId="39" hidden="1">[8]A11!#REF!</definedName>
    <definedName name="_69__123Graph_B_CURRENT_8" localSheetId="41" hidden="1">[8]A11!#REF!</definedName>
    <definedName name="_69__123Graph_B_CURRENT_8" localSheetId="42" hidden="1">[8]A11!#REF!</definedName>
    <definedName name="_69__123Graph_B_CURRENT_8" localSheetId="45" hidden="1">[8]A11!#REF!</definedName>
    <definedName name="_69__123Graph_B_CURRENT_8" localSheetId="46" hidden="1">[8]A11!#REF!</definedName>
    <definedName name="_69__123Graph_B_CURRENT_8" localSheetId="4" hidden="1">[7]A11!#REF!</definedName>
    <definedName name="_69__123Graph_B_CURRENT_8" localSheetId="49" hidden="1">[8]A11!#REF!</definedName>
    <definedName name="_69__123Graph_B_CURRENT_8" localSheetId="50" hidden="1">[8]A11!#REF!</definedName>
    <definedName name="_69__123Graph_B_CURRENT_8" localSheetId="53" hidden="1">[8]A11!#REF!</definedName>
    <definedName name="_69__123Graph_B_CURRENT_8" localSheetId="54" hidden="1">[8]A11!#REF!</definedName>
    <definedName name="_69__123Graph_B_CURRENT_8" localSheetId="5" hidden="1">[7]A11!#REF!</definedName>
    <definedName name="_69__123Graph_B_CURRENT_8" localSheetId="59" hidden="1">[9]A11!#REF!</definedName>
    <definedName name="_69__123Graph_B_CURRENT_8" localSheetId="61" hidden="1">[9]A11!#REF!</definedName>
    <definedName name="_69__123Graph_B_CURRENT_8" localSheetId="62" hidden="1">[7]A11!#REF!</definedName>
    <definedName name="_69__123Graph_B_CURRENT_8" localSheetId="63" hidden="1">[7]A11!#REF!</definedName>
    <definedName name="_69__123Graph_B_CURRENT_8" localSheetId="64" hidden="1">[7]A11!#REF!</definedName>
    <definedName name="_69__123Graph_B_CURRENT_8" localSheetId="8" hidden="1">[9]A11!#REF!</definedName>
    <definedName name="_69__123Graph_B_CURRENT_8" localSheetId="9" hidden="1">[6]A11!#REF!</definedName>
    <definedName name="_69__123Graph_B_CURRENT_8" localSheetId="10" hidden="1">[8]A11!#REF!</definedName>
    <definedName name="_69__123Graph_B_CURRENT_8" localSheetId="0" hidden="1">[8]A11!#REF!</definedName>
    <definedName name="_69__123Graph_B_CURRENT_8" localSheetId="17" hidden="1">[8]A11!#REF!</definedName>
    <definedName name="_69__123Graph_B_CURRENT_8" localSheetId="18" hidden="1">[9]A11!#REF!</definedName>
    <definedName name="_69__123Graph_B_CURRENT_8" localSheetId="20" hidden="1">[8]A11!#REF!</definedName>
    <definedName name="_69__123Graph_B_CURRENT_8" localSheetId="34" hidden="1">[9]A11!#REF!</definedName>
    <definedName name="_69__123Graph_B_CURRENT_8" localSheetId="11" hidden="1">[8]A11!#REF!</definedName>
    <definedName name="_69__123Graph_B_CURRENT_8" hidden="1">[8]A11!#REF!</definedName>
    <definedName name="_72__123Graph_B_CURRENT_9" localSheetId="12" hidden="1">[6]A11!#REF!</definedName>
    <definedName name="_72__123Graph_B_CURRENT_9" localSheetId="14" hidden="1">[6]A11!#REF!</definedName>
    <definedName name="_72__123Graph_B_CURRENT_9" localSheetId="15" hidden="1">[7]A11!#REF!</definedName>
    <definedName name="_72__123Graph_B_CURRENT_9" localSheetId="19" hidden="1">[8]A11!#REF!</definedName>
    <definedName name="_72__123Graph_B_CURRENT_9" localSheetId="21" hidden="1">[8]A11!#REF!</definedName>
    <definedName name="_72__123Graph_B_CURRENT_9" localSheetId="22" hidden="1">[8]A11!#REF!</definedName>
    <definedName name="_72__123Graph_B_CURRENT_9" localSheetId="31" hidden="1">[8]A11!#REF!</definedName>
    <definedName name="_72__123Graph_B_CURRENT_9" localSheetId="38" hidden="1">[8]A11!#REF!</definedName>
    <definedName name="_72__123Graph_B_CURRENT_9" localSheetId="39" hidden="1">[8]A11!#REF!</definedName>
    <definedName name="_72__123Graph_B_CURRENT_9" localSheetId="41" hidden="1">[8]A11!#REF!</definedName>
    <definedName name="_72__123Graph_B_CURRENT_9" localSheetId="42" hidden="1">[8]A11!#REF!</definedName>
    <definedName name="_72__123Graph_B_CURRENT_9" localSheetId="45" hidden="1">[8]A11!#REF!</definedName>
    <definedName name="_72__123Graph_B_CURRENT_9" localSheetId="46" hidden="1">[8]A11!#REF!</definedName>
    <definedName name="_72__123Graph_B_CURRENT_9" localSheetId="4" hidden="1">[7]A11!#REF!</definedName>
    <definedName name="_72__123Graph_B_CURRENT_9" localSheetId="49" hidden="1">[8]A11!#REF!</definedName>
    <definedName name="_72__123Graph_B_CURRENT_9" localSheetId="50" hidden="1">[8]A11!#REF!</definedName>
    <definedName name="_72__123Graph_B_CURRENT_9" localSheetId="53" hidden="1">[8]A11!#REF!</definedName>
    <definedName name="_72__123Graph_B_CURRENT_9" localSheetId="54" hidden="1">[8]A11!#REF!</definedName>
    <definedName name="_72__123Graph_B_CURRENT_9" localSheetId="5" hidden="1">[7]A11!#REF!</definedName>
    <definedName name="_72__123Graph_B_CURRENT_9" localSheetId="59" hidden="1">[9]A11!#REF!</definedName>
    <definedName name="_72__123Graph_B_CURRENT_9" localSheetId="61" hidden="1">[9]A11!#REF!</definedName>
    <definedName name="_72__123Graph_B_CURRENT_9" localSheetId="62" hidden="1">[7]A11!#REF!</definedName>
    <definedName name="_72__123Graph_B_CURRENT_9" localSheetId="63" hidden="1">[7]A11!#REF!</definedName>
    <definedName name="_72__123Graph_B_CURRENT_9" localSheetId="64" hidden="1">[7]A11!#REF!</definedName>
    <definedName name="_72__123Graph_B_CURRENT_9" localSheetId="8" hidden="1">[9]A11!#REF!</definedName>
    <definedName name="_72__123Graph_B_CURRENT_9" localSheetId="9" hidden="1">[6]A11!#REF!</definedName>
    <definedName name="_72__123Graph_B_CURRENT_9" localSheetId="10" hidden="1">[8]A11!#REF!</definedName>
    <definedName name="_72__123Graph_B_CURRENT_9" localSheetId="0" hidden="1">[8]A11!#REF!</definedName>
    <definedName name="_72__123Graph_B_CURRENT_9" localSheetId="17" hidden="1">[8]A11!#REF!</definedName>
    <definedName name="_72__123Graph_B_CURRENT_9" localSheetId="18" hidden="1">[9]A11!#REF!</definedName>
    <definedName name="_72__123Graph_B_CURRENT_9" localSheetId="20" hidden="1">[8]A11!#REF!</definedName>
    <definedName name="_72__123Graph_B_CURRENT_9" localSheetId="34" hidden="1">[9]A11!#REF!</definedName>
    <definedName name="_72__123Graph_B_CURRENT_9" localSheetId="11" hidden="1">[8]A11!#REF!</definedName>
    <definedName name="_72__123Graph_B_CURRENT_9" hidden="1">[8]A11!#REF!</definedName>
    <definedName name="_75__123Graph_BDEV_EMPL" localSheetId="12" hidden="1">'[2]Time series'!#REF!</definedName>
    <definedName name="_75__123Graph_BDEV_EMPL" localSheetId="14" hidden="1">'[2]Time series'!#REF!</definedName>
    <definedName name="_75__123Graph_BDEV_EMPL" localSheetId="15" hidden="1">'[3]Time series'!#REF!</definedName>
    <definedName name="_75__123Graph_BDEV_EMPL" localSheetId="19" hidden="1">'[4]Time series'!#REF!</definedName>
    <definedName name="_75__123Graph_BDEV_EMPL" localSheetId="21" hidden="1">'[4]Time series'!#REF!</definedName>
    <definedName name="_75__123Graph_BDEV_EMPL" localSheetId="22" hidden="1">'[4]Time series'!#REF!</definedName>
    <definedName name="_75__123Graph_BDEV_EMPL" localSheetId="31" hidden="1">'[4]Time series'!#REF!</definedName>
    <definedName name="_75__123Graph_BDEV_EMPL" localSheetId="38" hidden="1">'[4]Time series'!#REF!</definedName>
    <definedName name="_75__123Graph_BDEV_EMPL" localSheetId="39" hidden="1">'[4]Time series'!#REF!</definedName>
    <definedName name="_75__123Graph_BDEV_EMPL" localSheetId="41" hidden="1">'[4]Time series'!#REF!</definedName>
    <definedName name="_75__123Graph_BDEV_EMPL" localSheetId="42" hidden="1">'[4]Time series'!#REF!</definedName>
    <definedName name="_75__123Graph_BDEV_EMPL" localSheetId="45" hidden="1">'[4]Time series'!#REF!</definedName>
    <definedName name="_75__123Graph_BDEV_EMPL" localSheetId="46" hidden="1">'[4]Time series'!#REF!</definedName>
    <definedName name="_75__123Graph_BDEV_EMPL" localSheetId="4" hidden="1">'[3]Time series'!#REF!</definedName>
    <definedName name="_75__123Graph_BDEV_EMPL" localSheetId="49" hidden="1">'[4]Time series'!#REF!</definedName>
    <definedName name="_75__123Graph_BDEV_EMPL" localSheetId="50" hidden="1">'[4]Time series'!#REF!</definedName>
    <definedName name="_75__123Graph_BDEV_EMPL" localSheetId="53" hidden="1">'[4]Time series'!#REF!</definedName>
    <definedName name="_75__123Graph_BDEV_EMPL" localSheetId="54" hidden="1">'[4]Time series'!#REF!</definedName>
    <definedName name="_75__123Graph_BDEV_EMPL" localSheetId="5" hidden="1">'[3]Time series'!#REF!</definedName>
    <definedName name="_75__123Graph_BDEV_EMPL" localSheetId="59" hidden="1">'[5]Time series'!#REF!</definedName>
    <definedName name="_75__123Graph_BDEV_EMPL" localSheetId="61" hidden="1">'[5]Time series'!#REF!</definedName>
    <definedName name="_75__123Graph_BDEV_EMPL" localSheetId="62" hidden="1">'[3]Time series'!#REF!</definedName>
    <definedName name="_75__123Graph_BDEV_EMPL" localSheetId="63" hidden="1">'[3]Time series'!#REF!</definedName>
    <definedName name="_75__123Graph_BDEV_EMPL" localSheetId="64" hidden="1">'[3]Time series'!#REF!</definedName>
    <definedName name="_75__123Graph_BDEV_EMPL" localSheetId="8" hidden="1">'[5]Time series'!#REF!</definedName>
    <definedName name="_75__123Graph_BDEV_EMPL" localSheetId="9" hidden="1">'[2]Time series'!#REF!</definedName>
    <definedName name="_75__123Graph_BDEV_EMPL" localSheetId="10" hidden="1">'[4]Time series'!#REF!</definedName>
    <definedName name="_75__123Graph_BDEV_EMPL" localSheetId="0" hidden="1">'[4]Time series'!#REF!</definedName>
    <definedName name="_75__123Graph_BDEV_EMPL" localSheetId="18" hidden="1">'[5]Time series'!#REF!</definedName>
    <definedName name="_75__123Graph_BDEV_EMPL" localSheetId="34" hidden="1">'[5]Time series'!#REF!</definedName>
    <definedName name="_75__123Graph_BDEV_EMPL" localSheetId="11" hidden="1">'[4]Time series'!#REF!</definedName>
    <definedName name="_75__123Graph_BDEV_EMPL" hidden="1">'[4]Time series'!#REF!</definedName>
    <definedName name="_78__123Graph_C_CURRENT" localSheetId="12" hidden="1">[6]A11!#REF!</definedName>
    <definedName name="_78__123Graph_C_CURRENT" localSheetId="14" hidden="1">[6]A11!#REF!</definedName>
    <definedName name="_78__123Graph_C_CURRENT" localSheetId="15" hidden="1">[7]A11!#REF!</definedName>
    <definedName name="_78__123Graph_C_CURRENT" localSheetId="19" hidden="1">[8]A11!#REF!</definedName>
    <definedName name="_78__123Graph_C_CURRENT" localSheetId="21" hidden="1">[8]A11!#REF!</definedName>
    <definedName name="_78__123Graph_C_CURRENT" localSheetId="22" hidden="1">[8]A11!#REF!</definedName>
    <definedName name="_78__123Graph_C_CURRENT" localSheetId="31" hidden="1">[8]A11!#REF!</definedName>
    <definedName name="_78__123Graph_C_CURRENT" localSheetId="38" hidden="1">[8]A11!#REF!</definedName>
    <definedName name="_78__123Graph_C_CURRENT" localSheetId="39" hidden="1">[8]A11!#REF!</definedName>
    <definedName name="_78__123Graph_C_CURRENT" localSheetId="41" hidden="1">[8]A11!#REF!</definedName>
    <definedName name="_78__123Graph_C_CURRENT" localSheetId="42" hidden="1">[8]A11!#REF!</definedName>
    <definedName name="_78__123Graph_C_CURRENT" localSheetId="45" hidden="1">[8]A11!#REF!</definedName>
    <definedName name="_78__123Graph_C_CURRENT" localSheetId="46" hidden="1">[8]A11!#REF!</definedName>
    <definedName name="_78__123Graph_C_CURRENT" localSheetId="4" hidden="1">[7]A11!#REF!</definedName>
    <definedName name="_78__123Graph_C_CURRENT" localSheetId="49" hidden="1">[8]A11!#REF!</definedName>
    <definedName name="_78__123Graph_C_CURRENT" localSheetId="50" hidden="1">[8]A11!#REF!</definedName>
    <definedName name="_78__123Graph_C_CURRENT" localSheetId="53" hidden="1">[8]A11!#REF!</definedName>
    <definedName name="_78__123Graph_C_CURRENT" localSheetId="54" hidden="1">[8]A11!#REF!</definedName>
    <definedName name="_78__123Graph_C_CURRENT" localSheetId="5" hidden="1">[7]A11!#REF!</definedName>
    <definedName name="_78__123Graph_C_CURRENT" localSheetId="59" hidden="1">[9]A11!#REF!</definedName>
    <definedName name="_78__123Graph_C_CURRENT" localSheetId="61" hidden="1">[9]A11!#REF!</definedName>
    <definedName name="_78__123Graph_C_CURRENT" localSheetId="62" hidden="1">[7]A11!#REF!</definedName>
    <definedName name="_78__123Graph_C_CURRENT" localSheetId="63" hidden="1">[7]A11!#REF!</definedName>
    <definedName name="_78__123Graph_C_CURRENT" localSheetId="64" hidden="1">[7]A11!#REF!</definedName>
    <definedName name="_78__123Graph_C_CURRENT" localSheetId="8" hidden="1">[9]A11!#REF!</definedName>
    <definedName name="_78__123Graph_C_CURRENT" localSheetId="9" hidden="1">[6]A11!#REF!</definedName>
    <definedName name="_78__123Graph_C_CURRENT" localSheetId="10" hidden="1">[8]A11!#REF!</definedName>
    <definedName name="_78__123Graph_C_CURRENT" localSheetId="0" hidden="1">[8]A11!#REF!</definedName>
    <definedName name="_78__123Graph_C_CURRENT" localSheetId="18" hidden="1">[9]A11!#REF!</definedName>
    <definedName name="_78__123Graph_C_CURRENT" localSheetId="34" hidden="1">[9]A11!#REF!</definedName>
    <definedName name="_78__123Graph_C_CURRENT" localSheetId="11" hidden="1">[8]A11!#REF!</definedName>
    <definedName name="_78__123Graph_C_CURRENT" hidden="1">[8]A11!#REF!</definedName>
    <definedName name="_81__123Graph_C_CURRENT_1" localSheetId="12" hidden="1">[6]A11!#REF!</definedName>
    <definedName name="_81__123Graph_C_CURRENT_1" localSheetId="14" hidden="1">[6]A11!#REF!</definedName>
    <definedName name="_81__123Graph_C_CURRENT_1" localSheetId="15" hidden="1">[7]A11!#REF!</definedName>
    <definedName name="_81__123Graph_C_CURRENT_1" localSheetId="19" hidden="1">[8]A11!#REF!</definedName>
    <definedName name="_81__123Graph_C_CURRENT_1" localSheetId="21" hidden="1">[8]A11!#REF!</definedName>
    <definedName name="_81__123Graph_C_CURRENT_1" localSheetId="22" hidden="1">[8]A11!#REF!</definedName>
    <definedName name="_81__123Graph_C_CURRENT_1" localSheetId="31" hidden="1">[8]A11!#REF!</definedName>
    <definedName name="_81__123Graph_C_CURRENT_1" localSheetId="38" hidden="1">[8]A11!#REF!</definedName>
    <definedName name="_81__123Graph_C_CURRENT_1" localSheetId="39" hidden="1">[8]A11!#REF!</definedName>
    <definedName name="_81__123Graph_C_CURRENT_1" localSheetId="41" hidden="1">[8]A11!#REF!</definedName>
    <definedName name="_81__123Graph_C_CURRENT_1" localSheetId="42" hidden="1">[8]A11!#REF!</definedName>
    <definedName name="_81__123Graph_C_CURRENT_1" localSheetId="45" hidden="1">[8]A11!#REF!</definedName>
    <definedName name="_81__123Graph_C_CURRENT_1" localSheetId="46" hidden="1">[8]A11!#REF!</definedName>
    <definedName name="_81__123Graph_C_CURRENT_1" localSheetId="4" hidden="1">[7]A11!#REF!</definedName>
    <definedName name="_81__123Graph_C_CURRENT_1" localSheetId="49" hidden="1">[8]A11!#REF!</definedName>
    <definedName name="_81__123Graph_C_CURRENT_1" localSheetId="50" hidden="1">[8]A11!#REF!</definedName>
    <definedName name="_81__123Graph_C_CURRENT_1" localSheetId="53" hidden="1">[8]A11!#REF!</definedName>
    <definedName name="_81__123Graph_C_CURRENT_1" localSheetId="54" hidden="1">[8]A11!#REF!</definedName>
    <definedName name="_81__123Graph_C_CURRENT_1" localSheetId="5" hidden="1">[7]A11!#REF!</definedName>
    <definedName name="_81__123Graph_C_CURRENT_1" localSheetId="59" hidden="1">[9]A11!#REF!</definedName>
    <definedName name="_81__123Graph_C_CURRENT_1" localSheetId="61" hidden="1">[9]A11!#REF!</definedName>
    <definedName name="_81__123Graph_C_CURRENT_1" localSheetId="62" hidden="1">[7]A11!#REF!</definedName>
    <definedName name="_81__123Graph_C_CURRENT_1" localSheetId="63" hidden="1">[7]A11!#REF!</definedName>
    <definedName name="_81__123Graph_C_CURRENT_1" localSheetId="64" hidden="1">[7]A11!#REF!</definedName>
    <definedName name="_81__123Graph_C_CURRENT_1" localSheetId="9" hidden="1">[6]A11!#REF!</definedName>
    <definedName name="_81__123Graph_C_CURRENT_1" localSheetId="0" hidden="1">[8]A11!#REF!</definedName>
    <definedName name="_81__123Graph_C_CURRENT_1" localSheetId="18" hidden="1">[9]A11!#REF!</definedName>
    <definedName name="_81__123Graph_C_CURRENT_1" localSheetId="34" hidden="1">[9]A11!#REF!</definedName>
    <definedName name="_81__123Graph_C_CURRENT_1" hidden="1">[8]A11!#REF!</definedName>
    <definedName name="_84__123Graph_C_CURRENT_10" localSheetId="12" hidden="1">[6]A11!#REF!</definedName>
    <definedName name="_84__123Graph_C_CURRENT_10" localSheetId="14" hidden="1">[6]A11!#REF!</definedName>
    <definedName name="_84__123Graph_C_CURRENT_10" localSheetId="15" hidden="1">[7]A11!#REF!</definedName>
    <definedName name="_84__123Graph_C_CURRENT_10" localSheetId="19" hidden="1">[8]A11!#REF!</definedName>
    <definedName name="_84__123Graph_C_CURRENT_10" localSheetId="21" hidden="1">[8]A11!#REF!</definedName>
    <definedName name="_84__123Graph_C_CURRENT_10" localSheetId="22" hidden="1">[8]A11!#REF!</definedName>
    <definedName name="_84__123Graph_C_CURRENT_10" localSheetId="31" hidden="1">[8]A11!#REF!</definedName>
    <definedName name="_84__123Graph_C_CURRENT_10" localSheetId="38" hidden="1">[8]A11!#REF!</definedName>
    <definedName name="_84__123Graph_C_CURRENT_10" localSheetId="39" hidden="1">[8]A11!#REF!</definedName>
    <definedName name="_84__123Graph_C_CURRENT_10" localSheetId="41" hidden="1">[8]A11!#REF!</definedName>
    <definedName name="_84__123Graph_C_CURRENT_10" localSheetId="42" hidden="1">[8]A11!#REF!</definedName>
    <definedName name="_84__123Graph_C_CURRENT_10" localSheetId="45" hidden="1">[8]A11!#REF!</definedName>
    <definedName name="_84__123Graph_C_CURRENT_10" localSheetId="46" hidden="1">[8]A11!#REF!</definedName>
    <definedName name="_84__123Graph_C_CURRENT_10" localSheetId="4" hidden="1">[7]A11!#REF!</definedName>
    <definedName name="_84__123Graph_C_CURRENT_10" localSheetId="49" hidden="1">[8]A11!#REF!</definedName>
    <definedName name="_84__123Graph_C_CURRENT_10" localSheetId="50" hidden="1">[8]A11!#REF!</definedName>
    <definedName name="_84__123Graph_C_CURRENT_10" localSheetId="53" hidden="1">[8]A11!#REF!</definedName>
    <definedName name="_84__123Graph_C_CURRENT_10" localSheetId="54" hidden="1">[8]A11!#REF!</definedName>
    <definedName name="_84__123Graph_C_CURRENT_10" localSheetId="5" hidden="1">[7]A11!#REF!</definedName>
    <definedName name="_84__123Graph_C_CURRENT_10" localSheetId="59" hidden="1">[9]A11!#REF!</definedName>
    <definedName name="_84__123Graph_C_CURRENT_10" localSheetId="61" hidden="1">[9]A11!#REF!</definedName>
    <definedName name="_84__123Graph_C_CURRENT_10" localSheetId="62" hidden="1">[7]A11!#REF!</definedName>
    <definedName name="_84__123Graph_C_CURRENT_10" localSheetId="63" hidden="1">[7]A11!#REF!</definedName>
    <definedName name="_84__123Graph_C_CURRENT_10" localSheetId="64" hidden="1">[7]A11!#REF!</definedName>
    <definedName name="_84__123Graph_C_CURRENT_10" localSheetId="9" hidden="1">[6]A11!#REF!</definedName>
    <definedName name="_84__123Graph_C_CURRENT_10" localSheetId="0" hidden="1">[8]A11!#REF!</definedName>
    <definedName name="_84__123Graph_C_CURRENT_10" localSheetId="18" hidden="1">[9]A11!#REF!</definedName>
    <definedName name="_84__123Graph_C_CURRENT_10" localSheetId="34" hidden="1">[9]A11!#REF!</definedName>
    <definedName name="_84__123Graph_C_CURRENT_10" hidden="1">[8]A11!#REF!</definedName>
    <definedName name="_87__123Graph_C_CURRENT_2" localSheetId="12" hidden="1">[6]A11!#REF!</definedName>
    <definedName name="_87__123Graph_C_CURRENT_2" localSheetId="14" hidden="1">[6]A11!#REF!</definedName>
    <definedName name="_87__123Graph_C_CURRENT_2" localSheetId="15" hidden="1">[7]A11!#REF!</definedName>
    <definedName name="_87__123Graph_C_CURRENT_2" localSheetId="19" hidden="1">[8]A11!#REF!</definedName>
    <definedName name="_87__123Graph_C_CURRENT_2" localSheetId="21" hidden="1">[8]A11!#REF!</definedName>
    <definedName name="_87__123Graph_C_CURRENT_2" localSheetId="22" hidden="1">[8]A11!#REF!</definedName>
    <definedName name="_87__123Graph_C_CURRENT_2" localSheetId="31" hidden="1">[8]A11!#REF!</definedName>
    <definedName name="_87__123Graph_C_CURRENT_2" localSheetId="38" hidden="1">[8]A11!#REF!</definedName>
    <definedName name="_87__123Graph_C_CURRENT_2" localSheetId="39" hidden="1">[8]A11!#REF!</definedName>
    <definedName name="_87__123Graph_C_CURRENT_2" localSheetId="41" hidden="1">[8]A11!#REF!</definedName>
    <definedName name="_87__123Graph_C_CURRENT_2" localSheetId="42" hidden="1">[8]A11!#REF!</definedName>
    <definedName name="_87__123Graph_C_CURRENT_2" localSheetId="45" hidden="1">[8]A11!#REF!</definedName>
    <definedName name="_87__123Graph_C_CURRENT_2" localSheetId="46" hidden="1">[8]A11!#REF!</definedName>
    <definedName name="_87__123Graph_C_CURRENT_2" localSheetId="4" hidden="1">[7]A11!#REF!</definedName>
    <definedName name="_87__123Graph_C_CURRENT_2" localSheetId="49" hidden="1">[8]A11!#REF!</definedName>
    <definedName name="_87__123Graph_C_CURRENT_2" localSheetId="50" hidden="1">[8]A11!#REF!</definedName>
    <definedName name="_87__123Graph_C_CURRENT_2" localSheetId="53" hidden="1">[8]A11!#REF!</definedName>
    <definedName name="_87__123Graph_C_CURRENT_2" localSheetId="54" hidden="1">[8]A11!#REF!</definedName>
    <definedName name="_87__123Graph_C_CURRENT_2" localSheetId="5" hidden="1">[7]A11!#REF!</definedName>
    <definedName name="_87__123Graph_C_CURRENT_2" localSheetId="59" hidden="1">[9]A11!#REF!</definedName>
    <definedName name="_87__123Graph_C_CURRENT_2" localSheetId="61" hidden="1">[9]A11!#REF!</definedName>
    <definedName name="_87__123Graph_C_CURRENT_2" localSheetId="62" hidden="1">[7]A11!#REF!</definedName>
    <definedName name="_87__123Graph_C_CURRENT_2" localSheetId="63" hidden="1">[7]A11!#REF!</definedName>
    <definedName name="_87__123Graph_C_CURRENT_2" localSheetId="64" hidden="1">[7]A11!#REF!</definedName>
    <definedName name="_87__123Graph_C_CURRENT_2" localSheetId="9" hidden="1">[6]A11!#REF!</definedName>
    <definedName name="_87__123Graph_C_CURRENT_2" localSheetId="0" hidden="1">[8]A11!#REF!</definedName>
    <definedName name="_87__123Graph_C_CURRENT_2" localSheetId="18" hidden="1">[9]A11!#REF!</definedName>
    <definedName name="_87__123Graph_C_CURRENT_2" localSheetId="34" hidden="1">[9]A11!#REF!</definedName>
    <definedName name="_87__123Graph_C_CURRENT_2" hidden="1">[8]A11!#REF!</definedName>
    <definedName name="_9__123Graph_A_CURRENT_10" localSheetId="12" hidden="1">[6]A11!#REF!</definedName>
    <definedName name="_9__123Graph_A_CURRENT_10" localSheetId="14" hidden="1">[6]A11!#REF!</definedName>
    <definedName name="_9__123Graph_A_CURRENT_10" localSheetId="15" hidden="1">[7]A11!#REF!</definedName>
    <definedName name="_9__123Graph_A_CURRENT_10" localSheetId="19" hidden="1">[8]A11!#REF!</definedName>
    <definedName name="_9__123Graph_A_CURRENT_10" localSheetId="21" hidden="1">[8]A11!#REF!</definedName>
    <definedName name="_9__123Graph_A_CURRENT_10" localSheetId="22" hidden="1">[8]A11!#REF!</definedName>
    <definedName name="_9__123Graph_A_CURRENT_10" localSheetId="31" hidden="1">[8]A11!#REF!</definedName>
    <definedName name="_9__123Graph_A_CURRENT_10" localSheetId="38" hidden="1">[8]A11!#REF!</definedName>
    <definedName name="_9__123Graph_A_CURRENT_10" localSheetId="39" hidden="1">[8]A11!#REF!</definedName>
    <definedName name="_9__123Graph_A_CURRENT_10" localSheetId="41" hidden="1">[8]A11!#REF!</definedName>
    <definedName name="_9__123Graph_A_CURRENT_10" localSheetId="42" hidden="1">[8]A11!#REF!</definedName>
    <definedName name="_9__123Graph_A_CURRENT_10" localSheetId="45" hidden="1">[8]A11!#REF!</definedName>
    <definedName name="_9__123Graph_A_CURRENT_10" localSheetId="46" hidden="1">[8]A11!#REF!</definedName>
    <definedName name="_9__123Graph_A_CURRENT_10" localSheetId="4" hidden="1">[7]A11!#REF!</definedName>
    <definedName name="_9__123Graph_A_CURRENT_10" localSheetId="49" hidden="1">[8]A11!#REF!</definedName>
    <definedName name="_9__123Graph_A_CURRENT_10" localSheetId="50" hidden="1">[8]A11!#REF!</definedName>
    <definedName name="_9__123Graph_A_CURRENT_10" localSheetId="53" hidden="1">[8]A11!#REF!</definedName>
    <definedName name="_9__123Graph_A_CURRENT_10" localSheetId="54" hidden="1">[8]A11!#REF!</definedName>
    <definedName name="_9__123Graph_A_CURRENT_10" localSheetId="5" hidden="1">[7]A11!#REF!</definedName>
    <definedName name="_9__123Graph_A_CURRENT_10" localSheetId="59" hidden="1">[9]A11!#REF!</definedName>
    <definedName name="_9__123Graph_A_CURRENT_10" localSheetId="61" hidden="1">[9]A11!#REF!</definedName>
    <definedName name="_9__123Graph_A_CURRENT_10" localSheetId="62" hidden="1">[7]A11!#REF!</definedName>
    <definedName name="_9__123Graph_A_CURRENT_10" localSheetId="63" hidden="1">[7]A11!#REF!</definedName>
    <definedName name="_9__123Graph_A_CURRENT_10" localSheetId="64" hidden="1">[7]A11!#REF!</definedName>
    <definedName name="_9__123Graph_A_CURRENT_10" localSheetId="9" hidden="1">[6]A11!#REF!</definedName>
    <definedName name="_9__123Graph_A_CURRENT_10" localSheetId="0" hidden="1">[8]A11!#REF!</definedName>
    <definedName name="_9__123Graph_A_CURRENT_10" localSheetId="18" hidden="1">[9]A11!#REF!</definedName>
    <definedName name="_9__123Graph_A_CURRENT_10" localSheetId="34" hidden="1">[9]A11!#REF!</definedName>
    <definedName name="_9__123Graph_A_CURRENT_10" hidden="1">[8]A11!#REF!</definedName>
    <definedName name="_90__123Graph_C_CURRENT_3" localSheetId="12" hidden="1">[6]A11!#REF!</definedName>
    <definedName name="_90__123Graph_C_CURRENT_3" localSheetId="14" hidden="1">[6]A11!#REF!</definedName>
    <definedName name="_90__123Graph_C_CURRENT_3" localSheetId="15" hidden="1">[7]A11!#REF!</definedName>
    <definedName name="_90__123Graph_C_CURRENT_3" localSheetId="19" hidden="1">[8]A11!#REF!</definedName>
    <definedName name="_90__123Graph_C_CURRENT_3" localSheetId="21" hidden="1">[8]A11!#REF!</definedName>
    <definedName name="_90__123Graph_C_CURRENT_3" localSheetId="22" hidden="1">[8]A11!#REF!</definedName>
    <definedName name="_90__123Graph_C_CURRENT_3" localSheetId="31" hidden="1">[8]A11!#REF!</definedName>
    <definedName name="_90__123Graph_C_CURRENT_3" localSheetId="38" hidden="1">[8]A11!#REF!</definedName>
    <definedName name="_90__123Graph_C_CURRENT_3" localSheetId="39" hidden="1">[8]A11!#REF!</definedName>
    <definedName name="_90__123Graph_C_CURRENT_3" localSheetId="41" hidden="1">[8]A11!#REF!</definedName>
    <definedName name="_90__123Graph_C_CURRENT_3" localSheetId="42" hidden="1">[8]A11!#REF!</definedName>
    <definedName name="_90__123Graph_C_CURRENT_3" localSheetId="45" hidden="1">[8]A11!#REF!</definedName>
    <definedName name="_90__123Graph_C_CURRENT_3" localSheetId="46" hidden="1">[8]A11!#REF!</definedName>
    <definedName name="_90__123Graph_C_CURRENT_3" localSheetId="4" hidden="1">[7]A11!#REF!</definedName>
    <definedName name="_90__123Graph_C_CURRENT_3" localSheetId="49" hidden="1">[8]A11!#REF!</definedName>
    <definedName name="_90__123Graph_C_CURRENT_3" localSheetId="50" hidden="1">[8]A11!#REF!</definedName>
    <definedName name="_90__123Graph_C_CURRENT_3" localSheetId="53" hidden="1">[8]A11!#REF!</definedName>
    <definedName name="_90__123Graph_C_CURRENT_3" localSheetId="54" hidden="1">[8]A11!#REF!</definedName>
    <definedName name="_90__123Graph_C_CURRENT_3" localSheetId="5" hidden="1">[7]A11!#REF!</definedName>
    <definedName name="_90__123Graph_C_CURRENT_3" localSheetId="59" hidden="1">[9]A11!#REF!</definedName>
    <definedName name="_90__123Graph_C_CURRENT_3" localSheetId="61" hidden="1">[9]A11!#REF!</definedName>
    <definedName name="_90__123Graph_C_CURRENT_3" localSheetId="62" hidden="1">[7]A11!#REF!</definedName>
    <definedName name="_90__123Graph_C_CURRENT_3" localSheetId="63" hidden="1">[7]A11!#REF!</definedName>
    <definedName name="_90__123Graph_C_CURRENT_3" localSheetId="64" hidden="1">[7]A11!#REF!</definedName>
    <definedName name="_90__123Graph_C_CURRENT_3" localSheetId="9" hidden="1">[6]A11!#REF!</definedName>
    <definedName name="_90__123Graph_C_CURRENT_3" localSheetId="0" hidden="1">[8]A11!#REF!</definedName>
    <definedName name="_90__123Graph_C_CURRENT_3" localSheetId="18" hidden="1">[9]A11!#REF!</definedName>
    <definedName name="_90__123Graph_C_CURRENT_3" localSheetId="34" hidden="1">[9]A11!#REF!</definedName>
    <definedName name="_90__123Graph_C_CURRENT_3" hidden="1">[8]A11!#REF!</definedName>
    <definedName name="_93__123Graph_C_CURRENT_4" localSheetId="12" hidden="1">[6]A11!#REF!</definedName>
    <definedName name="_93__123Graph_C_CURRENT_4" localSheetId="14" hidden="1">[6]A11!#REF!</definedName>
    <definedName name="_93__123Graph_C_CURRENT_4" localSheetId="15" hidden="1">[7]A11!#REF!</definedName>
    <definedName name="_93__123Graph_C_CURRENT_4" localSheetId="19" hidden="1">[8]A11!#REF!</definedName>
    <definedName name="_93__123Graph_C_CURRENT_4" localSheetId="21" hidden="1">[8]A11!#REF!</definedName>
    <definedName name="_93__123Graph_C_CURRENT_4" localSheetId="22" hidden="1">[8]A11!#REF!</definedName>
    <definedName name="_93__123Graph_C_CURRENT_4" localSheetId="31" hidden="1">[8]A11!#REF!</definedName>
    <definedName name="_93__123Graph_C_CURRENT_4" localSheetId="38" hidden="1">[8]A11!#REF!</definedName>
    <definedName name="_93__123Graph_C_CURRENT_4" localSheetId="39" hidden="1">[8]A11!#REF!</definedName>
    <definedName name="_93__123Graph_C_CURRENT_4" localSheetId="41" hidden="1">[8]A11!#REF!</definedName>
    <definedName name="_93__123Graph_C_CURRENT_4" localSheetId="42" hidden="1">[8]A11!#REF!</definedName>
    <definedName name="_93__123Graph_C_CURRENT_4" localSheetId="45" hidden="1">[8]A11!#REF!</definedName>
    <definedName name="_93__123Graph_C_CURRENT_4" localSheetId="46" hidden="1">[8]A11!#REF!</definedName>
    <definedName name="_93__123Graph_C_CURRENT_4" localSheetId="4" hidden="1">[7]A11!#REF!</definedName>
    <definedName name="_93__123Graph_C_CURRENT_4" localSheetId="49" hidden="1">[8]A11!#REF!</definedName>
    <definedName name="_93__123Graph_C_CURRENT_4" localSheetId="50" hidden="1">[8]A11!#REF!</definedName>
    <definedName name="_93__123Graph_C_CURRENT_4" localSheetId="53" hidden="1">[8]A11!#REF!</definedName>
    <definedName name="_93__123Graph_C_CURRENT_4" localSheetId="54" hidden="1">[8]A11!#REF!</definedName>
    <definedName name="_93__123Graph_C_CURRENT_4" localSheetId="5" hidden="1">[7]A11!#REF!</definedName>
    <definedName name="_93__123Graph_C_CURRENT_4" localSheetId="59" hidden="1">[9]A11!#REF!</definedName>
    <definedName name="_93__123Graph_C_CURRENT_4" localSheetId="61" hidden="1">[9]A11!#REF!</definedName>
    <definedName name="_93__123Graph_C_CURRENT_4" localSheetId="62" hidden="1">[7]A11!#REF!</definedName>
    <definedName name="_93__123Graph_C_CURRENT_4" localSheetId="63" hidden="1">[7]A11!#REF!</definedName>
    <definedName name="_93__123Graph_C_CURRENT_4" localSheetId="64" hidden="1">[7]A11!#REF!</definedName>
    <definedName name="_93__123Graph_C_CURRENT_4" localSheetId="9" hidden="1">[6]A11!#REF!</definedName>
    <definedName name="_93__123Graph_C_CURRENT_4" localSheetId="0" hidden="1">[8]A11!#REF!</definedName>
    <definedName name="_93__123Graph_C_CURRENT_4" localSheetId="18" hidden="1">[9]A11!#REF!</definedName>
    <definedName name="_93__123Graph_C_CURRENT_4" localSheetId="34" hidden="1">[9]A11!#REF!</definedName>
    <definedName name="_93__123Graph_C_CURRENT_4" hidden="1">[8]A11!#REF!</definedName>
    <definedName name="_96__123Graph_C_CURRENT_5" localSheetId="12" hidden="1">[6]A11!#REF!</definedName>
    <definedName name="_96__123Graph_C_CURRENT_5" localSheetId="14" hidden="1">[6]A11!#REF!</definedName>
    <definedName name="_96__123Graph_C_CURRENT_5" localSheetId="15" hidden="1">[7]A11!#REF!</definedName>
    <definedName name="_96__123Graph_C_CURRENT_5" localSheetId="19" hidden="1">[8]A11!#REF!</definedName>
    <definedName name="_96__123Graph_C_CURRENT_5" localSheetId="21" hidden="1">[8]A11!#REF!</definedName>
    <definedName name="_96__123Graph_C_CURRENT_5" localSheetId="22" hidden="1">[8]A11!#REF!</definedName>
    <definedName name="_96__123Graph_C_CURRENT_5" localSheetId="31" hidden="1">[8]A11!#REF!</definedName>
    <definedName name="_96__123Graph_C_CURRENT_5" localSheetId="38" hidden="1">[8]A11!#REF!</definedName>
    <definedName name="_96__123Graph_C_CURRENT_5" localSheetId="39" hidden="1">[8]A11!#REF!</definedName>
    <definedName name="_96__123Graph_C_CURRENT_5" localSheetId="41" hidden="1">[8]A11!#REF!</definedName>
    <definedName name="_96__123Graph_C_CURRENT_5" localSheetId="42" hidden="1">[8]A11!#REF!</definedName>
    <definedName name="_96__123Graph_C_CURRENT_5" localSheetId="45" hidden="1">[8]A11!#REF!</definedName>
    <definedName name="_96__123Graph_C_CURRENT_5" localSheetId="46" hidden="1">[8]A11!#REF!</definedName>
    <definedName name="_96__123Graph_C_CURRENT_5" localSheetId="4" hidden="1">[7]A11!#REF!</definedName>
    <definedName name="_96__123Graph_C_CURRENT_5" localSheetId="49" hidden="1">[8]A11!#REF!</definedName>
    <definedName name="_96__123Graph_C_CURRENT_5" localSheetId="50" hidden="1">[8]A11!#REF!</definedName>
    <definedName name="_96__123Graph_C_CURRENT_5" localSheetId="53" hidden="1">[8]A11!#REF!</definedName>
    <definedName name="_96__123Graph_C_CURRENT_5" localSheetId="54" hidden="1">[8]A11!#REF!</definedName>
    <definedName name="_96__123Graph_C_CURRENT_5" localSheetId="5" hidden="1">[7]A11!#REF!</definedName>
    <definedName name="_96__123Graph_C_CURRENT_5" localSheetId="59" hidden="1">[9]A11!#REF!</definedName>
    <definedName name="_96__123Graph_C_CURRENT_5" localSheetId="61" hidden="1">[9]A11!#REF!</definedName>
    <definedName name="_96__123Graph_C_CURRENT_5" localSheetId="62" hidden="1">[7]A11!#REF!</definedName>
    <definedName name="_96__123Graph_C_CURRENT_5" localSheetId="63" hidden="1">[7]A11!#REF!</definedName>
    <definedName name="_96__123Graph_C_CURRENT_5" localSheetId="64" hidden="1">[7]A11!#REF!</definedName>
    <definedName name="_96__123Graph_C_CURRENT_5" localSheetId="9" hidden="1">[6]A11!#REF!</definedName>
    <definedName name="_96__123Graph_C_CURRENT_5" localSheetId="0" hidden="1">[8]A11!#REF!</definedName>
    <definedName name="_96__123Graph_C_CURRENT_5" localSheetId="18" hidden="1">[9]A11!#REF!</definedName>
    <definedName name="_96__123Graph_C_CURRENT_5" localSheetId="34" hidden="1">[9]A11!#REF!</definedName>
    <definedName name="_96__123Graph_C_CURRENT_5" hidden="1">[8]A11!#REF!</definedName>
    <definedName name="_99__123Graph_C_CURRENT_6" localSheetId="12" hidden="1">[6]A11!#REF!</definedName>
    <definedName name="_99__123Graph_C_CURRENT_6" localSheetId="14" hidden="1">[6]A11!#REF!</definedName>
    <definedName name="_99__123Graph_C_CURRENT_6" localSheetId="15" hidden="1">[7]A11!#REF!</definedName>
    <definedName name="_99__123Graph_C_CURRENT_6" localSheetId="19" hidden="1">[8]A11!#REF!</definedName>
    <definedName name="_99__123Graph_C_CURRENT_6" localSheetId="21" hidden="1">[8]A11!#REF!</definedName>
    <definedName name="_99__123Graph_C_CURRENT_6" localSheetId="22" hidden="1">[8]A11!#REF!</definedName>
    <definedName name="_99__123Graph_C_CURRENT_6" localSheetId="31" hidden="1">[8]A11!#REF!</definedName>
    <definedName name="_99__123Graph_C_CURRENT_6" localSheetId="38" hidden="1">[8]A11!#REF!</definedName>
    <definedName name="_99__123Graph_C_CURRENT_6" localSheetId="39" hidden="1">[8]A11!#REF!</definedName>
    <definedName name="_99__123Graph_C_CURRENT_6" localSheetId="41" hidden="1">[8]A11!#REF!</definedName>
    <definedName name="_99__123Graph_C_CURRENT_6" localSheetId="42" hidden="1">[8]A11!#REF!</definedName>
    <definedName name="_99__123Graph_C_CURRENT_6" localSheetId="45" hidden="1">[8]A11!#REF!</definedName>
    <definedName name="_99__123Graph_C_CURRENT_6" localSheetId="46" hidden="1">[8]A11!#REF!</definedName>
    <definedName name="_99__123Graph_C_CURRENT_6" localSheetId="4" hidden="1">[7]A11!#REF!</definedName>
    <definedName name="_99__123Graph_C_CURRENT_6" localSheetId="49" hidden="1">[8]A11!#REF!</definedName>
    <definedName name="_99__123Graph_C_CURRENT_6" localSheetId="50" hidden="1">[8]A11!#REF!</definedName>
    <definedName name="_99__123Graph_C_CURRENT_6" localSheetId="53" hidden="1">[8]A11!#REF!</definedName>
    <definedName name="_99__123Graph_C_CURRENT_6" localSheetId="54" hidden="1">[8]A11!#REF!</definedName>
    <definedName name="_99__123Graph_C_CURRENT_6" localSheetId="5" hidden="1">[7]A11!#REF!</definedName>
    <definedName name="_99__123Graph_C_CURRENT_6" localSheetId="59" hidden="1">[9]A11!#REF!</definedName>
    <definedName name="_99__123Graph_C_CURRENT_6" localSheetId="61" hidden="1">[9]A11!#REF!</definedName>
    <definedName name="_99__123Graph_C_CURRENT_6" localSheetId="62" hidden="1">[7]A11!#REF!</definedName>
    <definedName name="_99__123Graph_C_CURRENT_6" localSheetId="63" hidden="1">[7]A11!#REF!</definedName>
    <definedName name="_99__123Graph_C_CURRENT_6" localSheetId="64" hidden="1">[7]A11!#REF!</definedName>
    <definedName name="_99__123Graph_C_CURRENT_6" localSheetId="9" hidden="1">[6]A11!#REF!</definedName>
    <definedName name="_99__123Graph_C_CURRENT_6" localSheetId="0" hidden="1">[8]A11!#REF!</definedName>
    <definedName name="_99__123Graph_C_CURRENT_6" localSheetId="18" hidden="1">[9]A11!#REF!</definedName>
    <definedName name="_99__123Graph_C_CURRENT_6" localSheetId="34" hidden="1">[9]A11!#REF!</definedName>
    <definedName name="_99__123Graph_C_CURRENT_6" hidden="1">[8]A11!#REF!</definedName>
    <definedName name="_AMO_UniqueIdentifier" hidden="1">"'d476caa3-df4c-4598-85a6-a85f7eb284ed'"</definedName>
    <definedName name="_Dist_Values" localSheetId="19" hidden="1">#REF!</definedName>
    <definedName name="_Dist_Values" localSheetId="21" hidden="1">#REF!</definedName>
    <definedName name="_Dist_Values" localSheetId="22" hidden="1">#REF!</definedName>
    <definedName name="_Dist_Values" localSheetId="31" hidden="1">#REF!</definedName>
    <definedName name="_Dist_Values" localSheetId="38" hidden="1">#REF!</definedName>
    <definedName name="_Dist_Values" localSheetId="39" hidden="1">#REF!</definedName>
    <definedName name="_Dist_Values" localSheetId="41" hidden="1">#REF!</definedName>
    <definedName name="_Dist_Values" localSheetId="42" hidden="1">#REF!</definedName>
    <definedName name="_Dist_Values" localSheetId="45" hidden="1">#REF!</definedName>
    <definedName name="_Dist_Values" localSheetId="46" hidden="1">#REF!</definedName>
    <definedName name="_Dist_Values" localSheetId="49" hidden="1">#REF!</definedName>
    <definedName name="_Dist_Values" localSheetId="50" hidden="1">#REF!</definedName>
    <definedName name="_Dist_Values" localSheetId="53" hidden="1">#REF!</definedName>
    <definedName name="_Dist_Values" localSheetId="54" hidden="1">#REF!</definedName>
    <definedName name="_Dist_Values" localSheetId="59" hidden="1">#REF!</definedName>
    <definedName name="_Dist_Values" localSheetId="61" hidden="1">#REF!</definedName>
    <definedName name="_Dist_Values" localSheetId="64" hidden="1">#REF!</definedName>
    <definedName name="_Dist_Values" localSheetId="8" hidden="1">#REF!</definedName>
    <definedName name="_Dist_Values" localSheetId="10" hidden="1">#REF!</definedName>
    <definedName name="_Dist_Values" localSheetId="0" hidden="1">#REF!</definedName>
    <definedName name="_Dist_Values" localSheetId="17" hidden="1">#REF!</definedName>
    <definedName name="_Dist_Values" localSheetId="18" hidden="1">#REF!</definedName>
    <definedName name="_Dist_Values" localSheetId="20" hidden="1">#REF!</definedName>
    <definedName name="_Dist_Values" localSheetId="34" hidden="1">#REF!</definedName>
    <definedName name="_Dist_Values" localSheetId="11" hidden="1">#REF!</definedName>
    <definedName name="_Dist_Values" hidden="1">#REF!</definedName>
    <definedName name="_Fill" localSheetId="19" hidden="1">#REF!</definedName>
    <definedName name="_Fill" localSheetId="21" hidden="1">#REF!</definedName>
    <definedName name="_Fill" localSheetId="22" hidden="1">#REF!</definedName>
    <definedName name="_Fill" localSheetId="31" hidden="1">#REF!</definedName>
    <definedName name="_Fill" localSheetId="38" hidden="1">#REF!</definedName>
    <definedName name="_Fill" localSheetId="39" hidden="1">#REF!</definedName>
    <definedName name="_Fill" localSheetId="41" hidden="1">#REF!</definedName>
    <definedName name="_Fill" localSheetId="42" hidden="1">#REF!</definedName>
    <definedName name="_Fill" localSheetId="45" hidden="1">#REF!</definedName>
    <definedName name="_Fill" localSheetId="46" hidden="1">#REF!</definedName>
    <definedName name="_Fill" localSheetId="49" hidden="1">#REF!</definedName>
    <definedName name="_Fill" localSheetId="50" hidden="1">#REF!</definedName>
    <definedName name="_Fill" localSheetId="53" hidden="1">#REF!</definedName>
    <definedName name="_Fill" localSheetId="54" hidden="1">#REF!</definedName>
    <definedName name="_Fill" localSheetId="59" hidden="1">#REF!</definedName>
    <definedName name="_Fill" localSheetId="61" hidden="1">#REF!</definedName>
    <definedName name="_Fill" localSheetId="64" hidden="1">#REF!</definedName>
    <definedName name="_Fill" localSheetId="10" hidden="1">#REF!</definedName>
    <definedName name="_Fill" localSheetId="0" hidden="1">#REF!</definedName>
    <definedName name="_Fill" localSheetId="17" hidden="1">#REF!</definedName>
    <definedName name="_Fill" localSheetId="20" hidden="1">#REF!</definedName>
    <definedName name="_Fill" localSheetId="11" hidden="1">#REF!</definedName>
    <definedName name="_Fill" hidden="1">#REF!</definedName>
    <definedName name="_Order1" hidden="1">0</definedName>
    <definedName name="_Regression_Out" localSheetId="19" hidden="1">#REF!</definedName>
    <definedName name="_Regression_Out" localSheetId="21" hidden="1">#REF!</definedName>
    <definedName name="_Regression_Out" localSheetId="22" hidden="1">#REF!</definedName>
    <definedName name="_Regression_Out" localSheetId="31" hidden="1">#REF!</definedName>
    <definedName name="_Regression_Out" localSheetId="38" hidden="1">#REF!</definedName>
    <definedName name="_Regression_Out" localSheetId="39" hidden="1">#REF!</definedName>
    <definedName name="_Regression_Out" localSheetId="41" hidden="1">#REF!</definedName>
    <definedName name="_Regression_Out" localSheetId="42" hidden="1">#REF!</definedName>
    <definedName name="_Regression_Out" localSheetId="45" hidden="1">#REF!</definedName>
    <definedName name="_Regression_Out" localSheetId="46" hidden="1">#REF!</definedName>
    <definedName name="_Regression_Out" localSheetId="49" hidden="1">#REF!</definedName>
    <definedName name="_Regression_Out" localSheetId="50" hidden="1">#REF!</definedName>
    <definedName name="_Regression_Out" localSheetId="53" hidden="1">#REF!</definedName>
    <definedName name="_Regression_Out" localSheetId="54" hidden="1">#REF!</definedName>
    <definedName name="_Regression_Out" localSheetId="59" hidden="1">#REF!</definedName>
    <definedName name="_Regression_Out" localSheetId="61" hidden="1">#REF!</definedName>
    <definedName name="_Regression_Out" localSheetId="64" hidden="1">#REF!</definedName>
    <definedName name="_Regression_Out" localSheetId="10" hidden="1">#REF!</definedName>
    <definedName name="_Regression_Out" localSheetId="0" hidden="1">#REF!</definedName>
    <definedName name="_Regression_Out" localSheetId="17" hidden="1">#REF!</definedName>
    <definedName name="_Regression_Out" localSheetId="20" hidden="1">#REF!</definedName>
    <definedName name="_Regression_Out" localSheetId="11" hidden="1">#REF!</definedName>
    <definedName name="_Regression_Out" hidden="1">#REF!</definedName>
    <definedName name="_Regression_X" localSheetId="19" hidden="1">#REF!</definedName>
    <definedName name="_Regression_X" localSheetId="21" hidden="1">#REF!</definedName>
    <definedName name="_Regression_X" localSheetId="22" hidden="1">#REF!</definedName>
    <definedName name="_Regression_X" localSheetId="31" hidden="1">#REF!</definedName>
    <definedName name="_Regression_X" localSheetId="38" hidden="1">#REF!</definedName>
    <definedName name="_Regression_X" localSheetId="39" hidden="1">#REF!</definedName>
    <definedName name="_Regression_X" localSheetId="41" hidden="1">#REF!</definedName>
    <definedName name="_Regression_X" localSheetId="42" hidden="1">#REF!</definedName>
    <definedName name="_Regression_X" localSheetId="45" hidden="1">#REF!</definedName>
    <definedName name="_Regression_X" localSheetId="46" hidden="1">#REF!</definedName>
    <definedName name="_Regression_X" localSheetId="49" hidden="1">#REF!</definedName>
    <definedName name="_Regression_X" localSheetId="50" hidden="1">#REF!</definedName>
    <definedName name="_Regression_X" localSheetId="53" hidden="1">#REF!</definedName>
    <definedName name="_Regression_X" localSheetId="54" hidden="1">#REF!</definedName>
    <definedName name="_Regression_X" localSheetId="59" hidden="1">#REF!</definedName>
    <definedName name="_Regression_X" localSheetId="61" hidden="1">#REF!</definedName>
    <definedName name="_Regression_X" localSheetId="64" hidden="1">#REF!</definedName>
    <definedName name="_Regression_X" localSheetId="10" hidden="1">#REF!</definedName>
    <definedName name="_Regression_X" localSheetId="0" hidden="1">#REF!</definedName>
    <definedName name="_Regression_X" localSheetId="17" hidden="1">#REF!</definedName>
    <definedName name="_Regression_X" localSheetId="20" hidden="1">#REF!</definedName>
    <definedName name="_Regression_X" localSheetId="11" hidden="1">#REF!</definedName>
    <definedName name="_Regression_X" hidden="1">#REF!</definedName>
    <definedName name="_Regression_Y" localSheetId="19" hidden="1">#REF!</definedName>
    <definedName name="_Regression_Y" localSheetId="21" hidden="1">#REF!</definedName>
    <definedName name="_Regression_Y" localSheetId="22" hidden="1">#REF!</definedName>
    <definedName name="_Regression_Y" localSheetId="31" hidden="1">#REF!</definedName>
    <definedName name="_Regression_Y" localSheetId="38" hidden="1">#REF!</definedName>
    <definedName name="_Regression_Y" localSheetId="39" hidden="1">#REF!</definedName>
    <definedName name="_Regression_Y" localSheetId="41" hidden="1">#REF!</definedName>
    <definedName name="_Regression_Y" localSheetId="42" hidden="1">#REF!</definedName>
    <definedName name="_Regression_Y" localSheetId="45" hidden="1">#REF!</definedName>
    <definedName name="_Regression_Y" localSheetId="46" hidden="1">#REF!</definedName>
    <definedName name="_Regression_Y" localSheetId="49" hidden="1">#REF!</definedName>
    <definedName name="_Regression_Y" localSheetId="50" hidden="1">#REF!</definedName>
    <definedName name="_Regression_Y" localSheetId="53" hidden="1">#REF!</definedName>
    <definedName name="_Regression_Y" localSheetId="54" hidden="1">#REF!</definedName>
    <definedName name="_Regression_Y" localSheetId="59" hidden="1">#REF!</definedName>
    <definedName name="_Regression_Y" localSheetId="61" hidden="1">#REF!</definedName>
    <definedName name="_Regression_Y" localSheetId="64" hidden="1">#REF!</definedName>
    <definedName name="_Regression_Y" localSheetId="10" hidden="1">#REF!</definedName>
    <definedName name="_Regression_Y" localSheetId="0" hidden="1">#REF!</definedName>
    <definedName name="_Regression_Y" localSheetId="17" hidden="1">#REF!</definedName>
    <definedName name="_Regression_Y" localSheetId="20" hidden="1">#REF!</definedName>
    <definedName name="_Regression_Y" localSheetId="11" hidden="1">#REF!</definedName>
    <definedName name="_Regression_Y" hidden="1">#REF!</definedName>
    <definedName name="_Toc113872537" localSheetId="6">'Fig 4.6'!$A$1</definedName>
    <definedName name="_Toc138080303" localSheetId="48">'Fig 4.39'!$A$1</definedName>
    <definedName name="_Toc138080303" localSheetId="49">'Fig 4.40'!$A$1</definedName>
    <definedName name="_Toc138080303" localSheetId="50">'Fig 4.41'!$A$1</definedName>
    <definedName name="_Toc138080306" localSheetId="51">'Fig 4.42'!$A$1</definedName>
    <definedName name="_Toc138080307" localSheetId="52">'Fig 4.43'!$A$1</definedName>
    <definedName name="_Toc138080307" localSheetId="53">'Fig 4.44'!$A$1</definedName>
    <definedName name="_Toc138080307" localSheetId="54">'Fig 4.45'!$A$1</definedName>
    <definedName name="_Toc138080310" localSheetId="55">'Fig 4.46'!$A$1</definedName>
    <definedName name="a" localSheetId="12" hidden="1">{"TABL1",#N/A,TRUE,"TABLX";"TABL2",#N/A,TRUE,"TABLX"}</definedName>
    <definedName name="a" localSheetId="14" hidden="1">{"TABL1",#N/A,TRUE,"TABLX";"TABL2",#N/A,TRUE,"TABLX"}</definedName>
    <definedName name="a" localSheetId="19" hidden="1">{"TABL1",#N/A,TRUE,"TABLX";"TABL2",#N/A,TRUE,"TABLX"}</definedName>
    <definedName name="a" localSheetId="21" hidden="1">{"TABL1",#N/A,TRUE,"TABLX";"TABL2",#N/A,TRUE,"TABLX"}</definedName>
    <definedName name="a" localSheetId="22" hidden="1">{"TABL1",#N/A,TRUE,"TABLX";"TABL2",#N/A,TRUE,"TABLX"}</definedName>
    <definedName name="a" localSheetId="38" hidden="1">{"TABL1",#N/A,TRUE,"TABLX";"TABL2",#N/A,TRUE,"TABLX"}</definedName>
    <definedName name="a" localSheetId="39" hidden="1">{"TABL1",#N/A,TRUE,"TABLX";"TABL2",#N/A,TRUE,"TABLX"}</definedName>
    <definedName name="a" localSheetId="8" hidden="1">{"TABL1",#N/A,TRUE,"TABLX";"TABL2",#N/A,TRUE,"TABLX"}</definedName>
    <definedName name="a" localSheetId="9" hidden="1">{"TABL1",#N/A,TRUE,"TABLX";"TABL2",#N/A,TRUE,"TABLX"}</definedName>
    <definedName name="a" localSheetId="10" hidden="1">{"TABL1",#N/A,TRUE,"TABLX";"TABL2",#N/A,TRUE,"TABLX"}</definedName>
    <definedName name="a" localSheetId="17" hidden="1">{"TABL1",#N/A,TRUE,"TABLX";"TABL2",#N/A,TRUE,"TABLX"}</definedName>
    <definedName name="a" localSheetId="18" hidden="1">{"TABL1",#N/A,TRUE,"TABLX";"TABL2",#N/A,TRUE,"TABLX"}</definedName>
    <definedName name="a" localSheetId="20" hidden="1">{"TABL1",#N/A,TRUE,"TABLX";"TABL2",#N/A,TRUE,"TABLX"}</definedName>
    <definedName name="a" localSheetId="34" hidden="1">{"TABL1",#N/A,TRUE,"TABLX";"TABL2",#N/A,TRUE,"TABLX"}</definedName>
    <definedName name="a" localSheetId="11" hidden="1">{"TABL1",#N/A,TRUE,"TABLX";"TABL2",#N/A,TRUE,"TABLX"}</definedName>
    <definedName name="a" hidden="1">{"TABL1",#N/A,TRUE,"TABLX";"TABL2",#N/A,TRUE,"TABLX"}</definedName>
    <definedName name="aa" localSheetId="12" hidden="1">{"g95_96m1",#N/A,FALSE,"Graf(95+96)M";"g95_96m2",#N/A,FALSE,"Graf(95+96)M";"g95_96mb1",#N/A,FALSE,"Graf(95+96)Mb";"g95_96mb2",#N/A,FALSE,"Graf(95+96)Mb";"g95_96f1",#N/A,FALSE,"Graf(95+96)F";"g95_96f2",#N/A,FALSE,"Graf(95+96)F";"g95_96fb1",#N/A,FALSE,"Graf(95+96)Fb";"g95_96fb2",#N/A,FALSE,"Graf(95+96)Fb"}</definedName>
    <definedName name="aa" localSheetId="14" hidden="1">{"g95_96m1",#N/A,FALSE,"Graf(95+96)M";"g95_96m2",#N/A,FALSE,"Graf(95+96)M";"g95_96mb1",#N/A,FALSE,"Graf(95+96)Mb";"g95_96mb2",#N/A,FALSE,"Graf(95+96)Mb";"g95_96f1",#N/A,FALSE,"Graf(95+96)F";"g95_96f2",#N/A,FALSE,"Graf(95+96)F";"g95_96fb1",#N/A,FALSE,"Graf(95+96)Fb";"g95_96fb2",#N/A,FALSE,"Graf(95+96)Fb"}</definedName>
    <definedName name="aa" localSheetId="15" hidden="1">{"g95_96m1",#N/A,FALSE,"Graf(95+96)M";"g95_96m2",#N/A,FALSE,"Graf(95+96)M";"g95_96mb1",#N/A,FALSE,"Graf(95+96)Mb";"g95_96mb2",#N/A,FALSE,"Graf(95+96)Mb";"g95_96f1",#N/A,FALSE,"Graf(95+96)F";"g95_96f2",#N/A,FALSE,"Graf(95+96)F";"g95_96fb1",#N/A,FALSE,"Graf(95+96)Fb";"g95_96fb2",#N/A,FALSE,"Graf(95+96)Fb"}</definedName>
    <definedName name="aa" localSheetId="19" hidden="1">{"g95_96m1",#N/A,FALSE,"Graf(95+96)M";"g95_96m2",#N/A,FALSE,"Graf(95+96)M";"g95_96mb1",#N/A,FALSE,"Graf(95+96)Mb";"g95_96mb2",#N/A,FALSE,"Graf(95+96)Mb";"g95_96f1",#N/A,FALSE,"Graf(95+96)F";"g95_96f2",#N/A,FALSE,"Graf(95+96)F";"g95_96fb1",#N/A,FALSE,"Graf(95+96)Fb";"g95_96fb2",#N/A,FALSE,"Graf(95+96)Fb"}</definedName>
    <definedName name="aa" localSheetId="21" hidden="1">{"g95_96m1",#N/A,FALSE,"Graf(95+96)M";"g95_96m2",#N/A,FALSE,"Graf(95+96)M";"g95_96mb1",#N/A,FALSE,"Graf(95+96)Mb";"g95_96mb2",#N/A,FALSE,"Graf(95+96)Mb";"g95_96f1",#N/A,FALSE,"Graf(95+96)F";"g95_96f2",#N/A,FALSE,"Graf(95+96)F";"g95_96fb1",#N/A,FALSE,"Graf(95+96)Fb";"g95_96fb2",#N/A,FALSE,"Graf(95+96)Fb"}</definedName>
    <definedName name="aa" localSheetId="22" hidden="1">{"g95_96m1",#N/A,FALSE,"Graf(95+96)M";"g95_96m2",#N/A,FALSE,"Graf(95+96)M";"g95_96mb1",#N/A,FALSE,"Graf(95+96)Mb";"g95_96mb2",#N/A,FALSE,"Graf(95+96)Mb";"g95_96f1",#N/A,FALSE,"Graf(95+96)F";"g95_96f2",#N/A,FALSE,"Graf(95+96)F";"g95_96fb1",#N/A,FALSE,"Graf(95+96)Fb";"g95_96fb2",#N/A,FALSE,"Graf(95+96)Fb"}</definedName>
    <definedName name="aa" localSheetId="38" hidden="1">{"g95_96m1",#N/A,FALSE,"Graf(95+96)M";"g95_96m2",#N/A,FALSE,"Graf(95+96)M";"g95_96mb1",#N/A,FALSE,"Graf(95+96)Mb";"g95_96mb2",#N/A,FALSE,"Graf(95+96)Mb";"g95_96f1",#N/A,FALSE,"Graf(95+96)F";"g95_96f2",#N/A,FALSE,"Graf(95+96)F";"g95_96fb1",#N/A,FALSE,"Graf(95+96)Fb";"g95_96fb2",#N/A,FALSE,"Graf(95+96)Fb"}</definedName>
    <definedName name="aa" localSheetId="39" hidden="1">{"g95_96m1",#N/A,FALSE,"Graf(95+96)M";"g95_96m2",#N/A,FALSE,"Graf(95+96)M";"g95_96mb1",#N/A,FALSE,"Graf(95+96)Mb";"g95_96mb2",#N/A,FALSE,"Graf(95+96)Mb";"g95_96f1",#N/A,FALSE,"Graf(95+96)F";"g95_96f2",#N/A,FALSE,"Graf(95+96)F";"g95_96fb1",#N/A,FALSE,"Graf(95+96)Fb";"g95_96fb2",#N/A,FALSE,"Graf(95+96)Fb"}</definedName>
    <definedName name="aa" localSheetId="62" hidden="1">{"g95_96m1",#N/A,FALSE,"Graf(95+96)M";"g95_96m2",#N/A,FALSE,"Graf(95+96)M";"g95_96mb1",#N/A,FALSE,"Graf(95+96)Mb";"g95_96mb2",#N/A,FALSE,"Graf(95+96)Mb";"g95_96f1",#N/A,FALSE,"Graf(95+96)F";"g95_96f2",#N/A,FALSE,"Graf(95+96)F";"g95_96fb1",#N/A,FALSE,"Graf(95+96)Fb";"g95_96fb2",#N/A,FALSE,"Graf(95+96)Fb"}</definedName>
    <definedName name="aa" localSheetId="63" hidden="1">{"g95_96m1",#N/A,FALSE,"Graf(95+96)M";"g95_96m2",#N/A,FALSE,"Graf(95+96)M";"g95_96mb1",#N/A,FALSE,"Graf(95+96)Mb";"g95_96mb2",#N/A,FALSE,"Graf(95+96)Mb";"g95_96f1",#N/A,FALSE,"Graf(95+96)F";"g95_96f2",#N/A,FALSE,"Graf(95+96)F";"g95_96fb1",#N/A,FALSE,"Graf(95+96)Fb";"g95_96fb2",#N/A,FALSE,"Graf(95+96)Fb"}</definedName>
    <definedName name="aa" localSheetId="64"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localSheetId="10"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17" hidden="1">{"g95_96m1",#N/A,FALSE,"Graf(95+96)M";"g95_96m2",#N/A,FALSE,"Graf(95+96)M";"g95_96mb1",#N/A,FALSE,"Graf(95+96)Mb";"g95_96mb2",#N/A,FALSE,"Graf(95+96)Mb";"g95_96f1",#N/A,FALSE,"Graf(95+96)F";"g95_96f2",#N/A,FALSE,"Graf(95+96)F";"g95_96fb1",#N/A,FALSE,"Graf(95+96)Fb";"g95_96fb2",#N/A,FALSE,"Graf(95+96)Fb"}</definedName>
    <definedName name="aa" localSheetId="18" hidden="1">{"g95_96m1",#N/A,FALSE,"Graf(95+96)M";"g95_96m2",#N/A,FALSE,"Graf(95+96)M";"g95_96mb1",#N/A,FALSE,"Graf(95+96)Mb";"g95_96mb2",#N/A,FALSE,"Graf(95+96)Mb";"g95_96f1",#N/A,FALSE,"Graf(95+96)F";"g95_96f2",#N/A,FALSE,"Graf(95+96)F";"g95_96fb1",#N/A,FALSE,"Graf(95+96)Fb";"g95_96fb2",#N/A,FALSE,"Graf(95+96)Fb"}</definedName>
    <definedName name="aa" localSheetId="20" hidden="1">{"g95_96m1",#N/A,FALSE,"Graf(95+96)M";"g95_96m2",#N/A,FALSE,"Graf(95+96)M";"g95_96mb1",#N/A,FALSE,"Graf(95+96)Mb";"g95_96mb2",#N/A,FALSE,"Graf(95+96)Mb";"g95_96f1",#N/A,FALSE,"Graf(95+96)F";"g95_96f2",#N/A,FALSE,"Graf(95+96)F";"g95_96fb1",#N/A,FALSE,"Graf(95+96)Fb";"g95_96fb2",#N/A,FALSE,"Graf(95+96)Fb"}</definedName>
    <definedName name="aa" localSheetId="34" hidden="1">{"g95_96m1",#N/A,FALSE,"Graf(95+96)M";"g95_96m2",#N/A,FALSE,"Graf(95+96)M";"g95_96mb1",#N/A,FALSE,"Graf(95+96)Mb";"g95_96mb2",#N/A,FALSE,"Graf(95+96)Mb";"g95_96f1",#N/A,FALSE,"Graf(95+96)F";"g95_96f2",#N/A,FALSE,"Graf(95+96)F";"g95_96fb1",#N/A,FALSE,"Graf(95+96)Fb";"g95_96fb2",#N/A,FALSE,"Graf(95+96)Fb"}</definedName>
    <definedName name="aa" localSheetId="11"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2" hidden="1">'[2]Time series'!#REF!</definedName>
    <definedName name="aaa" localSheetId="14" hidden="1">'[2]Time series'!#REF!</definedName>
    <definedName name="aaa" localSheetId="15" hidden="1">'[3]Time series'!#REF!</definedName>
    <definedName name="aaa" localSheetId="19" hidden="1">'[4]Time series'!#REF!</definedName>
    <definedName name="aaa" localSheetId="21" hidden="1">'[4]Time series'!#REF!</definedName>
    <definedName name="aaa" localSheetId="22" hidden="1">'[4]Time series'!#REF!</definedName>
    <definedName name="aaa" localSheetId="31" hidden="1">'[4]Time series'!#REF!</definedName>
    <definedName name="aaa" localSheetId="32" hidden="1">'[4]Time series'!#REF!</definedName>
    <definedName name="aaa" localSheetId="38" hidden="1">'[4]Time series'!#REF!</definedName>
    <definedName name="aaa" localSheetId="39" hidden="1">'[4]Time series'!#REF!</definedName>
    <definedName name="aaa" localSheetId="41" hidden="1">'[4]Time series'!#REF!</definedName>
    <definedName name="aaa" localSheetId="42" hidden="1">'[4]Time series'!#REF!</definedName>
    <definedName name="aaa" localSheetId="45" hidden="1">'[4]Time series'!#REF!</definedName>
    <definedName name="aaa" localSheetId="46" hidden="1">'[4]Time series'!#REF!</definedName>
    <definedName name="aaa" localSheetId="4" hidden="1">'[3]Time series'!#REF!</definedName>
    <definedName name="aaa" localSheetId="49" hidden="1">'[4]Time series'!#REF!</definedName>
    <definedName name="aaa" localSheetId="50" hidden="1">'[4]Time series'!#REF!</definedName>
    <definedName name="aaa" localSheetId="53" hidden="1">'[4]Time series'!#REF!</definedName>
    <definedName name="aaa" localSheetId="54" hidden="1">'[4]Time series'!#REF!</definedName>
    <definedName name="aaa" localSheetId="5" hidden="1">'[3]Time series'!#REF!</definedName>
    <definedName name="aaa" localSheetId="59" hidden="1">'[5]Time series'!#REF!</definedName>
    <definedName name="aaa" localSheetId="61" hidden="1">'[5]Time series'!#REF!</definedName>
    <definedName name="aaa" localSheetId="62" hidden="1">'[3]Time series'!#REF!</definedName>
    <definedName name="aaa" localSheetId="63" hidden="1">'[3]Time series'!#REF!</definedName>
    <definedName name="aaa" localSheetId="64" hidden="1">'[3]Time series'!#REF!</definedName>
    <definedName name="aaa" localSheetId="9" hidden="1">'[2]Time series'!#REF!</definedName>
    <definedName name="aaa" localSheetId="0" hidden="1">'[4]Time series'!#REF!</definedName>
    <definedName name="aaa" localSheetId="18" hidden="1">'[5]Time series'!#REF!</definedName>
    <definedName name="aaa" localSheetId="34" hidden="1">'[5]Time series'!#REF!</definedName>
    <definedName name="aaa" hidden="1">'[4]Time series'!#REF!</definedName>
    <definedName name="b" localSheetId="12" hidden="1">{"Page1",#N/A,FALSE,"ARA M&amp;F&amp;T";"Page2",#N/A,FALSE,"ARA M&amp;F&amp;T";"Page3",#N/A,FALSE,"ARA M&amp;F&amp;T"}</definedName>
    <definedName name="b" localSheetId="14" hidden="1">{"Page1",#N/A,FALSE,"ARA M&amp;F&amp;T";"Page2",#N/A,FALSE,"ARA M&amp;F&amp;T";"Page3",#N/A,FALSE,"ARA M&amp;F&amp;T"}</definedName>
    <definedName name="b" localSheetId="15" hidden="1">{"Page1",#N/A,FALSE,"ARA M&amp;F&amp;T";"Page2",#N/A,FALSE,"ARA M&amp;F&amp;T";"Page3",#N/A,FALSE,"ARA M&amp;F&amp;T"}</definedName>
    <definedName name="b" localSheetId="19" hidden="1">{"Page1",#N/A,FALSE,"ARA M&amp;F&amp;T";"Page2",#N/A,FALSE,"ARA M&amp;F&amp;T";"Page3",#N/A,FALSE,"ARA M&amp;F&amp;T"}</definedName>
    <definedName name="b" localSheetId="21" hidden="1">{"Page1",#N/A,FALSE,"ARA M&amp;F&amp;T";"Page2",#N/A,FALSE,"ARA M&amp;F&amp;T";"Page3",#N/A,FALSE,"ARA M&amp;F&amp;T"}</definedName>
    <definedName name="b" localSheetId="22" hidden="1">{"Page1",#N/A,FALSE,"ARA M&amp;F&amp;T";"Page2",#N/A,FALSE,"ARA M&amp;F&amp;T";"Page3",#N/A,FALSE,"ARA M&amp;F&amp;T"}</definedName>
    <definedName name="b" localSheetId="38" hidden="1">{"Page1",#N/A,FALSE,"ARA M&amp;F&amp;T";"Page2",#N/A,FALSE,"ARA M&amp;F&amp;T";"Page3",#N/A,FALSE,"ARA M&amp;F&amp;T"}</definedName>
    <definedName name="b" localSheetId="39" hidden="1">{"Page1",#N/A,FALSE,"ARA M&amp;F&amp;T";"Page2",#N/A,FALSE,"ARA M&amp;F&amp;T";"Page3",#N/A,FALSE,"ARA M&amp;F&amp;T"}</definedName>
    <definedName name="b" localSheetId="62" hidden="1">{"Page1",#N/A,FALSE,"ARA M&amp;F&amp;T";"Page2",#N/A,FALSE,"ARA M&amp;F&amp;T";"Page3",#N/A,FALSE,"ARA M&amp;F&amp;T"}</definedName>
    <definedName name="b" localSheetId="63" hidden="1">{"Page1",#N/A,FALSE,"ARA M&amp;F&amp;T";"Page2",#N/A,FALSE,"ARA M&amp;F&amp;T";"Page3",#N/A,FALSE,"ARA M&amp;F&amp;T"}</definedName>
    <definedName name="b" localSheetId="64" hidden="1">{"Page1",#N/A,FALSE,"ARA M&amp;F&amp;T";"Page2",#N/A,FALSE,"ARA M&amp;F&amp;T";"Page3",#N/A,FALSE,"ARA M&amp;F&amp;T"}</definedName>
    <definedName name="b" localSheetId="8" hidden="1">{"TABL1",#N/A,TRUE,"TABLX";"TABL2",#N/A,TRUE,"TABLX"}</definedName>
    <definedName name="b" localSheetId="9" hidden="1">{"Page1",#N/A,FALSE,"ARA M&amp;F&amp;T";"Page2",#N/A,FALSE,"ARA M&amp;F&amp;T";"Page3",#N/A,FALSE,"ARA M&amp;F&amp;T"}</definedName>
    <definedName name="b" localSheetId="10" hidden="1">{"Page1",#N/A,FALSE,"ARA M&amp;F&amp;T";"Page2",#N/A,FALSE,"ARA M&amp;F&amp;T";"Page3",#N/A,FALSE,"ARA M&amp;F&amp;T"}</definedName>
    <definedName name="b" localSheetId="0" hidden="1">{"TABL1",#N/A,TRUE,"TABLX";"TABL2",#N/A,TRUE,"TABLX"}</definedName>
    <definedName name="b" localSheetId="17" hidden="1">{"Page1",#N/A,FALSE,"ARA M&amp;F&amp;T";"Page2",#N/A,FALSE,"ARA M&amp;F&amp;T";"Page3",#N/A,FALSE,"ARA M&amp;F&amp;T"}</definedName>
    <definedName name="b" localSheetId="18" hidden="1">{"TABL1",#N/A,TRUE,"TABLX";"TABL2",#N/A,TRUE,"TABLX"}</definedName>
    <definedName name="b" localSheetId="20" hidden="1">{"Page1",#N/A,FALSE,"ARA M&amp;F&amp;T";"Page2",#N/A,FALSE,"ARA M&amp;F&amp;T";"Page3",#N/A,FALSE,"ARA M&amp;F&amp;T"}</definedName>
    <definedName name="b" localSheetId="34" hidden="1">{"TABL1",#N/A,TRUE,"TABLX";"TABL2",#N/A,TRUE,"TABLX"}</definedName>
    <definedName name="b" localSheetId="11" hidden="1">{"Page1",#N/A,FALSE,"ARA M&amp;F&amp;T";"Page2",#N/A,FALSE,"ARA M&amp;F&amp;T";"Page3",#N/A,FALSE,"ARA M&amp;F&amp;T"}</definedName>
    <definedName name="b" hidden="1">{"TABL1",#N/A,TRUE,"TABLX";"TABL2",#N/A,TRUE,"TABLX"}</definedName>
    <definedName name="bisous" localSheetId="12" hidden="1">{"TABL1",#N/A,TRUE,"TABLX";"TABL2",#N/A,TRUE,"TABLX"}</definedName>
    <definedName name="bisous" localSheetId="14" hidden="1">{"TABL1",#N/A,TRUE,"TABLX";"TABL2",#N/A,TRUE,"TABLX"}</definedName>
    <definedName name="bisous" localSheetId="15" hidden="1">{"TABL1",#N/A,TRUE,"TABLX";"TABL2",#N/A,TRUE,"TABLX"}</definedName>
    <definedName name="bisous" localSheetId="19" hidden="1">{"TABL1",#N/A,TRUE,"TABLX";"TABL2",#N/A,TRUE,"TABLX"}</definedName>
    <definedName name="bisous" localSheetId="21" hidden="1">{"TABL1",#N/A,TRUE,"TABLX";"TABL2",#N/A,TRUE,"TABLX"}</definedName>
    <definedName name="bisous" localSheetId="22" hidden="1">{"TABL1",#N/A,TRUE,"TABLX";"TABL2",#N/A,TRUE,"TABLX"}</definedName>
    <definedName name="bisous" localSheetId="32" hidden="1">{"TABL1",#N/A,TRUE,"TABLX";"TABL2",#N/A,TRUE,"TABLX"}</definedName>
    <definedName name="bisous" localSheetId="38" hidden="1">{"TABL1",#N/A,TRUE,"TABLX";"TABL2",#N/A,TRUE,"TABLX"}</definedName>
    <definedName name="bisous" localSheetId="39" hidden="1">{"TABL1",#N/A,TRUE,"TABLX";"TABL2",#N/A,TRUE,"TABLX"}</definedName>
    <definedName name="bisous" localSheetId="62" hidden="1">{"TABL1",#N/A,TRUE,"TABLX";"TABL2",#N/A,TRUE,"TABLX"}</definedName>
    <definedName name="bisous" localSheetId="63" hidden="1">{"TABL1",#N/A,TRUE,"TABLX";"TABL2",#N/A,TRUE,"TABLX"}</definedName>
    <definedName name="bisous" localSheetId="64" hidden="1">{"TABL1",#N/A,TRUE,"TABLX";"TABL2",#N/A,TRUE,"TABLX"}</definedName>
    <definedName name="bisous" localSheetId="8" hidden="1">{"TABL1",#N/A,TRUE,"TABLX";"TABL2",#N/A,TRUE,"TABLX"}</definedName>
    <definedName name="bisous" localSheetId="9" hidden="1">{"TABL1",#N/A,TRUE,"TABLX";"TABL2",#N/A,TRUE,"TABLX"}</definedName>
    <definedName name="bisous" localSheetId="10" hidden="1">{"TABL1",#N/A,TRUE,"TABLX";"TABL2",#N/A,TRUE,"TABLX"}</definedName>
    <definedName name="bisous" localSheetId="0" hidden="1">{"TABL1",#N/A,TRUE,"TABLX";"TABL2",#N/A,TRUE,"TABLX"}</definedName>
    <definedName name="bisous" localSheetId="17" hidden="1">{"TABL1",#N/A,TRUE,"TABLX";"TABL2",#N/A,TRUE,"TABLX"}</definedName>
    <definedName name="bisous" localSheetId="18" hidden="1">{"TABL1",#N/A,TRUE,"TABLX";"TABL2",#N/A,TRUE,"TABLX"}</definedName>
    <definedName name="bisous" localSheetId="20" hidden="1">{"TABL1",#N/A,TRUE,"TABLX";"TABL2",#N/A,TRUE,"TABLX"}</definedName>
    <definedName name="bisous" localSheetId="34" hidden="1">{"TABL1",#N/A,TRUE,"TABLX";"TABL2",#N/A,TRUE,"TABLX"}</definedName>
    <definedName name="bisous" localSheetId="11" hidden="1">{"TABL1",#N/A,TRUE,"TABLX";"TABL2",#N/A,TRUE,"TABLX"}</definedName>
    <definedName name="bisous" hidden="1">{"TABL1",#N/A,TRUE,"TABLX";"TABL2",#N/A,TRUE,"TABLX"}</definedName>
    <definedName name="blabla" localSheetId="12" hidden="1">{"TABL1",#N/A,TRUE,"TABLX";"TABL2",#N/A,TRUE,"TABLX"}</definedName>
    <definedName name="blabla" localSheetId="14" hidden="1">{"TABL1",#N/A,TRUE,"TABLX";"TABL2",#N/A,TRUE,"TABLX"}</definedName>
    <definedName name="blabla" localSheetId="15" hidden="1">{"TABL1",#N/A,TRUE,"TABLX";"TABL2",#N/A,TRUE,"TABLX"}</definedName>
    <definedName name="blabla" localSheetId="19" hidden="1">{"TABL1",#N/A,TRUE,"TABLX";"TABL2",#N/A,TRUE,"TABLX"}</definedName>
    <definedName name="blabla" localSheetId="21" hidden="1">{"TABL1",#N/A,TRUE,"TABLX";"TABL2",#N/A,TRUE,"TABLX"}</definedName>
    <definedName name="blabla" localSheetId="22" hidden="1">{"TABL1",#N/A,TRUE,"TABLX";"TABL2",#N/A,TRUE,"TABLX"}</definedName>
    <definedName name="blabla" localSheetId="32" hidden="1">{"TABL1",#N/A,TRUE,"TABLX";"TABL2",#N/A,TRUE,"TABLX"}</definedName>
    <definedName name="blabla" localSheetId="38" hidden="1">{"TABL1",#N/A,TRUE,"TABLX";"TABL2",#N/A,TRUE,"TABLX"}</definedName>
    <definedName name="blabla" localSheetId="39" hidden="1">{"TABL1",#N/A,TRUE,"TABLX";"TABL2",#N/A,TRUE,"TABLX"}</definedName>
    <definedName name="blabla" localSheetId="4" hidden="1">{"TABL1",#N/A,TRUE,"TABLX";"TABL2",#N/A,TRUE,"TABLX"}</definedName>
    <definedName name="blabla" localSheetId="5" hidden="1">{"TABL1",#N/A,TRUE,"TABLX";"TABL2",#N/A,TRUE,"TABLX"}</definedName>
    <definedName name="blabla" localSheetId="62" hidden="1">{"TABL1",#N/A,TRUE,"TABLX";"TABL2",#N/A,TRUE,"TABLX"}</definedName>
    <definedName name="blabla" localSheetId="63" hidden="1">{"TABL1",#N/A,TRUE,"TABLX";"TABL2",#N/A,TRUE,"TABLX"}</definedName>
    <definedName name="blabla" localSheetId="64" hidden="1">{"TABL1",#N/A,TRUE,"TABLX";"TABL2",#N/A,TRUE,"TABLX"}</definedName>
    <definedName name="blabla" localSheetId="8" hidden="1">{"TABL1",#N/A,TRUE,"TABLX";"TABL2",#N/A,TRUE,"TABLX"}</definedName>
    <definedName name="blabla" localSheetId="9" hidden="1">{"TABL1",#N/A,TRUE,"TABLX";"TABL2",#N/A,TRUE,"TABLX"}</definedName>
    <definedName name="blabla" localSheetId="10" hidden="1">{"TABL1",#N/A,TRUE,"TABLX";"TABL2",#N/A,TRUE,"TABLX"}</definedName>
    <definedName name="blabla" localSheetId="0" hidden="1">{"TABL1",#N/A,TRUE,"TABLX";"TABL2",#N/A,TRUE,"TABLX"}</definedName>
    <definedName name="blabla" localSheetId="17" hidden="1">{"TABL1",#N/A,TRUE,"TABLX";"TABL2",#N/A,TRUE,"TABLX"}</definedName>
    <definedName name="blabla" localSheetId="18" hidden="1">{"TABL1",#N/A,TRUE,"TABLX";"TABL2",#N/A,TRUE,"TABLX"}</definedName>
    <definedName name="blabla" localSheetId="20" hidden="1">{"TABL1",#N/A,TRUE,"TABLX";"TABL2",#N/A,TRUE,"TABLX"}</definedName>
    <definedName name="blabla" localSheetId="34" hidden="1">{"TABL1",#N/A,TRUE,"TABLX";"TABL2",#N/A,TRUE,"TABLX"}</definedName>
    <definedName name="blabla" localSheetId="37" hidden="1">{"TABL1",#N/A,TRUE,"TABLX";"TABL2",#N/A,TRUE,"TABLX"}</definedName>
    <definedName name="blabla" localSheetId="11" hidden="1">{"TABL1",#N/A,TRUE,"TABLX";"TABL2",#N/A,TRUE,"TABLX"}</definedName>
    <definedName name="blabla" hidden="1">{"TABL1",#N/A,TRUE,"TABLX";"TABL2",#N/A,TRUE,"TABLX"}</definedName>
    <definedName name="blabla2" localSheetId="12" hidden="1">{"TABL1",#N/A,TRUE,"TABLX";"TABL2",#N/A,TRUE,"TABLX"}</definedName>
    <definedName name="blabla2" localSheetId="14" hidden="1">{"TABL1",#N/A,TRUE,"TABLX";"TABL2",#N/A,TRUE,"TABLX"}</definedName>
    <definedName name="blabla2" localSheetId="19" hidden="1">{"TABL1",#N/A,TRUE,"TABLX";"TABL2",#N/A,TRUE,"TABLX"}</definedName>
    <definedName name="blabla2" localSheetId="21" hidden="1">{"TABL1",#N/A,TRUE,"TABLX";"TABL2",#N/A,TRUE,"TABLX"}</definedName>
    <definedName name="blabla2" localSheetId="22" hidden="1">{"TABL1",#N/A,TRUE,"TABLX";"TABL2",#N/A,TRUE,"TABLX"}</definedName>
    <definedName name="blabla2" localSheetId="38" hidden="1">{"TABL1",#N/A,TRUE,"TABLX";"TABL2",#N/A,TRUE,"TABLX"}</definedName>
    <definedName name="blabla2" localSheetId="39" hidden="1">{"TABL1",#N/A,TRUE,"TABLX";"TABL2",#N/A,TRUE,"TABLX"}</definedName>
    <definedName name="blabla2" localSheetId="8" hidden="1">{"TABL1",#N/A,TRUE,"TABLX";"TABL2",#N/A,TRUE,"TABLX"}</definedName>
    <definedName name="blabla2" localSheetId="9" hidden="1">{"TABL1",#N/A,TRUE,"TABLX";"TABL2",#N/A,TRUE,"TABLX"}</definedName>
    <definedName name="blabla2" localSheetId="10" hidden="1">{"TABL1",#N/A,TRUE,"TABLX";"TABL2",#N/A,TRUE,"TABLX"}</definedName>
    <definedName name="blabla2" localSheetId="0" hidden="1">{"TABL1",#N/A,TRUE,"TABLX";"TABL2",#N/A,TRUE,"TABLX"}</definedName>
    <definedName name="blabla2" localSheetId="17" hidden="1">{"TABL1",#N/A,TRUE,"TABLX";"TABL2",#N/A,TRUE,"TABLX"}</definedName>
    <definedName name="blabla2" localSheetId="18" hidden="1">{"TABL1",#N/A,TRUE,"TABLX";"TABL2",#N/A,TRUE,"TABLX"}</definedName>
    <definedName name="blabla2" localSheetId="20" hidden="1">{"TABL1",#N/A,TRUE,"TABLX";"TABL2",#N/A,TRUE,"TABLX"}</definedName>
    <definedName name="blabla2" localSheetId="34" hidden="1">{"TABL1",#N/A,TRUE,"TABLX";"TABL2",#N/A,TRUE,"TABLX"}</definedName>
    <definedName name="blabla2" localSheetId="11" hidden="1">{"TABL1",#N/A,TRUE,"TABLX";"TABL2",#N/A,TRUE,"TABLX"}</definedName>
    <definedName name="blabla2" hidden="1">{"TABL1",#N/A,TRUE,"TABLX";"TABL2",#N/A,TRUE,"TABLX"}</definedName>
    <definedName name="Data" localSheetId="62">#REF!</definedName>
    <definedName name="Data" localSheetId="63">#REF!</definedName>
    <definedName name="Data" localSheetId="64">#REF!</definedName>
    <definedName name="Data">#REF!</definedName>
    <definedName name="FIG2wp1" localSheetId="19" hidden="1">#REF!</definedName>
    <definedName name="FIG2wp1" localSheetId="21" hidden="1">#REF!</definedName>
    <definedName name="FIG2wp1" localSheetId="22" hidden="1">#REF!</definedName>
    <definedName name="FIG2wp1" localSheetId="31" hidden="1">#REF!</definedName>
    <definedName name="FIG2wp1" localSheetId="38" hidden="1">#REF!</definedName>
    <definedName name="FIG2wp1" localSheetId="39" hidden="1">#REF!</definedName>
    <definedName name="FIG2wp1" localSheetId="41" hidden="1">#REF!</definedName>
    <definedName name="FIG2wp1" localSheetId="42" hidden="1">#REF!</definedName>
    <definedName name="FIG2wp1" localSheetId="45" hidden="1">#REF!</definedName>
    <definedName name="FIG2wp1" localSheetId="46" hidden="1">#REF!</definedName>
    <definedName name="FIG2wp1" localSheetId="49" hidden="1">#REF!</definedName>
    <definedName name="FIG2wp1" localSheetId="50" hidden="1">#REF!</definedName>
    <definedName name="FIG2wp1" localSheetId="53" hidden="1">#REF!</definedName>
    <definedName name="FIG2wp1" localSheetId="54" hidden="1">#REF!</definedName>
    <definedName name="FIG2wp1" localSheetId="59" hidden="1">#REF!</definedName>
    <definedName name="FIG2wp1" localSheetId="61" hidden="1">#REF!</definedName>
    <definedName name="FIG2wp1" localSheetId="64" hidden="1">#REF!</definedName>
    <definedName name="FIG2wp1" localSheetId="10" hidden="1">#REF!</definedName>
    <definedName name="FIG2wp1" localSheetId="0" hidden="1">#REF!</definedName>
    <definedName name="FIG2wp1" localSheetId="17" hidden="1">#REF!</definedName>
    <definedName name="FIG2wp1" localSheetId="20" hidden="1">#REF!</definedName>
    <definedName name="FIG2wp1" localSheetId="11" hidden="1">#REF!</definedName>
    <definedName name="FIG2wp1" hidden="1">#REF!</definedName>
    <definedName name="jjjmmhh" localSheetId="12" hidden="1">{"TABL1",#N/A,TRUE,"TABLX";"TABL2",#N/A,TRUE,"TABLX"}</definedName>
    <definedName name="jjjmmhh" localSheetId="14" hidden="1">{"TABL1",#N/A,TRUE,"TABLX";"TABL2",#N/A,TRUE,"TABLX"}</definedName>
    <definedName name="jjjmmhh" localSheetId="19" hidden="1">{"TABL1",#N/A,TRUE,"TABLX";"TABL2",#N/A,TRUE,"TABLX"}</definedName>
    <definedName name="jjjmmhh" localSheetId="21" hidden="1">{"TABL1",#N/A,TRUE,"TABLX";"TABL2",#N/A,TRUE,"TABLX"}</definedName>
    <definedName name="jjjmmhh" localSheetId="22" hidden="1">{"TABL1",#N/A,TRUE,"TABLX";"TABL2",#N/A,TRUE,"TABLX"}</definedName>
    <definedName name="jjjmmhh" localSheetId="38" hidden="1">{"TABL1",#N/A,TRUE,"TABLX";"TABL2",#N/A,TRUE,"TABLX"}</definedName>
    <definedName name="jjjmmhh" localSheetId="39" hidden="1">{"TABL1",#N/A,TRUE,"TABLX";"TABL2",#N/A,TRUE,"TABLX"}</definedName>
    <definedName name="jjjmmhh" localSheetId="8" hidden="1">{"TABL1",#N/A,TRUE,"TABLX";"TABL2",#N/A,TRUE,"TABLX"}</definedName>
    <definedName name="jjjmmhh" localSheetId="9" hidden="1">{"TABL1",#N/A,TRUE,"TABLX";"TABL2",#N/A,TRUE,"TABLX"}</definedName>
    <definedName name="jjjmmhh" localSheetId="10" hidden="1">{"TABL1",#N/A,TRUE,"TABLX";"TABL2",#N/A,TRUE,"TABLX"}</definedName>
    <definedName name="jjjmmhh" localSheetId="0" hidden="1">{"TABL1",#N/A,TRUE,"TABLX";"TABL2",#N/A,TRUE,"TABLX"}</definedName>
    <definedName name="jjjmmhh" localSheetId="17" hidden="1">{"TABL1",#N/A,TRUE,"TABLX";"TABL2",#N/A,TRUE,"TABLX"}</definedName>
    <definedName name="jjjmmhh" localSheetId="18" hidden="1">{"TABL1",#N/A,TRUE,"TABLX";"TABL2",#N/A,TRUE,"TABLX"}</definedName>
    <definedName name="jjjmmhh" localSheetId="20" hidden="1">{"TABL1",#N/A,TRUE,"TABLX";"TABL2",#N/A,TRUE,"TABLX"}</definedName>
    <definedName name="jjjmmhh" localSheetId="34" hidden="1">{"TABL1",#N/A,TRUE,"TABLX";"TABL2",#N/A,TRUE,"TABLX"}</definedName>
    <definedName name="jjjmmhh" localSheetId="11" hidden="1">{"TABL1",#N/A,TRUE,"TABLX";"TABL2",#N/A,TRUE,"TABLX"}</definedName>
    <definedName name="jjjmmhh" hidden="1">{"TABL1",#N/A,TRUE,"TABLX";"TABL2",#N/A,TRUE,"TABLX"}</definedName>
    <definedName name="jjmmhh" localSheetId="12" hidden="1">{"TABL1",#N/A,TRUE,"TABLX";"TABL2",#N/A,TRUE,"TABLX"}</definedName>
    <definedName name="jjmmhh" localSheetId="14" hidden="1">{"TABL1",#N/A,TRUE,"TABLX";"TABL2",#N/A,TRUE,"TABLX"}</definedName>
    <definedName name="jjmmhh" localSheetId="15" hidden="1">{"TABL1",#N/A,TRUE,"TABLX";"TABL2",#N/A,TRUE,"TABLX"}</definedName>
    <definedName name="jjmmhh" localSheetId="19" hidden="1">{"TABL1",#N/A,TRUE,"TABLX";"TABL2",#N/A,TRUE,"TABLX"}</definedName>
    <definedName name="jjmmhh" localSheetId="21" hidden="1">{"TABL1",#N/A,TRUE,"TABLX";"TABL2",#N/A,TRUE,"TABLX"}</definedName>
    <definedName name="jjmmhh" localSheetId="22" hidden="1">{"TABL1",#N/A,TRUE,"TABLX";"TABL2",#N/A,TRUE,"TABLX"}</definedName>
    <definedName name="jjmmhh" localSheetId="32" hidden="1">{"TABL1",#N/A,TRUE,"TABLX";"TABL2",#N/A,TRUE,"TABLX"}</definedName>
    <definedName name="jjmmhh" localSheetId="38" hidden="1">{"TABL1",#N/A,TRUE,"TABLX";"TABL2",#N/A,TRUE,"TABLX"}</definedName>
    <definedName name="jjmmhh" localSheetId="39" hidden="1">{"TABL1",#N/A,TRUE,"TABLX";"TABL2",#N/A,TRUE,"TABLX"}</definedName>
    <definedName name="jjmmhh" localSheetId="4" hidden="1">{"TABL1",#N/A,TRUE,"TABLX";"TABL2",#N/A,TRUE,"TABLX"}</definedName>
    <definedName name="jjmmhh" localSheetId="5" hidden="1">{"TABL1",#N/A,TRUE,"TABLX";"TABL2",#N/A,TRUE,"TABLX"}</definedName>
    <definedName name="jjmmhh" localSheetId="62" hidden="1">{"TABL1",#N/A,TRUE,"TABLX";"TABL2",#N/A,TRUE,"TABLX"}</definedName>
    <definedName name="jjmmhh" localSheetId="63" hidden="1">{"TABL1",#N/A,TRUE,"TABLX";"TABL2",#N/A,TRUE,"TABLX"}</definedName>
    <definedName name="jjmmhh" localSheetId="64" hidden="1">{"TABL1",#N/A,TRUE,"TABLX";"TABL2",#N/A,TRUE,"TABLX"}</definedName>
    <definedName name="jjmmhh" localSheetId="8" hidden="1">{"TABL1",#N/A,TRUE,"TABLX";"TABL2",#N/A,TRUE,"TABLX"}</definedName>
    <definedName name="jjmmhh" localSheetId="9" hidden="1">{"TABL1",#N/A,TRUE,"TABLX";"TABL2",#N/A,TRUE,"TABLX"}</definedName>
    <definedName name="jjmmhh" localSheetId="10" hidden="1">{"TABL1",#N/A,TRUE,"TABLX";"TABL2",#N/A,TRUE,"TABLX"}</definedName>
    <definedName name="jjmmhh" localSheetId="0" hidden="1">{"TABL1",#N/A,TRUE,"TABLX";"TABL2",#N/A,TRUE,"TABLX"}</definedName>
    <definedName name="jjmmhh" localSheetId="17" hidden="1">{"TABL1",#N/A,TRUE,"TABLX";"TABL2",#N/A,TRUE,"TABLX"}</definedName>
    <definedName name="jjmmhh" localSheetId="18" hidden="1">{"TABL1",#N/A,TRUE,"TABLX";"TABL2",#N/A,TRUE,"TABLX"}</definedName>
    <definedName name="jjmmhh" localSheetId="20" hidden="1">{"TABL1",#N/A,TRUE,"TABLX";"TABL2",#N/A,TRUE,"TABLX"}</definedName>
    <definedName name="jjmmhh" localSheetId="34" hidden="1">{"TABL1",#N/A,TRUE,"TABLX";"TABL2",#N/A,TRUE,"TABLX"}</definedName>
    <definedName name="jjmmhh" localSheetId="37" hidden="1">{"TABL1",#N/A,TRUE,"TABLX";"TABL2",#N/A,TRUE,"TABLX"}</definedName>
    <definedName name="jjmmhh" localSheetId="11" hidden="1">{"TABL1",#N/A,TRUE,"TABLX";"TABL2",#N/A,TRUE,"TABLX"}</definedName>
    <definedName name="jjmmhh" hidden="1">{"TABL1",#N/A,TRUE,"TABLX";"TABL2",#N/A,TRUE,"TABLX"}</definedName>
    <definedName name="jmhjmh" localSheetId="12" hidden="1">{"TABL1",#N/A,TRUE,"TABLX";"TABL2",#N/A,TRUE,"TABLX"}</definedName>
    <definedName name="jmhjmh" localSheetId="14" hidden="1">{"TABL1",#N/A,TRUE,"TABLX";"TABL2",#N/A,TRUE,"TABLX"}</definedName>
    <definedName name="jmhjmh" localSheetId="15" hidden="1">{"TABL1",#N/A,TRUE,"TABLX";"TABL2",#N/A,TRUE,"TABLX"}</definedName>
    <definedName name="jmhjmh" localSheetId="19" hidden="1">{"TABL1",#N/A,TRUE,"TABLX";"TABL2",#N/A,TRUE,"TABLX"}</definedName>
    <definedName name="jmhjmh" localSheetId="21" hidden="1">{"TABL1",#N/A,TRUE,"TABLX";"TABL2",#N/A,TRUE,"TABLX"}</definedName>
    <definedName name="jmhjmh" localSheetId="22" hidden="1">{"TABL1",#N/A,TRUE,"TABLX";"TABL2",#N/A,TRUE,"TABLX"}</definedName>
    <definedName name="jmhjmh" localSheetId="32" hidden="1">{"TABL1",#N/A,TRUE,"TABLX";"TABL2",#N/A,TRUE,"TABLX"}</definedName>
    <definedName name="jmhjmh" localSheetId="38" hidden="1">{"TABL1",#N/A,TRUE,"TABLX";"TABL2",#N/A,TRUE,"TABLX"}</definedName>
    <definedName name="jmhjmh" localSheetId="39" hidden="1">{"TABL1",#N/A,TRUE,"TABLX";"TABL2",#N/A,TRUE,"TABLX"}</definedName>
    <definedName name="jmhjmh" localSheetId="4" hidden="1">{"TABL1",#N/A,TRUE,"TABLX";"TABL2",#N/A,TRUE,"TABLX"}</definedName>
    <definedName name="jmhjmh" localSheetId="5" hidden="1">{"TABL1",#N/A,TRUE,"TABLX";"TABL2",#N/A,TRUE,"TABLX"}</definedName>
    <definedName name="jmhjmh" localSheetId="62" hidden="1">{"TABL1",#N/A,TRUE,"TABLX";"TABL2",#N/A,TRUE,"TABLX"}</definedName>
    <definedName name="jmhjmh" localSheetId="63" hidden="1">{"TABL1",#N/A,TRUE,"TABLX";"TABL2",#N/A,TRUE,"TABLX"}</definedName>
    <definedName name="jmhjmh" localSheetId="64" hidden="1">{"TABL1",#N/A,TRUE,"TABLX";"TABL2",#N/A,TRUE,"TABLX"}</definedName>
    <definedName name="jmhjmh" localSheetId="8" hidden="1">{"TABL1",#N/A,TRUE,"TABLX";"TABL2",#N/A,TRUE,"TABLX"}</definedName>
    <definedName name="jmhjmh" localSheetId="9" hidden="1">{"TABL1",#N/A,TRUE,"TABLX";"TABL2",#N/A,TRUE,"TABLX"}</definedName>
    <definedName name="jmhjmh" localSheetId="10" hidden="1">{"TABL1",#N/A,TRUE,"TABLX";"TABL2",#N/A,TRUE,"TABLX"}</definedName>
    <definedName name="jmhjmh" localSheetId="0" hidden="1">{"TABL1",#N/A,TRUE,"TABLX";"TABL2",#N/A,TRUE,"TABLX"}</definedName>
    <definedName name="jmhjmh" localSheetId="17" hidden="1">{"TABL1",#N/A,TRUE,"TABLX";"TABL2",#N/A,TRUE,"TABLX"}</definedName>
    <definedName name="jmhjmh" localSheetId="18" hidden="1">{"TABL1",#N/A,TRUE,"TABLX";"TABL2",#N/A,TRUE,"TABLX"}</definedName>
    <definedName name="jmhjmh" localSheetId="20" hidden="1">{"TABL1",#N/A,TRUE,"TABLX";"TABL2",#N/A,TRUE,"TABLX"}</definedName>
    <definedName name="jmhjmh" localSheetId="34" hidden="1">{"TABL1",#N/A,TRUE,"TABLX";"TABL2",#N/A,TRUE,"TABLX"}</definedName>
    <definedName name="jmhjmh" localSheetId="37" hidden="1">{"TABL1",#N/A,TRUE,"TABLX";"TABL2",#N/A,TRUE,"TABLX"}</definedName>
    <definedName name="jmhjmh" localSheetId="11" hidden="1">{"TABL1",#N/A,TRUE,"TABLX";"TABL2",#N/A,TRUE,"TABLX"}</definedName>
    <definedName name="jmhjmh" hidden="1">{"TABL1",#N/A,TRUE,"TABLX";"TABL2",#N/A,TRUE,"TABLX"}</definedName>
    <definedName name="jmhjmhh" localSheetId="12" hidden="1">{"TABL1",#N/A,TRUE,"TABLX";"TABL2",#N/A,TRUE,"TABLX"}</definedName>
    <definedName name="jmhjmhh" localSheetId="14" hidden="1">{"TABL1",#N/A,TRUE,"TABLX";"TABL2",#N/A,TRUE,"TABLX"}</definedName>
    <definedName name="jmhjmhh" localSheetId="19" hidden="1">{"TABL1",#N/A,TRUE,"TABLX";"TABL2",#N/A,TRUE,"TABLX"}</definedName>
    <definedName name="jmhjmhh" localSheetId="21" hidden="1">{"TABL1",#N/A,TRUE,"TABLX";"TABL2",#N/A,TRUE,"TABLX"}</definedName>
    <definedName name="jmhjmhh" localSheetId="22" hidden="1">{"TABL1",#N/A,TRUE,"TABLX";"TABL2",#N/A,TRUE,"TABLX"}</definedName>
    <definedName name="jmhjmhh" localSheetId="38" hidden="1">{"TABL1",#N/A,TRUE,"TABLX";"TABL2",#N/A,TRUE,"TABLX"}</definedName>
    <definedName name="jmhjmhh" localSheetId="39" hidden="1">{"TABL1",#N/A,TRUE,"TABLX";"TABL2",#N/A,TRUE,"TABLX"}</definedName>
    <definedName name="jmhjmhh" localSheetId="8" hidden="1">{"TABL1",#N/A,TRUE,"TABLX";"TABL2",#N/A,TRUE,"TABLX"}</definedName>
    <definedName name="jmhjmhh" localSheetId="9" hidden="1">{"TABL1",#N/A,TRUE,"TABLX";"TABL2",#N/A,TRUE,"TABLX"}</definedName>
    <definedName name="jmhjmhh" localSheetId="10" hidden="1">{"TABL1",#N/A,TRUE,"TABLX";"TABL2",#N/A,TRUE,"TABLX"}</definedName>
    <definedName name="jmhjmhh" localSheetId="0" hidden="1">{"TABL1",#N/A,TRUE,"TABLX";"TABL2",#N/A,TRUE,"TABLX"}</definedName>
    <definedName name="jmhjmhh" localSheetId="17" hidden="1">{"TABL1",#N/A,TRUE,"TABLX";"TABL2",#N/A,TRUE,"TABLX"}</definedName>
    <definedName name="jmhjmhh" localSheetId="18" hidden="1">{"TABL1",#N/A,TRUE,"TABLX";"TABL2",#N/A,TRUE,"TABLX"}</definedName>
    <definedName name="jmhjmhh" localSheetId="20" hidden="1">{"TABL1",#N/A,TRUE,"TABLX";"TABL2",#N/A,TRUE,"TABLX"}</definedName>
    <definedName name="jmhjmhh" localSheetId="34" hidden="1">{"TABL1",#N/A,TRUE,"TABLX";"TABL2",#N/A,TRUE,"TABLX"}</definedName>
    <definedName name="jmhjmhh" localSheetId="11" hidden="1">{"TABL1",#N/A,TRUE,"TABLX";"TABL2",#N/A,TRUE,"TABLX"}</definedName>
    <definedName name="jmhjmhh" hidden="1">{"TABL1",#N/A,TRUE,"TABLX";"TABL2",#N/A,TRUE,"TABLX"}</definedName>
    <definedName name="qq" localSheetId="12" hidden="1">[6]A11!#REF!</definedName>
    <definedName name="qq" localSheetId="14" hidden="1">[6]A11!#REF!</definedName>
    <definedName name="qq" localSheetId="15" hidden="1">[7]A11!#REF!</definedName>
    <definedName name="qq" localSheetId="19" hidden="1">[8]A11!#REF!</definedName>
    <definedName name="qq" localSheetId="21" hidden="1">[8]A11!#REF!</definedName>
    <definedName name="qq" localSheetId="22" hidden="1">[8]A11!#REF!</definedName>
    <definedName name="qq" localSheetId="31" hidden="1">[8]A11!#REF!</definedName>
    <definedName name="qq" localSheetId="32" hidden="1">[8]A11!#REF!</definedName>
    <definedName name="qq" localSheetId="38" hidden="1">[8]A11!#REF!</definedName>
    <definedName name="qq" localSheetId="39" hidden="1">[8]A11!#REF!</definedName>
    <definedName name="qq" localSheetId="41" hidden="1">[8]A11!#REF!</definedName>
    <definedName name="qq" localSheetId="42" hidden="1">[8]A11!#REF!</definedName>
    <definedName name="qq" localSheetId="45" hidden="1">[8]A11!#REF!</definedName>
    <definedName name="qq" localSheetId="46" hidden="1">[8]A11!#REF!</definedName>
    <definedName name="qq" localSheetId="4" hidden="1">[7]A11!#REF!</definedName>
    <definedName name="qq" localSheetId="49" hidden="1">[8]A11!#REF!</definedName>
    <definedName name="qq" localSheetId="50" hidden="1">[8]A11!#REF!</definedName>
    <definedName name="qq" localSheetId="53" hidden="1">[8]A11!#REF!</definedName>
    <definedName name="qq" localSheetId="54" hidden="1">[8]A11!#REF!</definedName>
    <definedName name="qq" localSheetId="5" hidden="1">[7]A11!#REF!</definedName>
    <definedName name="qq" localSheetId="59" hidden="1">[9]A11!#REF!</definedName>
    <definedName name="qq" localSheetId="61" hidden="1">[9]A11!#REF!</definedName>
    <definedName name="qq" localSheetId="62" hidden="1">[7]A11!#REF!</definedName>
    <definedName name="qq" localSheetId="63" hidden="1">[7]A11!#REF!</definedName>
    <definedName name="qq" localSheetId="64" hidden="1">[7]A11!#REF!</definedName>
    <definedName name="qq" localSheetId="8" hidden="1">[9]A11!#REF!</definedName>
    <definedName name="qq" localSheetId="9" hidden="1">[6]A11!#REF!</definedName>
    <definedName name="qq" localSheetId="10" hidden="1">[8]A11!#REF!</definedName>
    <definedName name="qq" localSheetId="0" hidden="1">[8]A11!#REF!</definedName>
    <definedName name="qq" localSheetId="18" hidden="1">[9]A11!#REF!</definedName>
    <definedName name="qq" localSheetId="34" hidden="1">[9]A11!#REF!</definedName>
    <definedName name="qq" localSheetId="11" hidden="1">[8]A11!#REF!</definedName>
    <definedName name="qq" hidden="1">[8]A11!#REF!</definedName>
    <definedName name="qqq" localSheetId="12" hidden="1">[6]A11!#REF!</definedName>
    <definedName name="qqq" localSheetId="14" hidden="1">[6]A11!#REF!</definedName>
    <definedName name="qqq" localSheetId="15" hidden="1">[7]A11!#REF!</definedName>
    <definedName name="qqq" localSheetId="19" hidden="1">[8]A11!#REF!</definedName>
    <definedName name="qqq" localSheetId="21" hidden="1">[8]A11!#REF!</definedName>
    <definedName name="qqq" localSheetId="22" hidden="1">[8]A11!#REF!</definedName>
    <definedName name="qqq" localSheetId="31" hidden="1">[8]A11!#REF!</definedName>
    <definedName name="qqq" localSheetId="38" hidden="1">[8]A11!#REF!</definedName>
    <definedName name="qqq" localSheetId="39" hidden="1">[8]A11!#REF!</definedName>
    <definedName name="qqq" localSheetId="41" hidden="1">[8]A11!#REF!</definedName>
    <definedName name="qqq" localSheetId="42" hidden="1">[8]A11!#REF!</definedName>
    <definedName name="qqq" localSheetId="45" hidden="1">[8]A11!#REF!</definedName>
    <definedName name="qqq" localSheetId="46" hidden="1">[8]A11!#REF!</definedName>
    <definedName name="qqq" localSheetId="4" hidden="1">[7]A11!#REF!</definedName>
    <definedName name="qqq" localSheetId="49" hidden="1">[8]A11!#REF!</definedName>
    <definedName name="qqq" localSheetId="50" hidden="1">[8]A11!#REF!</definedName>
    <definedName name="qqq" localSheetId="53" hidden="1">[8]A11!#REF!</definedName>
    <definedName name="qqq" localSheetId="54" hidden="1">[8]A11!#REF!</definedName>
    <definedName name="qqq" localSheetId="5" hidden="1">[7]A11!#REF!</definedName>
    <definedName name="qqq" localSheetId="59" hidden="1">[9]A11!#REF!</definedName>
    <definedName name="qqq" localSheetId="61" hidden="1">[9]A11!#REF!</definedName>
    <definedName name="qqq" localSheetId="62" hidden="1">[7]A11!#REF!</definedName>
    <definedName name="qqq" localSheetId="63" hidden="1">[7]A11!#REF!</definedName>
    <definedName name="qqq" localSheetId="64" hidden="1">[7]A11!#REF!</definedName>
    <definedName name="qqq" localSheetId="8" hidden="1">[9]A11!#REF!</definedName>
    <definedName name="qqq" localSheetId="9" hidden="1">[6]A11!#REF!</definedName>
    <definedName name="qqq" localSheetId="10" hidden="1">[8]A11!#REF!</definedName>
    <definedName name="qqq" localSheetId="0" hidden="1">[8]A11!#REF!</definedName>
    <definedName name="qqq" localSheetId="18" hidden="1">[9]A11!#REF!</definedName>
    <definedName name="qqq" localSheetId="34" hidden="1">[9]A11!#REF!</definedName>
    <definedName name="qqq" localSheetId="11" hidden="1">[8]A11!#REF!</definedName>
    <definedName name="qqq" hidden="1">[8]A11!#REF!</definedName>
    <definedName name="sdfsdf" localSheetId="12" hidden="1">[18]A11!#REF!</definedName>
    <definedName name="sdfsdf" localSheetId="14" hidden="1">[18]A11!#REF!</definedName>
    <definedName name="sdfsdf" localSheetId="15" hidden="1">[19]A11!#REF!</definedName>
    <definedName name="sdfsdf" localSheetId="19" hidden="1">[20]A11!#REF!</definedName>
    <definedName name="sdfsdf" localSheetId="21" hidden="1">[20]A11!#REF!</definedName>
    <definedName name="sdfsdf" localSheetId="22" hidden="1">[20]A11!#REF!</definedName>
    <definedName name="sdfsdf" localSheetId="31" hidden="1">[20]A11!#REF!</definedName>
    <definedName name="sdfsdf" localSheetId="38" hidden="1">[20]A11!#REF!</definedName>
    <definedName name="sdfsdf" localSheetId="39" hidden="1">[20]A11!#REF!</definedName>
    <definedName name="sdfsdf" localSheetId="41" hidden="1">[20]A11!#REF!</definedName>
    <definedName name="sdfsdf" localSheetId="42" hidden="1">[20]A11!#REF!</definedName>
    <definedName name="sdfsdf" localSheetId="45" hidden="1">[20]A11!#REF!</definedName>
    <definedName name="sdfsdf" localSheetId="46" hidden="1">[20]A11!#REF!</definedName>
    <definedName name="sdfsdf" localSheetId="4" hidden="1">[19]A11!#REF!</definedName>
    <definedName name="sdfsdf" localSheetId="49" hidden="1">[20]A11!#REF!</definedName>
    <definedName name="sdfsdf" localSheetId="50" hidden="1">[20]A11!#REF!</definedName>
    <definedName name="sdfsdf" localSheetId="53" hidden="1">[20]A11!#REF!</definedName>
    <definedName name="sdfsdf" localSheetId="54" hidden="1">[20]A11!#REF!</definedName>
    <definedName name="sdfsdf" localSheetId="5" hidden="1">[19]A11!#REF!</definedName>
    <definedName name="sdfsdf" localSheetId="59" hidden="1">[21]A11!#REF!</definedName>
    <definedName name="sdfsdf" localSheetId="61" hidden="1">[21]A11!#REF!</definedName>
    <definedName name="sdfsdf" localSheetId="62" hidden="1">[19]A11!#REF!</definedName>
    <definedName name="sdfsdf" localSheetId="63" hidden="1">[19]A11!#REF!</definedName>
    <definedName name="sdfsdf" localSheetId="64" hidden="1">[19]A11!#REF!</definedName>
    <definedName name="sdfsdf" localSheetId="8" hidden="1">[21]A11!#REF!</definedName>
    <definedName name="sdfsdf" localSheetId="9" hidden="1">[18]A11!#REF!</definedName>
    <definedName name="sdfsdf" localSheetId="10" hidden="1">[20]A11!#REF!</definedName>
    <definedName name="sdfsdf" localSheetId="0" hidden="1">[20]A11!#REF!</definedName>
    <definedName name="sdfsdf" localSheetId="18" hidden="1">[21]A11!#REF!</definedName>
    <definedName name="sdfsdf" localSheetId="34" hidden="1">[21]A11!#REF!</definedName>
    <definedName name="sdfsdf" localSheetId="11" hidden="1">[20]A11!#REF!</definedName>
    <definedName name="sdfsdf" hidden="1">[20]A11!#REF!</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12" hidden="1">{"g95_96m1",#N/A,FALSE,"Graf(95+96)M";"g95_96m2",#N/A,FALSE,"Graf(95+96)M";"g95_96mb1",#N/A,FALSE,"Graf(95+96)Mb";"g95_96mb2",#N/A,FALSE,"Graf(95+96)Mb";"g95_96f1",#N/A,FALSE,"Graf(95+96)F";"g95_96f2",#N/A,FALSE,"Graf(95+96)F";"g95_96fb1",#N/A,FALSE,"Graf(95+96)Fb";"g95_96fb2",#N/A,FALSE,"Graf(95+96)Fb"}</definedName>
    <definedName name="tavola" localSheetId="14" hidden="1">{"g95_96m1",#N/A,FALSE,"Graf(95+96)M";"g95_96m2",#N/A,FALSE,"Graf(95+96)M";"g95_96mb1",#N/A,FALSE,"Graf(95+96)Mb";"g95_96mb2",#N/A,FALSE,"Graf(95+96)Mb";"g95_96f1",#N/A,FALSE,"Graf(95+96)F";"g95_96f2",#N/A,FALSE,"Graf(95+96)F";"g95_96fb1",#N/A,FALSE,"Graf(95+96)Fb";"g95_96fb2",#N/A,FALSE,"Graf(95+96)Fb"}</definedName>
    <definedName name="tavola" localSheetId="15" hidden="1">{"g95_96m1",#N/A,FALSE,"Graf(95+96)M";"g95_96m2",#N/A,FALSE,"Graf(95+96)M";"g95_96mb1",#N/A,FALSE,"Graf(95+96)Mb";"g95_96mb2",#N/A,FALSE,"Graf(95+96)Mb";"g95_96f1",#N/A,FALSE,"Graf(95+96)F";"g95_96f2",#N/A,FALSE,"Graf(95+96)F";"g95_96fb1",#N/A,FALSE,"Graf(95+96)Fb";"g95_96fb2",#N/A,FALSE,"Graf(95+96)Fb"}</definedName>
    <definedName name="tavola" localSheetId="19" hidden="1">{"g95_96m1",#N/A,FALSE,"Graf(95+96)M";"g95_96m2",#N/A,FALSE,"Graf(95+96)M";"g95_96mb1",#N/A,FALSE,"Graf(95+96)Mb";"g95_96mb2",#N/A,FALSE,"Graf(95+96)Mb";"g95_96f1",#N/A,FALSE,"Graf(95+96)F";"g95_96f2",#N/A,FALSE,"Graf(95+96)F";"g95_96fb1",#N/A,FALSE,"Graf(95+96)Fb";"g95_96fb2",#N/A,FALSE,"Graf(95+96)Fb"}</definedName>
    <definedName name="tavola" localSheetId="21" hidden="1">{"g95_96m1",#N/A,FALSE,"Graf(95+96)M";"g95_96m2",#N/A,FALSE,"Graf(95+96)M";"g95_96mb1",#N/A,FALSE,"Graf(95+96)Mb";"g95_96mb2",#N/A,FALSE,"Graf(95+96)Mb";"g95_96f1",#N/A,FALSE,"Graf(95+96)F";"g95_96f2",#N/A,FALSE,"Graf(95+96)F";"g95_96fb1",#N/A,FALSE,"Graf(95+96)Fb";"g95_96fb2",#N/A,FALSE,"Graf(95+96)Fb"}</definedName>
    <definedName name="tavola" localSheetId="22" hidden="1">{"g95_96m1",#N/A,FALSE,"Graf(95+96)M";"g95_96m2",#N/A,FALSE,"Graf(95+96)M";"g95_96mb1",#N/A,FALSE,"Graf(95+96)Mb";"g95_96mb2",#N/A,FALSE,"Graf(95+96)Mb";"g95_96f1",#N/A,FALSE,"Graf(95+96)F";"g95_96f2",#N/A,FALSE,"Graf(95+96)F";"g95_96fb1",#N/A,FALSE,"Graf(95+96)Fb";"g95_96fb2",#N/A,FALSE,"Graf(95+96)Fb"}</definedName>
    <definedName name="tavola" localSheetId="38" hidden="1">{"g95_96m1",#N/A,FALSE,"Graf(95+96)M";"g95_96m2",#N/A,FALSE,"Graf(95+96)M";"g95_96mb1",#N/A,FALSE,"Graf(95+96)Mb";"g95_96mb2",#N/A,FALSE,"Graf(95+96)Mb";"g95_96f1",#N/A,FALSE,"Graf(95+96)F";"g95_96f2",#N/A,FALSE,"Graf(95+96)F";"g95_96fb1",#N/A,FALSE,"Graf(95+96)Fb";"g95_96fb2",#N/A,FALSE,"Graf(95+96)Fb"}</definedName>
    <definedName name="tavola" localSheetId="39" hidden="1">{"g95_96m1",#N/A,FALSE,"Graf(95+96)M";"g95_96m2",#N/A,FALSE,"Graf(95+96)M";"g95_96mb1",#N/A,FALSE,"Graf(95+96)Mb";"g95_96mb2",#N/A,FALSE,"Graf(95+96)Mb";"g95_96f1",#N/A,FALSE,"Graf(95+96)F";"g95_96f2",#N/A,FALSE,"Graf(95+96)F";"g95_96fb1",#N/A,FALSE,"Graf(95+96)Fb";"g95_96fb2",#N/A,FALSE,"Graf(95+96)Fb"}</definedName>
    <definedName name="tavola" localSheetId="62" hidden="1">{"g95_96m1",#N/A,FALSE,"Graf(95+96)M";"g95_96m2",#N/A,FALSE,"Graf(95+96)M";"g95_96mb1",#N/A,FALSE,"Graf(95+96)Mb";"g95_96mb2",#N/A,FALSE,"Graf(95+96)Mb";"g95_96f1",#N/A,FALSE,"Graf(95+96)F";"g95_96f2",#N/A,FALSE,"Graf(95+96)F";"g95_96fb1",#N/A,FALSE,"Graf(95+96)Fb";"g95_96fb2",#N/A,FALSE,"Graf(95+96)Fb"}</definedName>
    <definedName name="tavola" localSheetId="63" hidden="1">{"g95_96m1",#N/A,FALSE,"Graf(95+96)M";"g95_96m2",#N/A,FALSE,"Graf(95+96)M";"g95_96mb1",#N/A,FALSE,"Graf(95+96)Mb";"g95_96mb2",#N/A,FALSE,"Graf(95+96)Mb";"g95_96f1",#N/A,FALSE,"Graf(95+96)F";"g95_96f2",#N/A,FALSE,"Graf(95+96)F";"g95_96fb1",#N/A,FALSE,"Graf(95+96)Fb";"g95_96fb2",#N/A,FALSE,"Graf(95+96)Fb"}</definedName>
    <definedName name="tavola" localSheetId="64"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localSheetId="10"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17" hidden="1">{"g95_96m1",#N/A,FALSE,"Graf(95+96)M";"g95_96m2",#N/A,FALSE,"Graf(95+96)M";"g95_96mb1",#N/A,FALSE,"Graf(95+96)Mb";"g95_96mb2",#N/A,FALSE,"Graf(95+96)Mb";"g95_96f1",#N/A,FALSE,"Graf(95+96)F";"g95_96f2",#N/A,FALSE,"Graf(95+96)F";"g95_96fb1",#N/A,FALSE,"Graf(95+96)Fb";"g95_96fb2",#N/A,FALSE,"Graf(95+96)Fb"}</definedName>
    <definedName name="tavola" localSheetId="18" hidden="1">{"g95_96m1",#N/A,FALSE,"Graf(95+96)M";"g95_96m2",#N/A,FALSE,"Graf(95+96)M";"g95_96mb1",#N/A,FALSE,"Graf(95+96)Mb";"g95_96mb2",#N/A,FALSE,"Graf(95+96)Mb";"g95_96f1",#N/A,FALSE,"Graf(95+96)F";"g95_96f2",#N/A,FALSE,"Graf(95+96)F";"g95_96fb1",#N/A,FALSE,"Graf(95+96)Fb";"g95_96fb2",#N/A,FALSE,"Graf(95+96)Fb"}</definedName>
    <definedName name="tavola" localSheetId="20" hidden="1">{"g95_96m1",#N/A,FALSE,"Graf(95+96)M";"g95_96m2",#N/A,FALSE,"Graf(95+96)M";"g95_96mb1",#N/A,FALSE,"Graf(95+96)Mb";"g95_96mb2",#N/A,FALSE,"Graf(95+96)Mb";"g95_96f1",#N/A,FALSE,"Graf(95+96)F";"g95_96f2",#N/A,FALSE,"Graf(95+96)F";"g95_96fb1",#N/A,FALSE,"Graf(95+96)Fb";"g95_96fb2",#N/A,FALSE,"Graf(95+96)Fb"}</definedName>
    <definedName name="tavola" localSheetId="34" hidden="1">{"g95_96m1",#N/A,FALSE,"Graf(95+96)M";"g95_96m2",#N/A,FALSE,"Graf(95+96)M";"g95_96mb1",#N/A,FALSE,"Graf(95+96)Mb";"g95_96mb2",#N/A,FALSE,"Graf(95+96)Mb";"g95_96f1",#N/A,FALSE,"Graf(95+96)F";"g95_96f2",#N/A,FALSE,"Graf(95+96)F";"g95_96fb1",#N/A,FALSE,"Graf(95+96)Fb";"g95_96fb2",#N/A,FALSE,"Graf(95+96)Fb"}</definedName>
    <definedName name="tavola" localSheetId="11"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vvcwxcv" localSheetId="12" hidden="1">[18]A11!#REF!</definedName>
    <definedName name="vvcwxcv" localSheetId="14" hidden="1">[18]A11!#REF!</definedName>
    <definedName name="vvcwxcv" localSheetId="15" hidden="1">[19]A11!#REF!</definedName>
    <definedName name="vvcwxcv" localSheetId="19" hidden="1">[20]A11!#REF!</definedName>
    <definedName name="vvcwxcv" localSheetId="21" hidden="1">[20]A11!#REF!</definedName>
    <definedName name="vvcwxcv" localSheetId="22" hidden="1">[20]A11!#REF!</definedName>
    <definedName name="vvcwxcv" localSheetId="31" hidden="1">[20]A11!#REF!</definedName>
    <definedName name="vvcwxcv" localSheetId="38" hidden="1">[20]A11!#REF!</definedName>
    <definedName name="vvcwxcv" localSheetId="39" hidden="1">[20]A11!#REF!</definedName>
    <definedName name="vvcwxcv" localSheetId="41" hidden="1">[20]A11!#REF!</definedName>
    <definedName name="vvcwxcv" localSheetId="42" hidden="1">[20]A11!#REF!</definedName>
    <definedName name="vvcwxcv" localSheetId="45" hidden="1">[20]A11!#REF!</definedName>
    <definedName name="vvcwxcv" localSheetId="46" hidden="1">[20]A11!#REF!</definedName>
    <definedName name="vvcwxcv" localSheetId="4" hidden="1">[19]A11!#REF!</definedName>
    <definedName name="vvcwxcv" localSheetId="49" hidden="1">[20]A11!#REF!</definedName>
    <definedName name="vvcwxcv" localSheetId="50" hidden="1">[20]A11!#REF!</definedName>
    <definedName name="vvcwxcv" localSheetId="53" hidden="1">[20]A11!#REF!</definedName>
    <definedName name="vvcwxcv" localSheetId="54" hidden="1">[20]A11!#REF!</definedName>
    <definedName name="vvcwxcv" localSheetId="5" hidden="1">[19]A11!#REF!</definedName>
    <definedName name="vvcwxcv" localSheetId="59" hidden="1">[21]A11!#REF!</definedName>
    <definedName name="vvcwxcv" localSheetId="61" hidden="1">[21]A11!#REF!</definedName>
    <definedName name="vvcwxcv" localSheetId="62" hidden="1">[19]A11!#REF!</definedName>
    <definedName name="vvcwxcv" localSheetId="63" hidden="1">[19]A11!#REF!</definedName>
    <definedName name="vvcwxcv" localSheetId="64" hidden="1">[19]A11!#REF!</definedName>
    <definedName name="vvcwxcv" localSheetId="8" hidden="1">[21]A11!#REF!</definedName>
    <definedName name="vvcwxcv" localSheetId="9" hidden="1">[18]A11!#REF!</definedName>
    <definedName name="vvcwxcv" localSheetId="10" hidden="1">[20]A11!#REF!</definedName>
    <definedName name="vvcwxcv" localSheetId="0" hidden="1">[20]A11!#REF!</definedName>
    <definedName name="vvcwxcv" localSheetId="18" hidden="1">[21]A11!#REF!</definedName>
    <definedName name="vvcwxcv" localSheetId="34" hidden="1">[21]A11!#REF!</definedName>
    <definedName name="vvcwxcv" localSheetId="11" hidden="1">[20]A11!#REF!</definedName>
    <definedName name="vvcwxcv" hidden="1">[20]A11!#REF!</definedName>
    <definedName name="w" localSheetId="12" hidden="1">'[2]Time series'!#REF!</definedName>
    <definedName name="w" localSheetId="14" hidden="1">'[2]Time series'!#REF!</definedName>
    <definedName name="w" localSheetId="15" hidden="1">'[3]Time series'!#REF!</definedName>
    <definedName name="w" localSheetId="19" hidden="1">'[4]Time series'!#REF!</definedName>
    <definedName name="w" localSheetId="21" hidden="1">'[4]Time series'!#REF!</definedName>
    <definedName name="w" localSheetId="22" hidden="1">'[4]Time series'!#REF!</definedName>
    <definedName name="w" localSheetId="31" hidden="1">'[4]Time series'!#REF!</definedName>
    <definedName name="w" localSheetId="38" hidden="1">'[4]Time series'!#REF!</definedName>
    <definedName name="w" localSheetId="39" hidden="1">'[4]Time series'!#REF!</definedName>
    <definedName name="w" localSheetId="41" hidden="1">'[4]Time series'!#REF!</definedName>
    <definedName name="w" localSheetId="42" hidden="1">'[4]Time series'!#REF!</definedName>
    <definedName name="w" localSheetId="45" hidden="1">'[4]Time series'!#REF!</definedName>
    <definedName name="w" localSheetId="46" hidden="1">'[4]Time series'!#REF!</definedName>
    <definedName name="w" localSheetId="4" hidden="1">'[3]Time series'!#REF!</definedName>
    <definedName name="w" localSheetId="49" hidden="1">'[4]Time series'!#REF!</definedName>
    <definedName name="w" localSheetId="50" hidden="1">'[4]Time series'!#REF!</definedName>
    <definedName name="w" localSheetId="53" hidden="1">'[4]Time series'!#REF!</definedName>
    <definedName name="w" localSheetId="54" hidden="1">'[4]Time series'!#REF!</definedName>
    <definedName name="w" localSheetId="5" hidden="1">'[3]Time series'!#REF!</definedName>
    <definedName name="w" localSheetId="59" hidden="1">'[5]Time series'!#REF!</definedName>
    <definedName name="w" localSheetId="61" hidden="1">'[5]Time series'!#REF!</definedName>
    <definedName name="w" localSheetId="62" hidden="1">'[3]Time series'!#REF!</definedName>
    <definedName name="w" localSheetId="63" hidden="1">'[3]Time series'!#REF!</definedName>
    <definedName name="w" localSheetId="64" hidden="1">'[3]Time series'!#REF!</definedName>
    <definedName name="w" localSheetId="8" hidden="1">'[5]Time series'!#REF!</definedName>
    <definedName name="w" localSheetId="9" hidden="1">'[2]Time series'!#REF!</definedName>
    <definedName name="w" localSheetId="10" hidden="1">'[4]Time series'!#REF!</definedName>
    <definedName name="w" localSheetId="0" hidden="1">'[4]Time series'!#REF!</definedName>
    <definedName name="w" localSheetId="18" hidden="1">'[5]Time series'!#REF!</definedName>
    <definedName name="w" localSheetId="34" hidden="1">'[5]Time series'!#REF!</definedName>
    <definedName name="w" localSheetId="11" hidden="1">'[4]Time series'!#REF!</definedName>
    <definedName name="w" hidden="1">'[4]Time series'!#REF!</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2" hidden="1">{"TABL1",#N/A,TRUE,"TABLX";"TABL2",#N/A,TRUE,"TABLX"}</definedName>
    <definedName name="wrn.Rapport." localSheetId="14" hidden="1">{"TABL1",#N/A,TRUE,"TABLX";"TABL2",#N/A,TRUE,"TABLX"}</definedName>
    <definedName name="wrn.Rapport." localSheetId="15" hidden="1">{"TABL1",#N/A,TRUE,"TABLX";"TABL2",#N/A,TRUE,"TABLX"}</definedName>
    <definedName name="wrn.Rapport." localSheetId="19" hidden="1">{"TABL1",#N/A,TRUE,"TABLX";"TABL2",#N/A,TRUE,"TABLX"}</definedName>
    <definedName name="wrn.Rapport." localSheetId="21" hidden="1">{"TABL1",#N/A,TRUE,"TABLX";"TABL2",#N/A,TRUE,"TABLX"}</definedName>
    <definedName name="wrn.Rapport." localSheetId="22" hidden="1">{"TABL1",#N/A,TRUE,"TABLX";"TABL2",#N/A,TRUE,"TABLX"}</definedName>
    <definedName name="wrn.Rapport." localSheetId="32" hidden="1">{"TABL1",#N/A,TRUE,"TABLX";"TABL2",#N/A,TRUE,"TABLX"}</definedName>
    <definedName name="wrn.Rapport." localSheetId="38" hidden="1">{"TABL1",#N/A,TRUE,"TABLX";"TABL2",#N/A,TRUE,"TABLX"}</definedName>
    <definedName name="wrn.Rapport." localSheetId="39" hidden="1">{"TABL1",#N/A,TRUE,"TABLX";"TABL2",#N/A,TRUE,"TABLX"}</definedName>
    <definedName name="wrn.Rapport." localSheetId="4" hidden="1">{"TABL1",#N/A,TRUE,"TABLX";"TABL2",#N/A,TRUE,"TABLX"}</definedName>
    <definedName name="wrn.Rapport." localSheetId="5" hidden="1">{"TABL1",#N/A,TRUE,"TABLX";"TABL2",#N/A,TRUE,"TABLX"}</definedName>
    <definedName name="wrn.Rapport." localSheetId="62" hidden="1">{"TABL1",#N/A,TRUE,"TABLX";"TABL2",#N/A,TRUE,"TABLX"}</definedName>
    <definedName name="wrn.Rapport." localSheetId="63" hidden="1">{"TABL1",#N/A,TRUE,"TABLX";"TABL2",#N/A,TRUE,"TABLX"}</definedName>
    <definedName name="wrn.Rapport." localSheetId="64" hidden="1">{"TABL1",#N/A,TRUE,"TABLX";"TABL2",#N/A,TRUE,"TABLX"}</definedName>
    <definedName name="wrn.Rapport." localSheetId="8" hidden="1">{"TABL1",#N/A,TRUE,"TABLX";"TABL2",#N/A,TRUE,"TABLX"}</definedName>
    <definedName name="wrn.Rapport." localSheetId="9" hidden="1">{"TABL1",#N/A,TRUE,"TABLX";"TABL2",#N/A,TRUE,"TABLX"}</definedName>
    <definedName name="wrn.Rapport." localSheetId="10" hidden="1">{"TABL1",#N/A,TRUE,"TABLX";"TABL2",#N/A,TRUE,"TABLX"}</definedName>
    <definedName name="wrn.Rapport." localSheetId="0" hidden="1">{"TABL1",#N/A,TRUE,"TABLX";"TABL2",#N/A,TRUE,"TABLX"}</definedName>
    <definedName name="wrn.Rapport." localSheetId="17" hidden="1">{"TABL1",#N/A,TRUE,"TABLX";"TABL2",#N/A,TRUE,"TABLX"}</definedName>
    <definedName name="wrn.Rapport." localSheetId="18" hidden="1">{"TABL1",#N/A,TRUE,"TABLX";"TABL2",#N/A,TRUE,"TABLX"}</definedName>
    <definedName name="wrn.Rapport." localSheetId="20" hidden="1">{"TABL1",#N/A,TRUE,"TABLX";"TABL2",#N/A,TRUE,"TABLX"}</definedName>
    <definedName name="wrn.Rapport." localSheetId="34" hidden="1">{"TABL1",#N/A,TRUE,"TABLX";"TABL2",#N/A,TRUE,"TABLX"}</definedName>
    <definedName name="wrn.Rapport." localSheetId="37" hidden="1">{"TABL1",#N/A,TRUE,"TABLX";"TABL2",#N/A,TRUE,"TABLX"}</definedName>
    <definedName name="wrn.Rapport." localSheetId="11" hidden="1">{"TABL1",#N/A,TRUE,"TABLX";"TABL2",#N/A,TRUE,"TABLX"}</definedName>
    <definedName name="wrn.Rapport." hidden="1">{"TABL1",#N/A,TRUE,"TABLX";"TABL2",#N/A,TRUE,"TABLX"}</definedName>
    <definedName name="wrn.TabARA." localSheetId="12"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9"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62" hidden="1">{"Page1",#N/A,FALSE,"ARA M&amp;F&amp;T";"Page2",#N/A,FALSE,"ARA M&amp;F&amp;T";"Page3",#N/A,FALSE,"ARA M&amp;F&amp;T"}</definedName>
    <definedName name="wrn.TabARA." localSheetId="63" hidden="1">{"Page1",#N/A,FALSE,"ARA M&amp;F&amp;T";"Page2",#N/A,FALSE,"ARA M&amp;F&amp;T";"Page3",#N/A,FALSE,"ARA M&amp;F&amp;T"}</definedName>
    <definedName name="wrn.TabARA." localSheetId="64"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0"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20" hidden="1">{"Page1",#N/A,FALSE,"ARA M&amp;F&amp;T";"Page2",#N/A,FALSE,"ARA M&amp;F&amp;T";"Page3",#N/A,FALSE,"ARA M&amp;F&amp;T"}</definedName>
    <definedName name="wrn.TabARA." localSheetId="34" hidden="1">{"Page1",#N/A,FALSE,"ARA M&amp;F&amp;T";"Page2",#N/A,FALSE,"ARA M&amp;F&amp;T";"Page3",#N/A,FALSE,"ARA M&amp;F&amp;T"}</definedName>
    <definedName name="wrn.TabARA." localSheetId="11" hidden="1">{"Page1",#N/A,FALSE,"ARA M&amp;F&amp;T";"Page2",#N/A,FALSE,"ARA M&amp;F&amp;T";"Page3",#N/A,FALSE,"ARA M&amp;F&amp;T"}</definedName>
    <definedName name="wrn.TabARA." hidden="1">{"Page1",#N/A,FALSE,"ARA M&amp;F&amp;T";"Page2",#N/A,FALSE,"ARA M&amp;F&amp;T";"Page3",#N/A,FALSE,"ARA M&amp;F&amp;T"}</definedName>
    <definedName name="x" localSheetId="12" hidden="1">{"TABL1",#N/A,TRUE,"TABLX";"TABL2",#N/A,TRUE,"TABLX"}</definedName>
    <definedName name="x" localSheetId="14" hidden="1">{"TABL1",#N/A,TRUE,"TABLX";"TABL2",#N/A,TRUE,"TABLX"}</definedName>
    <definedName name="x" localSheetId="15" hidden="1">{"TABL1",#N/A,TRUE,"TABLX";"TABL2",#N/A,TRUE,"TABLX"}</definedName>
    <definedName name="x" localSheetId="19" hidden="1">{"TABL1",#N/A,TRUE,"TABLX";"TABL2",#N/A,TRUE,"TABLX"}</definedName>
    <definedName name="x" localSheetId="21" hidden="1">{"TABL1",#N/A,TRUE,"TABLX";"TABL2",#N/A,TRUE,"TABLX"}</definedName>
    <definedName name="x" localSheetId="22" hidden="1">{"TABL1",#N/A,TRUE,"TABLX";"TABL2",#N/A,TRUE,"TABLX"}</definedName>
    <definedName name="x" localSheetId="32" hidden="1">{"TABL1",#N/A,TRUE,"TABLX";"TABL2",#N/A,TRUE,"TABLX"}</definedName>
    <definedName name="x" localSheetId="38" hidden="1">{"TABL1",#N/A,TRUE,"TABLX";"TABL2",#N/A,TRUE,"TABLX"}</definedName>
    <definedName name="x" localSheetId="39" hidden="1">{"TABL1",#N/A,TRUE,"TABLX";"TABL2",#N/A,TRUE,"TABLX"}</definedName>
    <definedName name="x" localSheetId="62" hidden="1">{"TABL1",#N/A,TRUE,"TABLX";"TABL2",#N/A,TRUE,"TABLX"}</definedName>
    <definedName name="x" localSheetId="63" hidden="1">{"TABL1",#N/A,TRUE,"TABLX";"TABL2",#N/A,TRUE,"TABLX"}</definedName>
    <definedName name="x" localSheetId="64" hidden="1">{"TABL1",#N/A,TRUE,"TABLX";"TABL2",#N/A,TRUE,"TABLX"}</definedName>
    <definedName name="x" localSheetId="8" hidden="1">{"TABL1",#N/A,TRUE,"TABLX";"TABL2",#N/A,TRUE,"TABLX"}</definedName>
    <definedName name="x" localSheetId="9" hidden="1">{"TABL1",#N/A,TRUE,"TABLX";"TABL2",#N/A,TRUE,"TABLX"}</definedName>
    <definedName name="x" localSheetId="10" hidden="1">{"TABL1",#N/A,TRUE,"TABLX";"TABL2",#N/A,TRUE,"TABLX"}</definedName>
    <definedName name="x" localSheetId="0" hidden="1">{"TABL1",#N/A,TRUE,"TABLX";"TABL2",#N/A,TRUE,"TABLX"}</definedName>
    <definedName name="x" localSheetId="17" hidden="1">{"TABL1",#N/A,TRUE,"TABLX";"TABL2",#N/A,TRUE,"TABLX"}</definedName>
    <definedName name="x" localSheetId="18" hidden="1">{"TABL1",#N/A,TRUE,"TABLX";"TABL2",#N/A,TRUE,"TABLX"}</definedName>
    <definedName name="x" localSheetId="20" hidden="1">{"TABL1",#N/A,TRUE,"TABLX";"TABL2",#N/A,TRUE,"TABLX"}</definedName>
    <definedName name="x" localSheetId="34" hidden="1">{"TABL1",#N/A,TRUE,"TABLX";"TABL2",#N/A,TRUE,"TABLX"}</definedName>
    <definedName name="x" localSheetId="11" hidden="1">{"TABL1",#N/A,TRUE,"TABLX";"TABL2",#N/A,TRUE,"TABLX"}</definedName>
    <definedName name="x" hidden="1">{"TABL1",#N/A,TRUE,"TABLX";"TABL2",#N/A,TRUE,"TABLX"}</definedName>
    <definedName name="xx" localSheetId="31" hidden="1">'[4]Time series'!#REF!</definedName>
    <definedName name="xx" localSheetId="41" hidden="1">'[4]Time series'!#REF!</definedName>
    <definedName name="xx" localSheetId="42" hidden="1">'[4]Time series'!#REF!</definedName>
    <definedName name="xx" localSheetId="45" hidden="1">'[4]Time series'!#REF!</definedName>
    <definedName name="xx" localSheetId="46" hidden="1">'[4]Time series'!#REF!</definedName>
    <definedName name="xx" localSheetId="49" hidden="1">'[4]Time series'!#REF!</definedName>
    <definedName name="xx" localSheetId="50" hidden="1">'[4]Time series'!#REF!</definedName>
    <definedName name="xx" localSheetId="53" hidden="1">'[4]Time series'!#REF!</definedName>
    <definedName name="xx" localSheetId="54" hidden="1">'[4]Time series'!#REF!</definedName>
    <definedName name="xx" localSheetId="64" hidden="1">'[4]Time series'!#REF!</definedName>
    <definedName name="xx" localSheetId="0" hidden="1">'[4]Time series'!#REF!</definedName>
    <definedName name="xx" hidden="1">'[4]Time series'!#REF!</definedName>
    <definedName name="y" localSheetId="12" hidden="1">'[10]Time series'!#REF!</definedName>
    <definedName name="y" localSheetId="14" hidden="1">'[10]Time series'!#REF!</definedName>
    <definedName name="y" localSheetId="15" hidden="1">'[11]Time series'!#REF!</definedName>
    <definedName name="y" localSheetId="19" hidden="1">'[12]Time series'!#REF!</definedName>
    <definedName name="y" localSheetId="21" hidden="1">'[12]Time series'!#REF!</definedName>
    <definedName name="y" localSheetId="22" hidden="1">'[12]Time series'!#REF!</definedName>
    <definedName name="y" localSheetId="31" hidden="1">'[12]Time series'!#REF!</definedName>
    <definedName name="y" localSheetId="38" hidden="1">'[12]Time series'!#REF!</definedName>
    <definedName name="y" localSheetId="39" hidden="1">'[12]Time series'!#REF!</definedName>
    <definedName name="y" localSheetId="41" hidden="1">'[12]Time series'!#REF!</definedName>
    <definedName name="y" localSheetId="42" hidden="1">'[12]Time series'!#REF!</definedName>
    <definedName name="y" localSheetId="45" hidden="1">'[12]Time series'!#REF!</definedName>
    <definedName name="y" localSheetId="46" hidden="1">'[12]Time series'!#REF!</definedName>
    <definedName name="y" localSheetId="4" hidden="1">'[11]Time series'!#REF!</definedName>
    <definedName name="y" localSheetId="49" hidden="1">'[12]Time series'!#REF!</definedName>
    <definedName name="y" localSheetId="50" hidden="1">'[12]Time series'!#REF!</definedName>
    <definedName name="y" localSheetId="53" hidden="1">'[12]Time series'!#REF!</definedName>
    <definedName name="y" localSheetId="54" hidden="1">'[12]Time series'!#REF!</definedName>
    <definedName name="y" localSheetId="5" hidden="1">'[11]Time series'!#REF!</definedName>
    <definedName name="y" localSheetId="59" hidden="1">'[13]Time series'!#REF!</definedName>
    <definedName name="y" localSheetId="61" hidden="1">'[13]Time series'!#REF!</definedName>
    <definedName name="y" localSheetId="62" hidden="1">'[11]Time series'!#REF!</definedName>
    <definedName name="y" localSheetId="63" hidden="1">'[11]Time series'!#REF!</definedName>
    <definedName name="y" localSheetId="64" hidden="1">'[11]Time series'!#REF!</definedName>
    <definedName name="y" localSheetId="8" hidden="1">'[13]Time series'!#REF!</definedName>
    <definedName name="y" localSheetId="9" hidden="1">'[10]Time series'!#REF!</definedName>
    <definedName name="y" localSheetId="10" hidden="1">'[12]Time series'!#REF!</definedName>
    <definedName name="y" localSheetId="0" hidden="1">'[12]Time series'!#REF!</definedName>
    <definedName name="y" localSheetId="17" hidden="1">'[12]Time series'!#REF!</definedName>
    <definedName name="y" localSheetId="18" hidden="1">'[13]Time series'!#REF!</definedName>
    <definedName name="y" localSheetId="20" hidden="1">'[12]Time series'!#REF!</definedName>
    <definedName name="y" localSheetId="34" hidden="1">'[13]Time series'!#REF!</definedName>
    <definedName name="y" localSheetId="11" hidden="1">'[12]Time series'!#REF!</definedName>
    <definedName name="y" hidden="1">'[12]Time series'!#REF!</definedName>
    <definedName name="Z_3F39BED9_252F_4F3D_84F1_EFDC52B79657_.wvu.FilterData" localSheetId="19" hidden="1">#REF!</definedName>
    <definedName name="Z_3F39BED9_252F_4F3D_84F1_EFDC52B79657_.wvu.FilterData" localSheetId="21" hidden="1">#REF!</definedName>
    <definedName name="Z_3F39BED9_252F_4F3D_84F1_EFDC52B79657_.wvu.FilterData" localSheetId="22" hidden="1">#REF!</definedName>
    <definedName name="Z_3F39BED9_252F_4F3D_84F1_EFDC52B79657_.wvu.FilterData" localSheetId="31" hidden="1">#REF!</definedName>
    <definedName name="Z_3F39BED9_252F_4F3D_84F1_EFDC52B79657_.wvu.FilterData" localSheetId="38" hidden="1">#REF!</definedName>
    <definedName name="Z_3F39BED9_252F_4F3D_84F1_EFDC52B79657_.wvu.FilterData" localSheetId="39" hidden="1">#REF!</definedName>
    <definedName name="Z_3F39BED9_252F_4F3D_84F1_EFDC52B79657_.wvu.FilterData" localSheetId="41" hidden="1">#REF!</definedName>
    <definedName name="Z_3F39BED9_252F_4F3D_84F1_EFDC52B79657_.wvu.FilterData" localSheetId="42" hidden="1">#REF!</definedName>
    <definedName name="Z_3F39BED9_252F_4F3D_84F1_EFDC52B79657_.wvu.FilterData" localSheetId="45" hidden="1">#REF!</definedName>
    <definedName name="Z_3F39BED9_252F_4F3D_84F1_EFDC52B79657_.wvu.FilterData" localSheetId="46" hidden="1">#REF!</definedName>
    <definedName name="Z_3F39BED9_252F_4F3D_84F1_EFDC52B79657_.wvu.FilterData" localSheetId="49" hidden="1">#REF!</definedName>
    <definedName name="Z_3F39BED9_252F_4F3D_84F1_EFDC52B79657_.wvu.FilterData" localSheetId="50" hidden="1">#REF!</definedName>
    <definedName name="Z_3F39BED9_252F_4F3D_84F1_EFDC52B79657_.wvu.FilterData" localSheetId="53" hidden="1">#REF!</definedName>
    <definedName name="Z_3F39BED9_252F_4F3D_84F1_EFDC52B79657_.wvu.FilterData" localSheetId="54" hidden="1">#REF!</definedName>
    <definedName name="Z_3F39BED9_252F_4F3D_84F1_EFDC52B79657_.wvu.FilterData" localSheetId="59" hidden="1">#REF!</definedName>
    <definedName name="Z_3F39BED9_252F_4F3D_84F1_EFDC52B79657_.wvu.FilterData" localSheetId="61" hidden="1">#REF!</definedName>
    <definedName name="Z_3F39BED9_252F_4F3D_84F1_EFDC52B79657_.wvu.FilterData" localSheetId="64" hidden="1">#REF!</definedName>
    <definedName name="Z_3F39BED9_252F_4F3D_84F1_EFDC52B79657_.wvu.FilterData" localSheetId="10" hidden="1">#REF!</definedName>
    <definedName name="Z_3F39BED9_252F_4F3D_84F1_EFDC52B79657_.wvu.FilterData" localSheetId="0" hidden="1">#REF!</definedName>
    <definedName name="Z_3F39BED9_252F_4F3D_84F1_EFDC52B79657_.wvu.FilterData" localSheetId="17" hidden="1">#REF!</definedName>
    <definedName name="Z_3F39BED9_252F_4F3D_84F1_EFDC52B79657_.wvu.FilterData" localSheetId="20" hidden="1">#REF!</definedName>
    <definedName name="Z_3F39BED9_252F_4F3D_84F1_EFDC52B79657_.wvu.FilterData" localSheetId="11" hidden="1">#REF!</definedName>
    <definedName name="Z_3F39BED9_252F_4F3D_84F1_EFDC52B79657_.wvu.FilterData" hidden="1">#REF!</definedName>
    <definedName name="Z_E05BD6CD_67F8_4CD2_AB45_A42587AD9A8B_.wvu.FilterData" localSheetId="19" hidden="1">#REF!</definedName>
    <definedName name="Z_E05BD6CD_67F8_4CD2_AB45_A42587AD9A8B_.wvu.FilterData" localSheetId="21" hidden="1">#REF!</definedName>
    <definedName name="Z_E05BD6CD_67F8_4CD2_AB45_A42587AD9A8B_.wvu.FilterData" localSheetId="22" hidden="1">#REF!</definedName>
    <definedName name="Z_E05BD6CD_67F8_4CD2_AB45_A42587AD9A8B_.wvu.FilterData" localSheetId="31" hidden="1">#REF!</definedName>
    <definedName name="Z_E05BD6CD_67F8_4CD2_AB45_A42587AD9A8B_.wvu.FilterData" localSheetId="38" hidden="1">#REF!</definedName>
    <definedName name="Z_E05BD6CD_67F8_4CD2_AB45_A42587AD9A8B_.wvu.FilterData" localSheetId="39" hidden="1">#REF!</definedName>
    <definedName name="Z_E05BD6CD_67F8_4CD2_AB45_A42587AD9A8B_.wvu.FilterData" localSheetId="41" hidden="1">#REF!</definedName>
    <definedName name="Z_E05BD6CD_67F8_4CD2_AB45_A42587AD9A8B_.wvu.FilterData" localSheetId="42" hidden="1">#REF!</definedName>
    <definedName name="Z_E05BD6CD_67F8_4CD2_AB45_A42587AD9A8B_.wvu.FilterData" localSheetId="45" hidden="1">#REF!</definedName>
    <definedName name="Z_E05BD6CD_67F8_4CD2_AB45_A42587AD9A8B_.wvu.FilterData" localSheetId="46" hidden="1">#REF!</definedName>
    <definedName name="Z_E05BD6CD_67F8_4CD2_AB45_A42587AD9A8B_.wvu.FilterData" localSheetId="49" hidden="1">#REF!</definedName>
    <definedName name="Z_E05BD6CD_67F8_4CD2_AB45_A42587AD9A8B_.wvu.FilterData" localSheetId="50" hidden="1">#REF!</definedName>
    <definedName name="Z_E05BD6CD_67F8_4CD2_AB45_A42587AD9A8B_.wvu.FilterData" localSheetId="53" hidden="1">#REF!</definedName>
    <definedName name="Z_E05BD6CD_67F8_4CD2_AB45_A42587AD9A8B_.wvu.FilterData" localSheetId="54" hidden="1">#REF!</definedName>
    <definedName name="Z_E05BD6CD_67F8_4CD2_AB45_A42587AD9A8B_.wvu.FilterData" localSheetId="59" hidden="1">#REF!</definedName>
    <definedName name="Z_E05BD6CD_67F8_4CD2_AB45_A42587AD9A8B_.wvu.FilterData" localSheetId="61" hidden="1">#REF!</definedName>
    <definedName name="Z_E05BD6CD_67F8_4CD2_AB45_A42587AD9A8B_.wvu.FilterData" localSheetId="64" hidden="1">#REF!</definedName>
    <definedName name="Z_E05BD6CD_67F8_4CD2_AB45_A42587AD9A8B_.wvu.FilterData" localSheetId="10" hidden="1">#REF!</definedName>
    <definedName name="Z_E05BD6CD_67F8_4CD2_AB45_A42587AD9A8B_.wvu.FilterData" localSheetId="0" hidden="1">#REF!</definedName>
    <definedName name="Z_E05BD6CD_67F8_4CD2_AB45_A42587AD9A8B_.wvu.FilterData" localSheetId="17" hidden="1">#REF!</definedName>
    <definedName name="Z_E05BD6CD_67F8_4CD2_AB45_A42587AD9A8B_.wvu.FilterData" localSheetId="20" hidden="1">#REF!</definedName>
    <definedName name="Z_E05BD6CD_67F8_4CD2_AB45_A42587AD9A8B_.wvu.FilterData" localSheetId="11" hidden="1">#REF!</definedName>
    <definedName name="Z_E05BD6CD_67F8_4CD2_AB45_A42587AD9A8B_.wvu.FilterData" hidden="1">#REF!</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0" i="26" l="1"/>
  <c r="A29" i="26"/>
  <c r="A28" i="26"/>
  <c r="A25" i="26"/>
  <c r="A24" i="26"/>
  <c r="A51" i="26"/>
  <c r="A50" i="26"/>
  <c r="A49" i="26"/>
  <c r="A48" i="26"/>
  <c r="A32"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3" i="26"/>
  <c r="A52" i="26"/>
  <c r="A47" i="26"/>
  <c r="A46" i="26"/>
  <c r="A45" i="26"/>
  <c r="A44" i="26"/>
  <c r="A43" i="26"/>
  <c r="A42" i="26"/>
  <c r="A41" i="26"/>
  <c r="A40" i="26"/>
  <c r="A39" i="26"/>
  <c r="A38" i="26"/>
  <c r="A37" i="26"/>
  <c r="A34" i="26"/>
  <c r="A33" i="26"/>
  <c r="A31" i="26"/>
  <c r="A23" i="26"/>
  <c r="A22" i="26"/>
  <c r="A21" i="26"/>
  <c r="A20" i="26"/>
  <c r="A19" i="26"/>
  <c r="A18" i="26"/>
  <c r="A15" i="26"/>
  <c r="A14" i="26"/>
  <c r="A13" i="26"/>
  <c r="A12" i="26"/>
  <c r="A11" i="26"/>
  <c r="A10" i="26"/>
  <c r="A9" i="26"/>
  <c r="A8" i="26"/>
  <c r="N5" i="183" l="1"/>
  <c r="M5" i="183"/>
  <c r="K5" i="183"/>
  <c r="P5" i="183" s="1"/>
  <c r="J5" i="183"/>
  <c r="O5" i="183" s="1"/>
  <c r="I5" i="183"/>
  <c r="H5" i="183"/>
  <c r="P4" i="183"/>
  <c r="N4" i="183"/>
  <c r="O4" i="183" s="1"/>
  <c r="K4" i="183"/>
  <c r="I4" i="183"/>
  <c r="J4" i="183" s="1"/>
  <c r="F4" i="183"/>
  <c r="E4" i="183"/>
  <c r="D4" i="183"/>
  <c r="K5" i="182"/>
  <c r="P5" i="182" s="1"/>
  <c r="J5" i="182"/>
  <c r="O5" i="182" s="1"/>
  <c r="I5" i="182"/>
  <c r="N5" i="182" s="1"/>
  <c r="H5" i="182"/>
  <c r="M5" i="182" s="1"/>
  <c r="P4" i="182"/>
  <c r="N4" i="182"/>
  <c r="O4" i="182" s="1"/>
  <c r="K4" i="182"/>
  <c r="I4" i="182"/>
  <c r="J4" i="182" s="1"/>
  <c r="F4" i="182"/>
  <c r="D4" i="182"/>
  <c r="E4" i="182" s="1"/>
  <c r="P5" i="181"/>
  <c r="O5" i="181"/>
  <c r="K5" i="181"/>
  <c r="J5" i="181"/>
  <c r="I5" i="181"/>
  <c r="N5" i="181" s="1"/>
  <c r="H5" i="181"/>
  <c r="M5" i="181" s="1"/>
  <c r="P4" i="181"/>
  <c r="N4" i="181"/>
  <c r="O4" i="181" s="1"/>
  <c r="K4" i="181"/>
  <c r="I4" i="181"/>
  <c r="J4" i="181" s="1"/>
  <c r="F4" i="181"/>
  <c r="D4" i="181"/>
  <c r="E4" i="181" s="1"/>
  <c r="K5" i="180"/>
  <c r="P5" i="180" s="1"/>
  <c r="J5" i="180"/>
  <c r="O5" i="180" s="1"/>
  <c r="I5" i="180"/>
  <c r="N5" i="180" s="1"/>
  <c r="H5" i="180"/>
  <c r="M5" i="180" s="1"/>
  <c r="P4" i="180"/>
  <c r="N4" i="180"/>
  <c r="O4" i="180" s="1"/>
  <c r="K4" i="180"/>
  <c r="I4" i="180"/>
  <c r="J4" i="180" s="1"/>
  <c r="F4" i="180"/>
  <c r="D4" i="180"/>
  <c r="E4" i="180" s="1"/>
  <c r="I5" i="171"/>
  <c r="G5" i="171"/>
  <c r="J5" i="171" s="1"/>
  <c r="F5" i="171"/>
  <c r="F5" i="179"/>
  <c r="I5" i="179" s="1"/>
  <c r="G5" i="179"/>
  <c r="J5" i="179" s="1"/>
  <c r="G5" i="178"/>
  <c r="J5" i="178" s="1"/>
  <c r="F5" i="178"/>
  <c r="I5" i="178" s="1"/>
  <c r="N5" i="175" l="1"/>
  <c r="K5" i="175"/>
  <c r="P5" i="175" s="1"/>
  <c r="J5" i="175"/>
  <c r="O5" i="175" s="1"/>
  <c r="I5" i="175"/>
  <c r="H5" i="175"/>
  <c r="M5" i="175" s="1"/>
  <c r="P4" i="175"/>
  <c r="N4" i="175"/>
  <c r="K4" i="175"/>
  <c r="I4" i="175"/>
  <c r="J4" i="175" s="1"/>
  <c r="F4" i="175"/>
  <c r="D4" i="175"/>
  <c r="E4" i="175" s="1"/>
  <c r="K5" i="174"/>
  <c r="P5" i="174" s="1"/>
  <c r="J5" i="174"/>
  <c r="O5" i="174" s="1"/>
  <c r="I5" i="174"/>
  <c r="N5" i="174" s="1"/>
  <c r="H5" i="174"/>
  <c r="M5" i="174" s="1"/>
  <c r="P4" i="174"/>
  <c r="N4" i="174"/>
  <c r="O4" i="174" s="1"/>
  <c r="K4" i="174"/>
  <c r="I4" i="174"/>
  <c r="J4" i="174" s="1"/>
  <c r="F4" i="174"/>
  <c r="D4" i="174"/>
  <c r="E4" i="174" s="1"/>
  <c r="M5" i="173"/>
  <c r="K5" i="173"/>
  <c r="P5" i="173" s="1"/>
  <c r="J5" i="173"/>
  <c r="O5" i="173" s="1"/>
  <c r="I5" i="173"/>
  <c r="N5" i="173" s="1"/>
  <c r="H5" i="173"/>
  <c r="P4" i="173"/>
  <c r="N4" i="173"/>
  <c r="K4" i="173"/>
  <c r="I4" i="173"/>
  <c r="J4" i="173" s="1"/>
  <c r="F4" i="173"/>
  <c r="D4" i="173"/>
  <c r="K5" i="172"/>
  <c r="P5" i="172" s="1"/>
  <c r="J5" i="172"/>
  <c r="O5" i="172" s="1"/>
  <c r="I5" i="172"/>
  <c r="N5" i="172" s="1"/>
  <c r="H5" i="172"/>
  <c r="M5" i="172" s="1"/>
  <c r="G5" i="170"/>
  <c r="J5" i="170" s="1"/>
  <c r="F5" i="170"/>
  <c r="I5" i="170" s="1"/>
  <c r="O4" i="173" l="1"/>
  <c r="O4" i="175"/>
  <c r="E4" i="173"/>
  <c r="F11" i="165" l="1"/>
  <c r="H11" i="165"/>
  <c r="E11" i="165"/>
  <c r="D11" i="165"/>
  <c r="F10" i="165"/>
  <c r="C10" i="165"/>
  <c r="H10" i="165"/>
  <c r="E10" i="165"/>
  <c r="D10" i="165"/>
  <c r="G9" i="165"/>
  <c r="F9" i="165"/>
  <c r="H9" i="165"/>
  <c r="E9" i="165"/>
  <c r="D9" i="165"/>
  <c r="F8" i="165"/>
  <c r="C8" i="165"/>
  <c r="H8" i="165"/>
  <c r="E8" i="165"/>
  <c r="D8" i="165"/>
  <c r="G7" i="165"/>
  <c r="F7" i="165"/>
  <c r="H7" i="165"/>
  <c r="G10" i="165"/>
  <c r="E7" i="165"/>
  <c r="D7" i="165"/>
  <c r="G6" i="165"/>
  <c r="F6" i="165"/>
  <c r="C6" i="165"/>
  <c r="H6" i="165"/>
  <c r="C11" i="165"/>
  <c r="G11" i="165" l="1"/>
  <c r="D6" i="165"/>
  <c r="E6" i="165"/>
  <c r="G8" i="165"/>
  <c r="C7" i="165"/>
  <c r="C9" i="165"/>
  <c r="AA7" i="163" l="1"/>
  <c r="Z7" i="163"/>
  <c r="Y7" i="163"/>
  <c r="X7" i="163"/>
  <c r="W7" i="163"/>
  <c r="V7" i="163"/>
  <c r="U7" i="163"/>
  <c r="T7" i="163"/>
  <c r="S7" i="163"/>
  <c r="R7" i="163"/>
  <c r="Q7" i="163"/>
  <c r="P7" i="163"/>
  <c r="O7" i="163"/>
  <c r="N7" i="163"/>
  <c r="M7" i="163"/>
  <c r="L7" i="163"/>
  <c r="K7" i="163"/>
  <c r="J7" i="163"/>
  <c r="I7" i="163"/>
  <c r="H7" i="163"/>
  <c r="G7" i="163"/>
  <c r="F7" i="163"/>
  <c r="E7" i="163"/>
  <c r="D7" i="163"/>
  <c r="C7" i="163"/>
  <c r="AW7" i="162"/>
  <c r="AV7" i="162"/>
  <c r="AU7" i="162"/>
  <c r="AT7" i="162"/>
  <c r="AS7" i="162"/>
  <c r="AR7" i="162"/>
  <c r="AQ7" i="162"/>
  <c r="AP7" i="162"/>
  <c r="AO7" i="162"/>
  <c r="AN7" i="162"/>
  <c r="AM7" i="162"/>
  <c r="AL7" i="162"/>
  <c r="AK7" i="162"/>
  <c r="AJ7" i="162"/>
  <c r="AI7" i="162"/>
  <c r="AH7" i="162"/>
  <c r="AG7" i="162"/>
  <c r="AF7" i="162"/>
  <c r="AE7" i="162"/>
  <c r="AD7" i="162"/>
  <c r="AC7" i="162"/>
  <c r="AB7" i="162"/>
  <c r="AA7" i="162"/>
  <c r="Z7" i="162"/>
  <c r="Y7" i="162"/>
  <c r="X7" i="162"/>
  <c r="W7" i="162"/>
  <c r="V7" i="162"/>
  <c r="U7" i="162"/>
  <c r="T7" i="162"/>
  <c r="S7" i="162"/>
  <c r="R7" i="162"/>
  <c r="Q7" i="162"/>
  <c r="P7" i="162"/>
  <c r="O7" i="162"/>
  <c r="N7" i="162"/>
  <c r="M7" i="162"/>
  <c r="L7" i="162"/>
  <c r="K7" i="162"/>
  <c r="J7" i="162"/>
  <c r="I7" i="162"/>
  <c r="H7" i="162"/>
  <c r="G7" i="162"/>
  <c r="F7" i="162"/>
  <c r="E7" i="162"/>
  <c r="D7" i="162"/>
  <c r="C7" i="162"/>
  <c r="AW8" i="161"/>
  <c r="AV8" i="161"/>
  <c r="AU8" i="161"/>
  <c r="AT8" i="161"/>
  <c r="AS8" i="161"/>
  <c r="AR8" i="161"/>
  <c r="AQ8" i="161"/>
  <c r="AP8" i="161"/>
  <c r="AO8" i="161"/>
  <c r="AN8" i="161"/>
  <c r="AM8" i="161"/>
  <c r="AL8" i="161"/>
  <c r="AK8" i="161"/>
  <c r="AJ8" i="161"/>
  <c r="AI8" i="161"/>
  <c r="AH8" i="161"/>
  <c r="AG8" i="161"/>
  <c r="AF8" i="161"/>
  <c r="AE8" i="161"/>
  <c r="AD8" i="161"/>
  <c r="AC8" i="161"/>
  <c r="AB8" i="161"/>
  <c r="AA8" i="161"/>
  <c r="Z8" i="161"/>
  <c r="Y8" i="161"/>
  <c r="X8" i="161"/>
  <c r="W8" i="161"/>
  <c r="V8" i="161"/>
  <c r="U8" i="161"/>
  <c r="T8" i="161"/>
  <c r="S8" i="161"/>
  <c r="R8" i="161"/>
  <c r="Q8" i="161"/>
  <c r="P8" i="161"/>
  <c r="O8" i="161"/>
  <c r="N8" i="161"/>
  <c r="M8" i="161"/>
  <c r="L8" i="161"/>
  <c r="K8" i="161"/>
  <c r="J8" i="161"/>
  <c r="I8" i="161"/>
  <c r="H8" i="161"/>
  <c r="G8" i="161"/>
  <c r="F8" i="161"/>
  <c r="E8" i="161"/>
  <c r="D8" i="161"/>
  <c r="C8" i="161"/>
  <c r="P11" i="158" l="1"/>
  <c r="P10" i="158"/>
  <c r="F9" i="154"/>
  <c r="BU10" i="148" l="1"/>
  <c r="BT10" i="148"/>
  <c r="BQ10" i="148"/>
  <c r="BN10" i="148"/>
  <c r="BM10" i="148"/>
  <c r="BL10" i="148"/>
  <c r="BI10" i="148"/>
  <c r="BF10" i="148"/>
  <c r="BE10" i="148"/>
  <c r="BD10" i="148"/>
  <c r="BA10" i="148"/>
  <c r="AX10" i="148"/>
  <c r="AW10" i="148"/>
  <c r="AV10" i="148"/>
  <c r="AS10" i="148"/>
  <c r="AP10" i="148"/>
  <c r="AO10" i="148"/>
  <c r="AN10" i="148"/>
  <c r="AK10" i="148"/>
  <c r="AH10" i="148"/>
  <c r="AG10" i="148"/>
  <c r="AF10" i="148"/>
  <c r="AC10" i="148"/>
  <c r="BS10" i="148"/>
  <c r="BP10" i="148"/>
  <c r="BO10" i="148"/>
  <c r="BK10" i="148"/>
  <c r="BH10" i="148"/>
  <c r="BC10" i="148"/>
  <c r="AZ10" i="148"/>
  <c r="AU10" i="148"/>
  <c r="AR10" i="148"/>
  <c r="AM10" i="148"/>
  <c r="AJ10" i="148"/>
  <c r="AE10" i="148"/>
  <c r="AB10" i="148"/>
  <c r="BR10" i="148"/>
  <c r="BJ10" i="148"/>
  <c r="BG10" i="148"/>
  <c r="BB10" i="148"/>
  <c r="AY10" i="148"/>
  <c r="AT10" i="148"/>
  <c r="AQ10" i="148"/>
  <c r="AL10" i="148"/>
  <c r="AI10" i="148"/>
  <c r="AD10" i="148"/>
  <c r="AA10" i="148"/>
  <c r="Y7" i="148"/>
  <c r="X7" i="148"/>
  <c r="W7" i="148"/>
  <c r="T7" i="148"/>
  <c r="Q7" i="148"/>
  <c r="P7" i="148"/>
  <c r="O7" i="148"/>
  <c r="I7" i="148"/>
  <c r="C7" i="148"/>
  <c r="AA7" i="148"/>
  <c r="Z7" i="148"/>
  <c r="V7" i="148"/>
  <c r="S7" i="148"/>
  <c r="R7" i="148"/>
  <c r="M7" i="148"/>
  <c r="G7" i="148"/>
  <c r="E7" i="148"/>
  <c r="U7" i="148"/>
  <c r="K7" i="148"/>
  <c r="BU8" i="147"/>
  <c r="BT8" i="147"/>
  <c r="BS8" i="147"/>
  <c r="BR8" i="147"/>
  <c r="BQ8" i="147"/>
  <c r="BP8" i="147"/>
  <c r="BO8" i="147"/>
  <c r="BN8" i="147"/>
  <c r="BM8" i="147"/>
  <c r="BL8" i="147"/>
  <c r="BK8" i="147"/>
  <c r="BJ8" i="147"/>
  <c r="BI8" i="147"/>
  <c r="BH8" i="147"/>
  <c r="BG8" i="147"/>
  <c r="BF8" i="147"/>
  <c r="BE8" i="147"/>
  <c r="BD8" i="147"/>
  <c r="BC8" i="147"/>
  <c r="BB8" i="147"/>
  <c r="BA8" i="147"/>
  <c r="AZ8" i="147"/>
  <c r="AY8" i="147"/>
  <c r="AX8" i="147"/>
  <c r="AW8" i="147"/>
  <c r="AV8" i="147"/>
  <c r="AU8" i="147"/>
  <c r="AT8" i="147"/>
  <c r="AS8" i="147"/>
  <c r="AR8" i="147"/>
  <c r="AQ8" i="147"/>
  <c r="AP8" i="147"/>
  <c r="AO8" i="147"/>
  <c r="AN8" i="147"/>
  <c r="AM8" i="147"/>
  <c r="AL8" i="147"/>
  <c r="AK8" i="147"/>
  <c r="AJ8" i="147"/>
  <c r="AI8" i="147"/>
  <c r="AH8" i="147"/>
  <c r="AG8" i="147"/>
  <c r="AF8" i="147"/>
  <c r="AE8" i="147"/>
  <c r="AD8" i="147"/>
  <c r="AC8" i="147"/>
  <c r="AB8" i="147"/>
  <c r="AA8" i="147"/>
  <c r="AA5" i="147"/>
  <c r="Z5" i="147"/>
  <c r="Y5" i="147"/>
  <c r="X5" i="147"/>
  <c r="W5" i="147"/>
  <c r="V5" i="147"/>
  <c r="U5" i="147"/>
  <c r="T5" i="147"/>
  <c r="S5" i="147"/>
  <c r="R5" i="147"/>
  <c r="Q5" i="147"/>
  <c r="P5" i="147"/>
  <c r="O5" i="147"/>
  <c r="M5" i="147"/>
  <c r="K5" i="147"/>
  <c r="I5" i="147"/>
  <c r="G5" i="147"/>
  <c r="E5" i="147"/>
  <c r="C5" i="147"/>
  <c r="R24" i="142" l="1"/>
  <c r="Q24" i="142"/>
  <c r="R23" i="142"/>
  <c r="Q23" i="142"/>
  <c r="R22" i="142"/>
  <c r="Q22" i="142"/>
  <c r="R21" i="142"/>
  <c r="Q21" i="142"/>
  <c r="Q20" i="142"/>
  <c r="R19" i="142"/>
  <c r="Q19" i="142"/>
  <c r="R18" i="142"/>
  <c r="Q18" i="142"/>
  <c r="R17" i="142"/>
  <c r="Q17" i="142"/>
  <c r="R16" i="142"/>
  <c r="Q16" i="142"/>
  <c r="R15" i="142"/>
  <c r="Q15" i="142"/>
  <c r="R14" i="142"/>
  <c r="Q14" i="142"/>
  <c r="R13" i="142"/>
  <c r="Q13" i="142"/>
  <c r="R12" i="142"/>
  <c r="Q12" i="142"/>
  <c r="R11" i="142"/>
  <c r="Q11" i="142"/>
  <c r="R10" i="142"/>
  <c r="Q10" i="142"/>
  <c r="R9" i="142"/>
  <c r="Q9" i="142"/>
  <c r="R8" i="142"/>
  <c r="Q8" i="142"/>
  <c r="R7" i="142"/>
  <c r="C30" i="143" l="1"/>
  <c r="C4" i="143" s="1"/>
  <c r="F33" i="143"/>
  <c r="E4" i="143"/>
  <c r="D6" i="143"/>
  <c r="D7" i="143" s="1"/>
  <c r="E6" i="143"/>
  <c r="E7" i="143" s="1"/>
  <c r="C33" i="143" l="1"/>
  <c r="D33" i="143"/>
  <c r="C6" i="143"/>
  <c r="C7" i="143" s="1"/>
  <c r="E33" i="143"/>
  <c r="F6" i="143"/>
  <c r="F7" i="143" s="1"/>
  <c r="F13" i="139" l="1"/>
  <c r="F12" i="139"/>
  <c r="F11" i="139"/>
  <c r="E11" i="139"/>
  <c r="D11" i="139"/>
  <c r="C11" i="139"/>
  <c r="F10" i="139"/>
  <c r="D10" i="139"/>
  <c r="C9" i="139"/>
  <c r="F8" i="139"/>
  <c r="E8" i="139"/>
  <c r="E7" i="139"/>
  <c r="E6" i="139"/>
  <c r="D6" i="139"/>
  <c r="C6" i="139"/>
  <c r="F5" i="139"/>
  <c r="D13" i="139"/>
  <c r="C13" i="139"/>
  <c r="E12" i="139"/>
  <c r="C12" i="139"/>
  <c r="E10" i="139"/>
  <c r="C10" i="139"/>
  <c r="F9" i="139"/>
  <c r="D9" i="139"/>
  <c r="C8" i="139"/>
  <c r="F7" i="139"/>
  <c r="D7" i="139"/>
  <c r="C7" i="139"/>
  <c r="F6" i="139"/>
  <c r="D5" i="139"/>
  <c r="C5" i="139"/>
  <c r="D8" i="139" l="1"/>
  <c r="E13" i="139"/>
  <c r="D12" i="139"/>
  <c r="E5" i="139"/>
  <c r="E9" i="139"/>
  <c r="AC6" i="134" l="1"/>
  <c r="AB14" i="131"/>
  <c r="U14" i="131"/>
  <c r="AH9" i="131"/>
  <c r="AG9" i="131"/>
  <c r="AF9" i="131"/>
  <c r="AE9" i="131"/>
  <c r="AH8" i="131"/>
  <c r="AG8" i="131"/>
  <c r="AF8" i="131"/>
  <c r="AE8" i="131"/>
  <c r="AH7" i="131"/>
  <c r="AG7" i="131"/>
  <c r="AF7" i="131"/>
  <c r="AE7" i="131"/>
  <c r="AH6" i="131"/>
  <c r="AG6" i="131"/>
  <c r="AF6" i="131"/>
  <c r="AE6" i="131"/>
  <c r="AH5" i="131"/>
  <c r="AG5" i="131"/>
  <c r="AF5" i="131"/>
  <c r="AE5" i="131"/>
  <c r="U14" i="135" l="1"/>
</calcChain>
</file>

<file path=xl/sharedStrings.xml><?xml version="1.0" encoding="utf-8"?>
<sst xmlns="http://schemas.openxmlformats.org/spreadsheetml/2006/main" count="781" uniqueCount="439">
  <si>
    <t>Évolutions et perspectives des retraites en France</t>
  </si>
  <si>
    <t>Rapport annuel du COR - juin 2023</t>
  </si>
  <si>
    <t>Fichiers sources des tableaux et figures</t>
  </si>
  <si>
    <t>Ensemble</t>
  </si>
  <si>
    <t>Retour au sommaire</t>
  </si>
  <si>
    <t>Partie 4. Les résultats : les évolutions du système de retraite au regard de l’objectif d’équité entre les assurés</t>
  </si>
  <si>
    <t>Chapitre 1. L’équité entre les générations au regard de la retraite</t>
  </si>
  <si>
    <t>1. Équité intergénérationnelle et retraite</t>
  </si>
  <si>
    <t>2. L’effort contributif des assurés : le taux de cotisation et la durée de carrière au fil des générations</t>
  </si>
  <si>
    <t>3. Le bénéfice de la retraite : le montant des pensions et la durée de la retraite au fil des générations</t>
  </si>
  <si>
    <t>4. Le taux de rendement interne serait quasi-stable à partir de la génération 1975</t>
  </si>
  <si>
    <t>Chapitre 2. Les pensions des plus modestes</t>
  </si>
  <si>
    <t>1. Le taux de pauvreté des retraités</t>
  </si>
  <si>
    <t>2. Dispersion des pensions les plus modestes par rapport à la moyenne</t>
  </si>
  <si>
    <t>3. Les pensions servies à l’issue d’une carrière au Smic</t>
  </si>
  <si>
    <t>4. Différence entre la pension servie à l’issue d’une carrière au Smic et le minimum vieillesse</t>
  </si>
  <si>
    <t>Chapitre 3. Les dispositifs de solidarité en matière de retraite</t>
  </si>
  <si>
    <t>1. La part des dispositifs de solidarité dans les pensions</t>
  </si>
  <si>
    <t>2. L’apport des dispositifs de solidarité selon les caractéristiques des retraités</t>
  </si>
  <si>
    <t>Chapitre 4. L’équité entre les femmes et les hommes au regard de la retraite</t>
  </si>
  <si>
    <t>1. La situation relative des femmes au regard de la carrière</t>
  </si>
  <si>
    <t>2. Les écarts de montant de pension entre les femmes et les hommes se résorbent au fil des générations</t>
  </si>
  <si>
    <t>3. L’apport des dispositifs de solidarité dans les pensions des femmes et des hommes</t>
  </si>
  <si>
    <t>4. Les écarts de niveau de vie entre les femmes et les hommes sont moindres que les écarts de pension</t>
  </si>
  <si>
    <t>5. La situation relative des femmes au regard de la durée de retraite</t>
  </si>
  <si>
    <t>Chapitre 5. Les effets redistributifs de la réforme et ses impacts sur l’équité entre les générations</t>
  </si>
  <si>
    <t>1. Les effets redistributifs de la réforme</t>
  </si>
  <si>
    <t>2. L’impact de la réforme sur l’équité entre les générations serait très limité</t>
  </si>
  <si>
    <t>3. Les effets de la réforme sur les pensions servies au Smic</t>
  </si>
  <si>
    <t>Tous régimes</t>
  </si>
  <si>
    <t>CNAV</t>
  </si>
  <si>
    <t>ARRCO</t>
  </si>
  <si>
    <t>Moyenne par génération</t>
  </si>
  <si>
    <t>Scénario central de mortalité</t>
  </si>
  <si>
    <t>Variante de mortalité haute</t>
  </si>
  <si>
    <t>Variante de mortalité basse</t>
  </si>
  <si>
    <t>Figure 4.4 - Taux de remplacement net moyen sur le cycle de vie pour le cas type de non-cadre du privé</t>
  </si>
  <si>
    <t>Taux de remplacement net moyen sur l’ensemble du cycle de vie</t>
  </si>
  <si>
    <t>Figure 4.5 - Taux de remplacement net moyen sur le cycle de vie pour le cas type de fonctionnaire sédentaire de catégorie B sous l'hypothèse d'une part de primes en hausse en projection</t>
  </si>
  <si>
    <t>Taux de remplacement net moyen sur l’ensemble du cycle de vie - hypothèse de part de primes en hausse en projection</t>
  </si>
  <si>
    <t>Gains de productivité annuels tendanciels de 1,3 %</t>
  </si>
  <si>
    <t>Données complémentaires : espérances de vie à 60 ans et âge moyens de départ à la retraite</t>
  </si>
  <si>
    <t>Espérance de vie par génération</t>
  </si>
  <si>
    <t>Scénario central de mortalité, ensemble</t>
  </si>
  <si>
    <t>Scénario central de mortalité, femmes</t>
  </si>
  <si>
    <t>Scénario central de mortalité,hommes</t>
  </si>
  <si>
    <t>Variante de mortalité haute, ensemble</t>
  </si>
  <si>
    <t>Variante de mortalité haute, femmes</t>
  </si>
  <si>
    <t>Variante de mortalité haute, hommes</t>
  </si>
  <si>
    <t>Variante de mortalité basse, ensemble</t>
  </si>
  <si>
    <t>Variante de mortalité basse, femmes</t>
  </si>
  <si>
    <t>Variante de mortalité basse, hommes</t>
  </si>
  <si>
    <t>Études, insertion dans la vie active</t>
  </si>
  <si>
    <t>Emploi</t>
  </si>
  <si>
    <t>Autres périodes validées</t>
  </si>
  <si>
    <t>Inactivité</t>
  </si>
  <si>
    <t>Retraite</t>
  </si>
  <si>
    <t>Actualisation selon les prix</t>
  </si>
  <si>
    <t>Cas type de non-cadre, salarié du privé (cas n°2)</t>
  </si>
  <si>
    <t>Figure 4.1 - Espérance de vie à la naissance par année et croissance du niveau de vie moyen de l’ensemble de la population par année (base 100 = 1980)</t>
  </si>
  <si>
    <t>Croissance du niveau de vie moyen de l'ensemble de la population par année (base 100 = 1980)</t>
  </si>
  <si>
    <t>Espérance de vie à la naissance</t>
  </si>
  <si>
    <t>Après réforme</t>
  </si>
  <si>
    <t>Avant réforme</t>
  </si>
  <si>
    <t>Cas type de non-cadre</t>
  </si>
  <si>
    <t>Cas type de fonctionnaire de catégorie B</t>
  </si>
  <si>
    <t>Non-cadre du secteur privé</t>
  </si>
  <si>
    <t>Fonctionnaire sédentaire de catégorie B</t>
  </si>
  <si>
    <t>Cas type de non-cadre, salarié du privé (cas n°2), y compris coefficient de solidarité Agirc-Arrco</t>
  </si>
  <si>
    <t>Cas type de non-cadre, salarié du privé (cas n°2), hors coefficient de solidarité Agirc-Arrco</t>
  </si>
  <si>
    <t>Taux de remplacement net à la liquidation (départ à la retraite au taux plein au régime général sans décote ni surcote) y compris coefficient de solidarité à l'AGIRC-ARRCO</t>
  </si>
  <si>
    <t>Taux de remplacement net à la liquidation (départ à la retraite au taux plein au régime général sans décote ni surcote) hors coefficient de solidarité à l'AGIRC-ARRCO</t>
  </si>
  <si>
    <t>Cas type de fonctionnaire sédentaire de catégorie B (cas n°5) - Part de primes constante</t>
  </si>
  <si>
    <t>Cas type de fonctionnaire sédentaire de catégorie B (cas n°5) - Part de primes en hausse</t>
  </si>
  <si>
    <t>Part de primes en hausse en projection</t>
  </si>
  <si>
    <t>Part de primes constante en projection</t>
  </si>
  <si>
    <t>Durée de carrière en nombre d'années</t>
  </si>
  <si>
    <t>Durée de carrière en proportion de la durée de vie totale - scénario central de mortalité</t>
  </si>
  <si>
    <t xml:space="preserve">En années </t>
  </si>
  <si>
    <t>En proportion de la durée de vie totale</t>
  </si>
  <si>
    <t>Espérance de vie</t>
  </si>
  <si>
    <t>Croissance du niveau de vie moyen</t>
  </si>
  <si>
    <t>Gains de productivité annuels tendanciels de 1,6 %</t>
  </si>
  <si>
    <t>Gains de productivité annuels tendanciels de 1,0 %</t>
  </si>
  <si>
    <t>Gains de productivité annuels tendanciels de 0,7 %</t>
  </si>
  <si>
    <t>Figure 4.7 – Décomposition de la durée de vie</t>
  </si>
  <si>
    <t>Taux de pauvreté des retraités</t>
  </si>
  <si>
    <t>2010**</t>
  </si>
  <si>
    <t>2012***</t>
  </si>
  <si>
    <t>évol 2017-2018</t>
  </si>
  <si>
    <t>évol 2018-2019</t>
  </si>
  <si>
    <t>Ensemble des retraités</t>
  </si>
  <si>
    <t>Retraitées femmes</t>
  </si>
  <si>
    <t>Retraités hommes</t>
  </si>
  <si>
    <t>Pour comparaison: moins de 18 ans*</t>
  </si>
  <si>
    <t>Pour comparaison: ensemble de la population</t>
  </si>
  <si>
    <t>De 0 à 17 ans</t>
  </si>
  <si>
    <t>Ensemble de la population</t>
  </si>
  <si>
    <t>Pays-Bas</t>
  </si>
  <si>
    <t>Canada</t>
  </si>
  <si>
    <t>Suède</t>
  </si>
  <si>
    <t>États-Unis</t>
  </si>
  <si>
    <t>Italie (2018)</t>
  </si>
  <si>
    <t>Royaume-Uni</t>
  </si>
  <si>
    <t>unité : euros 2018 constants</t>
  </si>
  <si>
    <t>Intensité de la pauvreté</t>
  </si>
  <si>
    <t>2010*</t>
  </si>
  <si>
    <t>2012**</t>
  </si>
  <si>
    <t xml:space="preserve">Ensemble des retraités </t>
  </si>
  <si>
    <t>Taux de pauvreté en conditions de vie</t>
  </si>
  <si>
    <t xml:space="preserve">Ensemble de la population </t>
  </si>
  <si>
    <t xml:space="preserve">En emploi </t>
  </si>
  <si>
    <t xml:space="preserve">Au chômage </t>
  </si>
  <si>
    <t xml:space="preserve">En inactivité </t>
  </si>
  <si>
    <t xml:space="preserve">75 ans et plus </t>
  </si>
  <si>
    <t xml:space="preserve">Ecart 2013-2021 Ens pop </t>
  </si>
  <si>
    <t xml:space="preserve">Ecart 2013-2021 retraités </t>
  </si>
  <si>
    <t>Femmes</t>
  </si>
  <si>
    <t>Hommes</t>
  </si>
  <si>
    <t>Figure 4.10 - L’intensité de la pauvreté des retraités de 1996 à 2019</t>
  </si>
  <si>
    <t>Figure 4.11 - La privation matérielle et sociale des retraités</t>
  </si>
  <si>
    <t xml:space="preserve">Lecture : en 2021, 11,3 % des ménages sont en situation de pauvreté en conditions de vie (ils subissent au moins 5 privations sur les 13 définies par Eurostat).
Champ : ensemble des ménages en France métropolitaine.
*Rupture de série en 2013 : les données pour les années 2004-2013 présentent les résultats selon l’indicateur de pauvreté en conditions de vie tandis que celles pour les années 2013-2021 présentent les résultats selon l’indicateur de privation matérielle et sociale. L’enquête SRCV a fait l’objet d’une refonte : la durée du panel est passée de 9 ans à 4 ans et les traitements statistiques (pondérations et imputations) ont été revus. Cette refonte génère une rupture de série entre 2019 et 2020, qui impacte à la hausse le taux de la privation matérielle et sociale. 
Note : les données pour l’année 2020 ont été révisées en 2022 et les données 2021 sont provisoires. Les données relatives aux privations individuelles ne sont pas disponibles pour l’ensemble de la population, mais seulement sur les 16 ans et plus. 
Sources : Insee, SRCV-Silc 2004 à 2019 et Insee, SRCV-Silc 2013 à 2021.
</t>
  </si>
  <si>
    <t>Figure 4.12 – Rapport entre le seuil de pension nette des 10 % les moins aisés et la pension nette moyenne</t>
  </si>
  <si>
    <t>Y compris coefficient de solidarité à l'ARRCO</t>
  </si>
  <si>
    <t>Hors coefficient de solidarité à l'ARRCO</t>
  </si>
  <si>
    <t>TR NETS</t>
  </si>
  <si>
    <t>TR BRUTS</t>
  </si>
  <si>
    <r>
      <t>Taux de remplacement net à l'issue d'une carrière entièrement cotisée au SMIC, y compris coefficient de solidarité à l’ARRCO</t>
    </r>
    <r>
      <rPr>
        <b/>
        <sz val="11"/>
        <rFont val="Times New Roman"/>
        <family val="1"/>
      </rPr>
      <t xml:space="preserve">
</t>
    </r>
  </si>
  <si>
    <r>
      <t>Taux de remplacement net à l'issue d'une carrière entièrement cotisée au SMIC, hors coefficient de solidarité à l’ARRCO</t>
    </r>
    <r>
      <rPr>
        <b/>
        <sz val="11"/>
        <rFont val="Times New Roman"/>
        <family val="1"/>
      </rPr>
      <t xml:space="preserve">
</t>
    </r>
  </si>
  <si>
    <t xml:space="preserve">Taux de remplacement brut à l'issue d'une carrière entièrement cotisée au SMIC, y compris coefficient de solidarité à l’ARRCO
</t>
  </si>
  <si>
    <t xml:space="preserve">Taux de remplacement brut à l'issue d'une carrière entièrement cotisée au SMIC, hors coefficient de solidarité à l’ARRCO
</t>
  </si>
  <si>
    <r>
      <t xml:space="preserve">Figure X.XX. Taux de remplacement </t>
    </r>
    <r>
      <rPr>
        <b/>
        <u/>
        <sz val="12"/>
        <color theme="1"/>
        <rFont val="Times New Roman"/>
        <family val="1"/>
      </rPr>
      <t>brut</t>
    </r>
    <r>
      <rPr>
        <b/>
        <sz val="12"/>
        <color theme="1"/>
        <rFont val="Times New Roman"/>
        <family val="1"/>
      </rPr>
      <t xml:space="preserve"> à l'issue d'une carrière entièrement cotisée au SMIC
</t>
    </r>
  </si>
  <si>
    <t>Données complémentaires : décomposition des taux de remplacement NETS selon les régimes d'affiliation</t>
  </si>
  <si>
    <t xml:space="preserve">Figure 4.13 - Taux de remplacement net à l'issue d'une carrière entièrement cotisée au Smic 
</t>
  </si>
  <si>
    <t>Index ASPA/prix</t>
  </si>
  <si>
    <t>Index ASPA/salaires</t>
  </si>
  <si>
    <t>Figure 4.14 - Pension nette à l’issue d’une carrière entièrement cotisée au Smic rapportée au montant de l’Aspa (minimum vieillesse)</t>
  </si>
  <si>
    <t xml:space="preserve"> ASPA indexée sur les prix</t>
  </si>
  <si>
    <t>Source : Drees, modèle Trajectoire ; calculs SG-COR.</t>
  </si>
  <si>
    <t>De 66 à 75 ans</t>
  </si>
  <si>
    <t>Plus de 75 ans</t>
  </si>
  <si>
    <t>Allemagne (2019)</t>
  </si>
  <si>
    <t>Espagne (2019)</t>
  </si>
  <si>
    <t>France (2019)</t>
  </si>
  <si>
    <t>Données complémentaires (OCDE)</t>
  </si>
  <si>
    <t>Belgique (2019)</t>
  </si>
  <si>
    <t>Japon (2018)</t>
  </si>
  <si>
    <t>Génération ayant 66 ans (1938 à 1950) et 67 ans (à partir de la génération 1951)</t>
  </si>
  <si>
    <t xml:space="preserve">Ensemble des retraités de droit direct </t>
  </si>
  <si>
    <t xml:space="preserve">Génération </t>
  </si>
  <si>
    <t>Pension hors majorations et réversions</t>
  </si>
  <si>
    <t>Pension y compris majorations et réversion</t>
  </si>
  <si>
    <t>Année</t>
  </si>
  <si>
    <t>Axe des abscisses</t>
  </si>
  <si>
    <t>observé</t>
  </si>
  <si>
    <t>Données observées</t>
  </si>
  <si>
    <t>Données projetées</t>
  </si>
  <si>
    <t>En %</t>
  </si>
  <si>
    <t>Droits directs</t>
  </si>
  <si>
    <t>Réversion</t>
  </si>
  <si>
    <t>Totale</t>
  </si>
  <si>
    <t>Écart dû à la pension moyenne de droit direct</t>
  </si>
  <si>
    <t>Écart dû à la pension moyenne de réversion</t>
  </si>
  <si>
    <t>Écart de pension moyenne totale</t>
  </si>
  <si>
    <t>Figure 4.25 - Montant brut moyen des pensions des femmes rapporté à celui des hommes par année et génération</t>
  </si>
  <si>
    <t>Figure 4.26 - Montant brut moyen des pensions des femmes rapporté à celui des hommes projeté par année</t>
  </si>
  <si>
    <t>Figure 4.27 - Décomposition de la pension moyenne totale en pension moyenne de droit direct et de réversion pour les femmes et les hommes en 2011 et 2021</t>
  </si>
  <si>
    <t>Note : montant de pensions brutes, hors versement forfaitaire unique</t>
  </si>
  <si>
    <t>Données complémentaires : montants</t>
  </si>
  <si>
    <t>Ecart femmes - hommes (observé, échelle de droite)</t>
  </si>
  <si>
    <t>Femmes (observé)</t>
  </si>
  <si>
    <t>Hommes (observé)</t>
  </si>
  <si>
    <t>Ecart femmes - hommes (projeté, échelle de droite))</t>
  </si>
  <si>
    <t>Femmes (projeté)</t>
  </si>
  <si>
    <t>Hommes (projeté)</t>
  </si>
  <si>
    <t>Ecart femmes - hommes (projeté, échelle de droite)</t>
  </si>
  <si>
    <t>Figure 4.32 - Variation la pension moyenne à la liquidation en euros constants (en %)</t>
  </si>
  <si>
    <t>Figure 4.31 - Variation de l’âge de départ à la retraite selon la génération (en mois)</t>
  </si>
  <si>
    <t>Variation de l'âge de départ suite à la réforme</t>
  </si>
  <si>
    <t>Figure 4.33 - Variation de la pension cumulée sur cycle de vie (en %)</t>
  </si>
  <si>
    <t>Variation de la pension moyenne à la liquidation suite à la réforme</t>
  </si>
  <si>
    <t>Moins de -20%</t>
  </si>
  <si>
    <t>Entre -20% et -10%</t>
  </si>
  <si>
    <t>Entre -10% et -5%</t>
  </si>
  <si>
    <t>Entre -5% et -1%</t>
  </si>
  <si>
    <t>Entre -1% et +1%</t>
  </si>
  <si>
    <t>Entre +1% et +5%</t>
  </si>
  <si>
    <t>Entre +5% et +10%</t>
  </si>
  <si>
    <t>Entre +10% et +20%</t>
  </si>
  <si>
    <t>Plus de +20%</t>
  </si>
  <si>
    <t>ARRCO y compris coefficient de solidarité</t>
  </si>
  <si>
    <t>ARRCO hors coefficient de solidarité</t>
  </si>
  <si>
    <t>En euros 2021</t>
  </si>
  <si>
    <t>Avec taux minimum obligatoire ARRCO</t>
  </si>
  <si>
    <t>Avec taux moyen ARRCO</t>
  </si>
  <si>
    <t>Tableau 4.1 – Part des pensions de droit direct et de réversion dans les montants de pension en 2016</t>
  </si>
  <si>
    <t>Montants des pensions en 2016</t>
  </si>
  <si>
    <t xml:space="preserve">En milliards d'euros </t>
  </si>
  <si>
    <t>En % de la masse de l'ensemble des pensions de retraite</t>
  </si>
  <si>
    <t>Pensions de droit direct</t>
  </si>
  <si>
    <t>Pensions de réversion</t>
  </si>
  <si>
    <t>Majorations pour tierce personne</t>
  </si>
  <si>
    <t>Ensemble des pensions de retraite</t>
  </si>
  <si>
    <t>Tableau 4.2 – Part des différents dispositifs de solidarité dans les montants de pensions de droit direct en 2016</t>
  </si>
  <si>
    <t>Montants de pensions en 2016</t>
  </si>
  <si>
    <t>Pensions de droit direct, y compris majorations pour trois enfants et plus</t>
  </si>
  <si>
    <t>Majorations pour trois enfants et plus [a]</t>
  </si>
  <si>
    <t>Départ anticipé pour motifs familiaux [b]</t>
  </si>
  <si>
    <t>Départ anticipé lié à la catégorie</t>
  </si>
  <si>
    <t>Départ anticipé pour carrières longues</t>
  </si>
  <si>
    <t>Départ anticipé au titre d'un autre motif (handicap, incapacité permanente, pénibilité, amiante)</t>
  </si>
  <si>
    <t>Taux plein inaptitude</t>
  </si>
  <si>
    <t>Minima de pension</t>
  </si>
  <si>
    <t>MDA [c]</t>
  </si>
  <si>
    <t>AVPF [d]</t>
  </si>
  <si>
    <t>Autres majorations et périodes assimilées</t>
  </si>
  <si>
    <t>Masses de prestations hors solidarité</t>
  </si>
  <si>
    <t>Droits familiaux [a]+[b]+[c]+[d]</t>
  </si>
  <si>
    <t>Autres dispositifs de solidarité</t>
  </si>
  <si>
    <t>Ensemble des dispositifs de solidarité
(sur pensions de droit direct)</t>
  </si>
  <si>
    <t>En 2016</t>
  </si>
  <si>
    <t>Régimes de base</t>
  </si>
  <si>
    <t>Régimes complémentaires</t>
  </si>
  <si>
    <r>
      <t xml:space="preserve">Anciens salariés du secteur privé </t>
    </r>
    <r>
      <rPr>
        <b/>
        <vertAlign val="superscript"/>
        <sz val="11"/>
        <rFont val="Times New Roman"/>
        <family val="1"/>
      </rPr>
      <t>(1)</t>
    </r>
  </si>
  <si>
    <r>
      <t xml:space="preserve">Anciens fonctionnaires </t>
    </r>
    <r>
      <rPr>
        <b/>
        <vertAlign val="superscript"/>
        <sz val="11"/>
        <rFont val="Times New Roman"/>
        <family val="1"/>
      </rPr>
      <t>(2)</t>
    </r>
  </si>
  <si>
    <r>
      <t>Départs anticipés</t>
    </r>
    <r>
      <rPr>
        <b/>
        <vertAlign val="superscript"/>
        <sz val="11"/>
        <rFont val="Times New Roman"/>
        <family val="1"/>
      </rPr>
      <t xml:space="preserve">
</t>
    </r>
    <r>
      <rPr>
        <b/>
        <sz val="11"/>
        <rFont val="Times New Roman"/>
        <family val="1"/>
      </rPr>
      <t>(hors motifs familiaux)</t>
    </r>
  </si>
  <si>
    <t xml:space="preserve">Droits familiaux </t>
  </si>
  <si>
    <t>Minima de pensions</t>
  </si>
  <si>
    <t>Carrières longues</t>
  </si>
  <si>
    <t>Ensemble des dispositifs de solidarité (sur pensions de droit direct)</t>
  </si>
  <si>
    <t>Tableau 4.3 – Part des dispositifs de solidarité dans les montants de pension de droit direct par transche d'âge quinquenal</t>
  </si>
  <si>
    <t>en %</t>
  </si>
  <si>
    <t>65 - 69 ans</t>
  </si>
  <si>
    <t>70 -74 ans</t>
  </si>
  <si>
    <t>75 -79 ans</t>
  </si>
  <si>
    <t>80 -84 ans</t>
  </si>
  <si>
    <t>85 -89 ans</t>
  </si>
  <si>
    <t>90 ans et plus</t>
  </si>
  <si>
    <t>Premier quartile
 (moins de 680 €
de pension)</t>
  </si>
  <si>
    <t>Deuxième quartile
(de 680 € à 1240 €
de pension)</t>
  </si>
  <si>
    <t>Troisième quartile
(de 1240 € à 1900 €
de pension)</t>
  </si>
  <si>
    <t>Dernier quartile
(plus de 1900 €
de pension)</t>
  </si>
  <si>
    <t>Départs anticipés au titre de la catégorie et autres motifs
(hors motifs familiaux)</t>
  </si>
  <si>
    <t>Q1</t>
  </si>
  <si>
    <t>Q2</t>
  </si>
  <si>
    <t>Q3</t>
  </si>
  <si>
    <t>Q4</t>
  </si>
  <si>
    <t>Départs au titre de la catégorie et autres motifs (hors motifs familiaux) (9mds€)</t>
  </si>
  <si>
    <t>Départs au titre de la catégorie(1)             (9 Md€)</t>
  </si>
  <si>
    <t>Carrières longues (6,1 Mds€)</t>
  </si>
  <si>
    <t>Droits familiaux              (19,4 Md€)</t>
  </si>
  <si>
    <t>Droits familiaux (19,4 Mds€)</t>
  </si>
  <si>
    <t>Minima de pensions             (8,5 Md€)</t>
  </si>
  <si>
    <t>Minima de pensions (8,5 Mds€)</t>
  </si>
  <si>
    <t>Autres dispositifs de solidarité             (17,9 Md€)</t>
  </si>
  <si>
    <t>Autres dispositifs de solidarité (17,9 Mds€)</t>
  </si>
  <si>
    <t>Ensemble des dispositifs de solidarité (60,9 Mds€)</t>
  </si>
  <si>
    <t>Ensemble des droits directs (268,9 Mds€)</t>
  </si>
  <si>
    <t>15 à 19 ans</t>
  </si>
  <si>
    <t>20 à 24 ans</t>
  </si>
  <si>
    <t>25 à 29 ans</t>
  </si>
  <si>
    <t>30 à 34 ans</t>
  </si>
  <si>
    <t>35 à 39 ans</t>
  </si>
  <si>
    <t>40 à 44 ans</t>
  </si>
  <si>
    <t>45 à 49 ans</t>
  </si>
  <si>
    <t>50 à 54 ans</t>
  </si>
  <si>
    <t>55 à 59 ans</t>
  </si>
  <si>
    <t>60 à 64 ans</t>
  </si>
  <si>
    <t>65 à 69 ans</t>
  </si>
  <si>
    <t>70 à 75 ans</t>
  </si>
  <si>
    <t>75 et plus</t>
  </si>
  <si>
    <t>Figure 4.16 - Part des dispositifs de solidarité selon le montant de pension</t>
  </si>
  <si>
    <t>Figure 4.15 - Part des dispositifs de solidarité dans les montants de pension de droit direct des anciens salariés par statut (privé / public) et régime (base / complémentaire)</t>
  </si>
  <si>
    <t>Figure 4.17 - Part des masses versées au titre des dispositifs de solidarité selon le montant de pension</t>
  </si>
  <si>
    <t xml:space="preserve">Figure 4.18 - Taux d’emploi (au sens du BIT) par tranches d’âge quinquennal des femmes et des hommes en 2022
</t>
  </si>
  <si>
    <t>Figure 4.19 - Ecart du taux d'emploi (au sens du BIT) entre les hommes et les femmes, par tranches d'âge quinquennal, de 1976 à 2022, en points de pourcentage</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</si>
  <si>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</si>
  <si>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</si>
  <si>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</si>
  <si>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</si>
  <si>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</si>
  <si>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</si>
  <si>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</si>
  <si>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</si>
  <si>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</si>
  <si>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</si>
  <si>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</si>
  <si>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</si>
  <si>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</si>
  <si>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</si>
  <si>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</si>
  <si>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</si>
  <si>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</si>
  <si>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</si>
  <si>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</si>
  <si>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</si>
  <si>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</si>
  <si>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</si>
  <si>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</si>
  <si>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</si>
  <si>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</si>
  <si>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</si>
  <si>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</si>
  <si>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</si>
  <si>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</si>
  <si>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</si>
  <si>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</si>
  <si>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</si>
  <si>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</si>
  <si>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</si>
  <si>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</si>
  <si>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</si>
  <si>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</si>
  <si>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</si>
  <si>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</si>
  <si>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</si>
  <si>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</si>
  <si>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</si>
  <si>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15 - 24 ans</t>
  </si>
  <si>
    <t>25 - 49 ans</t>
  </si>
  <si>
    <t>50 - 64 ans</t>
  </si>
  <si>
    <t>15 - 64 ans</t>
  </si>
  <si>
    <t>Champ : France hors Mayotte, personnes de 15 ans ou plus, vivant en logement ordinaire</t>
  </si>
  <si>
    <t>Source : Insee, enquête Emploi 2022, séries longues sur le marché du travail</t>
  </si>
  <si>
    <t>Figure 4.20 – Taux de chômage, (au sens du BIT) des femmes et des hommes, de 1976 à 2022 (en %)</t>
  </si>
  <si>
    <t>Écart femmes - hommes (en points de pourcentage, échelle de droite)</t>
  </si>
  <si>
    <t>Figure 4.21 – Part de l'emploi à temps partiel dans l'emploi total des femmes et des hommes de 1976 à 2022 (en %)</t>
  </si>
  <si>
    <t xml:space="preserve">Femmes </t>
  </si>
  <si>
    <t>Écart femmes - hommes (en points de pourcentage)</t>
  </si>
  <si>
    <t>Figure 4.22 – Salaire annuel net moyen des femmes et des hommes, en équivalent temps plein, en euros courants de 1996 à 2020</t>
  </si>
  <si>
    <t>Ratio femmes/hommes (en %, échelle de droite)</t>
  </si>
  <si>
    <t>Génération</t>
  </si>
  <si>
    <t>Durée validée (tous régimes)</t>
  </si>
  <si>
    <t xml:space="preserve">Champ : retraités de la CNAV.
Source : CNAV – projections COR - juin 2023.
</t>
  </si>
  <si>
    <t>AVPF</t>
  </si>
  <si>
    <t>Service national</t>
  </si>
  <si>
    <t>Chômage, formation, préretraite</t>
  </si>
  <si>
    <t>Maladie, maternité, invalidité, AT</t>
  </si>
  <si>
    <t>Autre raison (MDA)</t>
  </si>
  <si>
    <t xml:space="preserve">Figure 4.24 - Décomposition des durées moyennes d’assurance validées par les femmes et les hommes selon les modalités (retraités de la Cnav)
</t>
  </si>
  <si>
    <t>Figure 4.28 - Contribution des pensions moyennes de droit direct et de réversion à l'écart de pension moyenne totale projeté entre les femmes et les hommes (scénario 1,0 %)</t>
  </si>
  <si>
    <t>Tableau 4.4 – Part des dispositifs de solidarité dans les montants de pensions de droit direct en 2016</t>
  </si>
  <si>
    <t>En milliards d'euros 2016</t>
  </si>
  <si>
    <t>Tableau 4.5 - Montants mensuels moyens des pensions de droit direct, avec ou sans dispositifs de solidarité, des femmes et des hommes âgés de 62 ans et plus en 2016</t>
  </si>
  <si>
    <t>En euros 2016</t>
  </si>
  <si>
    <t>Ratio Femmes/Hommes</t>
  </si>
  <si>
    <t>Pension de droit direct</t>
  </si>
  <si>
    <t>Majorations pour trois enfants et plus</t>
  </si>
  <si>
    <t>Pension de droit direct hors majorations familiales</t>
  </si>
  <si>
    <t>Pension de droit direct hors majorations familiales et minima</t>
  </si>
  <si>
    <t>MDA</t>
  </si>
  <si>
    <t>Pension de droit direct hors droits familiaux et minima</t>
  </si>
  <si>
    <t>Pension de droit direct hors dispositifs de solidarité</t>
  </si>
  <si>
    <t>Tableau 4.6 - Montants mensuels moyens des pensions de droit direct, avec ou sans majorations pour trois enfants, des femmes et des hommes en 2016</t>
  </si>
  <si>
    <t>Pension de droit direct ensemble des retraités</t>
  </si>
  <si>
    <t>Pension de droit direct des parents de moins de trois enfants et des retraités sans enfants</t>
  </si>
  <si>
    <t>Pension de droit direct des parents de trois enfants ou plus</t>
  </si>
  <si>
    <t>Pension de droit direct hors majorations des parents de trois enfants et plus</t>
  </si>
  <si>
    <t>Sexe</t>
  </si>
  <si>
    <t>Situation conjugale de fait</t>
  </si>
  <si>
    <t>Situation matrimoniale</t>
  </si>
  <si>
    <t>Effectifs (milliers)</t>
  </si>
  <si>
    <t>Niveau de vie moyen mensuel</t>
  </si>
  <si>
    <t>Taux de pauvreté à 60 %</t>
  </si>
  <si>
    <t>en euros 2019</t>
  </si>
  <si>
    <t>en indice</t>
  </si>
  <si>
    <t>Ensemble des retraités en couple</t>
  </si>
  <si>
    <t>En couple</t>
  </si>
  <si>
    <t>Seules</t>
  </si>
  <si>
    <t>dont : veuves</t>
  </si>
  <si>
    <t>divorcées</t>
  </si>
  <si>
    <t>célibataires</t>
  </si>
  <si>
    <t>Seuls</t>
  </si>
  <si>
    <t>dont : veufs</t>
  </si>
  <si>
    <t>divorcés</t>
  </si>
  <si>
    <t>Figure 4.34 - Proportion de gagnants et de perdants du point de vue de la pension cumulée</t>
  </si>
  <si>
    <t>Autre inactif</t>
  </si>
  <si>
    <t>Chomage</t>
  </si>
  <si>
    <t>Invalide-Inapte</t>
  </si>
  <si>
    <t>En emploi</t>
  </si>
  <si>
    <t>Mois de décalage</t>
  </si>
  <si>
    <t>Figure 4.35 - Variation de l’âge de départ à la retraite selon le genre et la génération (en mois)</t>
  </si>
  <si>
    <t>Figure 4.36 - Variation de la pension moyenne à la liquidation en euros constants selon le genre et la génération (en %)</t>
  </si>
  <si>
    <t>Variation en euros constants</t>
  </si>
  <si>
    <t>Figure 4.37 - Variation de la pension cumulée sur cycle de vie selon le genre et la génération (en %)</t>
  </si>
  <si>
    <t>Figure 4.38 - Proportion de gagnants et de perdants du point de vue de la pension cumulée selon le genre et la génération</t>
  </si>
  <si>
    <t>Figure 4.39 - Variation de l’âge de départ à la retraite selon le quartile de pension et la génération (en mois)</t>
  </si>
  <si>
    <t>Figure 4.40 - Variation de la pension moyenne à la liquidation en euros constants selon le quartile de pension et la génération (en %)</t>
  </si>
  <si>
    <t>Figure 4.41 - Variation de la pension cumulée sur cycle de vie selon le quartile de pension et la génération (en %)</t>
  </si>
  <si>
    <t>Figure 4.42 - Proportion de gagnants et de perdants du point de vue de la pension cumulée selon le quartile de pension et la génération</t>
  </si>
  <si>
    <t>Figure 4.43 - Variation de l’âge de départ à la retraite selon la situation avant la retraite et la génération</t>
  </si>
  <si>
    <t>Figure 4.44 - Variation de la pension moyenne à la liquidation en euros constants selon la situation avant la retraite et la génération (en %)</t>
  </si>
  <si>
    <t>Figure 4.45 - Variation de la pension cumulée sur cycle de vie selon la situation avant la retraite et la génération (en %)</t>
  </si>
  <si>
    <t>Figure 4.46 - Proportion de gagnants et de perdants du point de vue de la pension cumulée selon la situation avant la retraite et la génération</t>
  </si>
  <si>
    <t>Figure 4.47 - Taux moyen de cotisation sur l'ensemble de la carrière pour le cas type de non-cadre du secteur privé par génération</t>
  </si>
  <si>
    <t>Cnav</t>
  </si>
  <si>
    <t>Arrco</t>
  </si>
  <si>
    <t>Figure 4.48 – Âge de départ à la retraite des cas types de non-cadre du secteru privé et de fonctionnaire sédentaire de catégorie B</t>
  </si>
  <si>
    <t>Figure 4.49 - Taux de remplacement net à la liquidation du cas type de non-cadre du secteur privé – scénario 1,0 %</t>
  </si>
  <si>
    <t>Figure 4.50 - Taux de remplacement net à la liquidation du cas type de fonctionnaire sédentaire de catégorie B – scénario 1,0 %</t>
  </si>
  <si>
    <t>Figure 4.51 - Durée de carrière par génération</t>
  </si>
  <si>
    <t>Figure 4.52 - Durée de retraite par génération</t>
  </si>
  <si>
    <t xml:space="preserve">Figure 4.53 - Taux de remplacement net à l’issue d’une carrière entièrement cotisée au Smic avant application de la réforme
</t>
  </si>
  <si>
    <t xml:space="preserve">Taux de remplacement net à l’issue d’une carrière entièrement cotisée au Smic, y compris coefficient de solidarité à l’Agirc-Arrco
</t>
  </si>
  <si>
    <t xml:space="preserve">Taux de remplacement net à l’issue d’une carrière entièrement cotisée au Smic, hors coefficient de solidarité à l’Agirc-Arrco
</t>
  </si>
  <si>
    <r>
      <t xml:space="preserve">Données complémentaires : taux de remplacement </t>
    </r>
    <r>
      <rPr>
        <b/>
        <u/>
        <sz val="12"/>
        <color theme="1"/>
        <rFont val="Times New Roman"/>
        <family val="1"/>
      </rPr>
      <t>brut</t>
    </r>
    <r>
      <rPr>
        <b/>
        <sz val="12"/>
        <color theme="1"/>
        <rFont val="Times New Roman"/>
        <family val="1"/>
      </rPr>
      <t xml:space="preserve"> à l'issue d'une carrière entièrement cotisée au SMIC
</t>
    </r>
  </si>
  <si>
    <t xml:space="preserve">Rapport entre la pension brute à la liquidation et le Smic net, y compris coefficient de solidarité à l’Agirc-Arrco
</t>
  </si>
  <si>
    <t xml:space="preserve">Rapport entre la pension brute à la liquidation et le Smic net, hors coefficient de solidarité à l’Agirc-Arrco
</t>
  </si>
  <si>
    <t xml:space="preserve">Figure 4.55 -Taux de remplacement net à l'issue d'une carrière entièrement cotisée au Smic après application de la réforme
</t>
  </si>
  <si>
    <t xml:space="preserve">Figure 4.54 - Rapport entre la pension brute à la liquidation et le Smic net après application de la réforme
</t>
  </si>
  <si>
    <t>Rappel du sommaire général</t>
  </si>
  <si>
    <t>Partie 1. Les hypothèses de projection</t>
  </si>
  <si>
    <t>Partie 2. Les résultats : les évolutions du système de retraite au regard de l’objectif de pérennité financière</t>
  </si>
  <si>
    <t>Partie 3. Les résultats : les évolutions du système de retraite au regard de l’objectif d’un niveau de vie satisfaisant pour les retraités</t>
  </si>
  <si>
    <t>Partie 4. Les résultats : les évolutions du système de retraite au regard de l’objectif d’équité entre les assurés</t>
  </si>
  <si>
    <t>Partie 5. Les âges et les conditions de départ à la retraite</t>
  </si>
  <si>
    <t xml:space="preserve">Figure 4.8  – Taux de rendement interne du cas type de salarié non-cadre du privé à carrière complète </t>
  </si>
  <si>
    <t>Rappel du sommaire détaillé de la partie</t>
  </si>
  <si>
    <t>Tableau 4.7 – Niveau de vie moyen et taux de pauvreté des femmes et des hommes retraités selon la situation conjugale et matrimoniale en 2019</t>
  </si>
  <si>
    <t>Figure 4.30 - Durée moyenne de retraite des femmes et des hommes, en années</t>
  </si>
  <si>
    <t>Taux légal de cotisation annuel</t>
  </si>
  <si>
    <t>Figure 4.2 - Taux de cotisation pour la retraite d’un salarié non-cadre du secteur privé</t>
  </si>
  <si>
    <t>Taux moyen sur l’ensemble de la carrière pour le cas type de non-cadre du secteur privé par génération</t>
  </si>
  <si>
    <t xml:space="preserve">Durée de carrière en proportion de la durée de vie totale </t>
  </si>
  <si>
    <t>Durée de carrière en nombre d’années</t>
  </si>
  <si>
    <t>Figure 4.3 - Durée de carrière par génération</t>
  </si>
  <si>
    <t xml:space="preserve">Durée de retraite en nombre d’années </t>
  </si>
  <si>
    <t>Durée de retraite en proportion de la durée de vie totale</t>
  </si>
  <si>
    <t>Figure 4.6 - Durée de retraite par génération</t>
  </si>
  <si>
    <t>Figure 4.9 - Le taux de pauvreté monétaire des retraités de 1996 à 2019</t>
  </si>
  <si>
    <t>Aspa indexée sur le SMPT</t>
  </si>
  <si>
    <t>Montant de pension liquidée/ASPA</t>
  </si>
  <si>
    <t>Figure 4.23 - Durée moyenne d’assurance validée tous régimes des femmes rapportée à celle des hommes (retraités de la Cnav)</t>
  </si>
  <si>
    <t>Champ : retraités de la Cnav.</t>
  </si>
  <si>
    <t>Données complémentaires : durées</t>
  </si>
  <si>
    <t>Figure 4.A  - Taux de pauvreté monétaire (au seuil de 50 % du revenu médian) comparés des jeunes et des plus de 65 ans en 2020 (sauf indication contraire)</t>
  </si>
  <si>
    <t>Tableau 4.B - Évolution du taux de pauvreté monétaire comparés des jeunes et des plus de 65 ans entre 2013 et 2020 (sauf indication contraire), points de pourcentage</t>
  </si>
  <si>
    <t>Figure 4.29 – Âge moyen de départ à la retraite des femmes et des hommes, en années</t>
  </si>
  <si>
    <t>Variation en euros constants déflatée du SMPT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</si>
</sst>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8" formatCode="#,##0.00\ &quot;€&quot;;[Red]\-#,##0.00\ &quot;€&quot;"/>
    <numFmt numFmtId="44" formatCode="_-* #,##0.00\ &quot;€&quot;_-;\-* #,##0.00\ &quot;€&quot;_-;_-* &quot;-&quot;??\ &quot;€&quot;_-;_-@_-"/>
    <numFmt numFmtId="43" formatCode="_-* #,##0.00_-;\-* #,##0.00_-;_-* &quot;-&quot;??_-;_-@_-"/>
    <numFmt numFmtId="164" formatCode="0.0%"/>
    <numFmt numFmtId="165" formatCode="_-* #,##0.00\ _€_-;\-* #,##0.00\ _€_-;_-* &quot;-&quot;??\ _€_-;_-@_-"/>
    <numFmt numFmtId="166" formatCode="0.0"/>
    <numFmt numFmtId="167" formatCode="0.000%"/>
    <numFmt numFmtId="168" formatCode="0.000"/>
    <numFmt numFmtId="169" formatCode="0.0000000"/>
    <numFmt numFmtId="170" formatCode="#,##0.0"/>
    <numFmt numFmtId="171" formatCode="0.000000"/>
    <numFmt numFmtId="172" formatCode="_-* #,##0.0\ _€_-;\-* #,##0.0\ _€_-;_-* &quot;-&quot;??\ _€_-;_-@_-"/>
    <numFmt numFmtId="173" formatCode="#,##0.0_ ;\-#,##0.0\ "/>
    <numFmt numFmtId="174" formatCode="_-* #,##0.0\ _€_-;\-* #,##0.0\ _€_-;_-* &quot;-&quot;?\ _€_-;_-@_-"/>
    <numFmt numFmtId="175" formatCode="#,##0.000000"/>
    <numFmt numFmtId="176" formatCode="0.0,\p\t"/>
    <numFmt numFmtId="177" formatCode="_-* #,##0\ _€_-;\-* #,##0\ _€_-;_-* &quot;-&quot;??\ _€_-;_-@_-"/>
    <numFmt numFmtId="178" formatCode="\ * #,##0&quot;    &quot;;\-* #,##0&quot;    &quot;;\ * \-#&quot;    &quot;;\ @\ "/>
    <numFmt numFmtId="179" formatCode="0,\p\t"/>
    <numFmt numFmtId="180" formatCode="_-* #,##0.0_-;\-* #,##0.0_-;_-* &quot;-&quot;??_-;_-@_-"/>
  </numFmts>
  <fonts count="86">
    <font>
      <sz val="11"/>
      <color theme="1"/>
      <name val="Calibri"/>
      <family val="2"/>
      <scheme val="minor"/>
    </font>
    <font>
      <sz val="11"/>
      <color theme="1"/>
      <name val="Calibri"/>
      <family val="2"/>
      <scheme val="minor"/>
    </font>
    <font>
      <b/>
      <sz val="12"/>
      <name val="Times New Roman"/>
      <family val="1"/>
    </font>
    <font>
      <sz val="11"/>
      <color rgb="FFFF0000"/>
      <name val="Times New Roman"/>
      <family val="1"/>
    </font>
    <font>
      <sz val="10"/>
      <name val="Times New Roman"/>
      <family val="1"/>
    </font>
    <font>
      <b/>
      <sz val="12"/>
      <color theme="1"/>
      <name val="Times New Roman"/>
      <family val="1"/>
    </font>
    <font>
      <b/>
      <sz val="11"/>
      <name val="Times New Roman"/>
      <family val="1"/>
    </font>
    <font>
      <sz val="11"/>
      <name val="Times New Roman"/>
      <family val="1"/>
    </font>
    <font>
      <b/>
      <sz val="10"/>
      <color theme="1"/>
      <name val="Times New Roman"/>
      <family val="1"/>
    </font>
    <font>
      <sz val="11"/>
      <color theme="1"/>
      <name val="Times New Roman"/>
      <family val="1"/>
    </font>
    <font>
      <sz val="10"/>
      <color theme="1"/>
      <name val="Times New Roman"/>
      <family val="1"/>
    </font>
    <font>
      <sz val="9"/>
      <color theme="1"/>
      <name val="Times New Roman"/>
      <family val="1"/>
    </font>
    <font>
      <sz val="12"/>
      <color theme="1"/>
      <name val="Times New Roman"/>
      <family val="1"/>
    </font>
    <font>
      <u/>
      <sz val="11"/>
      <color theme="10"/>
      <name val="Calibri"/>
      <family val="2"/>
      <scheme val="minor"/>
    </font>
    <font>
      <b/>
      <sz val="12"/>
      <color rgb="FF002060"/>
      <name val="Times New Roman"/>
      <family val="1"/>
    </font>
    <font>
      <sz val="12"/>
      <color theme="1"/>
      <name val="Calibri"/>
      <family val="2"/>
      <scheme val="minor"/>
    </font>
    <font>
      <b/>
      <sz val="14"/>
      <color rgb="FF002060"/>
      <name val="Times New Roman"/>
      <family val="1"/>
    </font>
    <font>
      <b/>
      <sz val="11"/>
      <color theme="1"/>
      <name val="Calibri"/>
      <family val="2"/>
      <scheme val="minor"/>
    </font>
    <font>
      <sz val="10"/>
      <name val="Arial"/>
      <family val="2"/>
    </font>
    <font>
      <sz val="10"/>
      <color theme="1"/>
      <name val="Calibri"/>
      <family val="2"/>
      <scheme val="minor"/>
    </font>
    <font>
      <u/>
      <sz val="10"/>
      <color theme="10"/>
      <name val="Arial"/>
      <family val="2"/>
    </font>
    <font>
      <u/>
      <sz val="10"/>
      <color indexed="12"/>
      <name val="Arial"/>
      <family val="2"/>
    </font>
    <font>
      <i/>
      <sz val="10"/>
      <color rgb="FFFF0000"/>
      <name val="Times New Roman"/>
      <family val="1"/>
    </font>
    <font>
      <sz val="10"/>
      <name val="MS Sans Serif"/>
      <family val="2"/>
    </font>
    <font>
      <sz val="11"/>
      <color rgb="FFFF0000"/>
      <name val="Calibri"/>
      <family val="2"/>
      <scheme val="minor"/>
    </font>
    <font>
      <sz val="11"/>
      <color indexed="8"/>
      <name val="Calibri"/>
      <family val="2"/>
    </font>
    <font>
      <sz val="10"/>
      <name val="Arial"/>
      <family val="2"/>
      <charset val="1"/>
    </font>
    <font>
      <sz val="11"/>
      <color rgb="FF000000"/>
      <name val="Calibri"/>
      <family val="2"/>
    </font>
    <font>
      <sz val="11"/>
      <color theme="1"/>
      <name val="Liberation Sans"/>
    </font>
    <font>
      <sz val="12"/>
      <name val="Times New Roman"/>
      <family val="1"/>
    </font>
    <font>
      <sz val="12"/>
      <color rgb="FFFF0000"/>
      <name val="Times New Roman"/>
      <family val="1"/>
    </font>
    <font>
      <sz val="10"/>
      <color rgb="FFFF0000"/>
      <name val="Times New Roman"/>
      <family val="1"/>
    </font>
    <font>
      <sz val="11"/>
      <name val="Calibri"/>
      <family val="2"/>
      <scheme val="minor"/>
    </font>
    <font>
      <b/>
      <sz val="12"/>
      <color rgb="FFFF0000"/>
      <name val="Times New Roman"/>
      <family val="1"/>
    </font>
    <font>
      <b/>
      <sz val="11"/>
      <name val="Calibri"/>
      <family val="2"/>
      <scheme val="minor"/>
    </font>
    <font>
      <sz val="10"/>
      <name val="Arial"/>
      <family val="2"/>
    </font>
    <font>
      <b/>
      <sz val="11"/>
      <color theme="1"/>
      <name val="Times New Roman"/>
      <family val="1"/>
    </font>
    <font>
      <sz val="10"/>
      <color rgb="FFFF0000"/>
      <name val="Arial"/>
      <family val="2"/>
    </font>
    <font>
      <sz val="11"/>
      <color rgb="FFC00000"/>
      <name val="Times New Roman"/>
      <family val="1"/>
    </font>
    <font>
      <b/>
      <sz val="11"/>
      <color rgb="FFC00000"/>
      <name val="Times New Roman"/>
      <family val="1"/>
    </font>
    <font>
      <sz val="12"/>
      <color indexed="18"/>
      <name val="Arial"/>
      <family val="2"/>
    </font>
    <font>
      <sz val="11"/>
      <color rgb="FFC00000"/>
      <name val="Calibri"/>
      <family val="2"/>
      <scheme val="minor"/>
    </font>
    <font>
      <sz val="11"/>
      <color theme="1"/>
      <name val="Arial"/>
      <family val="2"/>
    </font>
    <font>
      <i/>
      <sz val="10"/>
      <color theme="1"/>
      <name val="Arial"/>
      <family val="2"/>
    </font>
    <font>
      <sz val="10"/>
      <color theme="1"/>
      <name val="Arial"/>
      <family val="2"/>
    </font>
    <font>
      <sz val="10"/>
      <color theme="1"/>
      <name val="Arial1"/>
    </font>
    <font>
      <b/>
      <sz val="10"/>
      <name val="Times New Roman"/>
      <family val="1"/>
    </font>
    <font>
      <sz val="11"/>
      <color rgb="FFFF0000"/>
      <name val="Arial"/>
      <family val="2"/>
    </font>
    <font>
      <b/>
      <u/>
      <sz val="12"/>
      <color theme="1"/>
      <name val="Times New Roman"/>
      <family val="1"/>
    </font>
    <font>
      <b/>
      <sz val="11"/>
      <color rgb="FFFF0000"/>
      <name val="Times New Roman"/>
      <family val="1"/>
    </font>
    <font>
      <b/>
      <sz val="12"/>
      <color rgb="FF000000"/>
      <name val="Times New Roman"/>
      <family val="1"/>
    </font>
    <font>
      <i/>
      <sz val="11"/>
      <color theme="1"/>
      <name val="Times New Roman"/>
      <family val="1"/>
    </font>
    <font>
      <sz val="11"/>
      <color theme="1"/>
      <name val="Calibri"/>
      <family val="2"/>
    </font>
    <font>
      <sz val="12"/>
      <color theme="0" tint="-0.14999847407452621"/>
      <name val="Times New Roman"/>
      <family val="1"/>
    </font>
    <font>
      <b/>
      <sz val="8"/>
      <name val="Times New Roman"/>
      <family val="1"/>
    </font>
    <font>
      <sz val="8"/>
      <name val="Times New Roman"/>
      <family val="1"/>
    </font>
    <font>
      <i/>
      <sz val="10"/>
      <color rgb="FF000000"/>
      <name val="Times New Roman"/>
      <family val="1"/>
    </font>
    <font>
      <sz val="11"/>
      <color rgb="FF000000"/>
      <name val="Calibri"/>
      <family val="2"/>
      <scheme val="minor"/>
    </font>
    <font>
      <sz val="11"/>
      <color rgb="FF000000"/>
      <name val="Times New Roman"/>
      <family val="1"/>
    </font>
    <font>
      <u/>
      <sz val="11"/>
      <color theme="10"/>
      <name val="Times New Roman"/>
      <family val="1"/>
    </font>
    <font>
      <b/>
      <sz val="11"/>
      <color theme="0"/>
      <name val="Times New Roman"/>
      <family val="1"/>
    </font>
    <font>
      <b/>
      <i/>
      <sz val="11"/>
      <color theme="0"/>
      <name val="Times New Roman"/>
      <family val="1"/>
    </font>
    <font>
      <sz val="9"/>
      <name val="Times New Roman"/>
      <family val="1"/>
    </font>
    <font>
      <b/>
      <sz val="9"/>
      <name val="Times New Roman"/>
      <family val="1"/>
    </font>
    <font>
      <i/>
      <sz val="11"/>
      <color theme="3" tint="0.39997558519241921"/>
      <name val="Times New Roman"/>
      <family val="1"/>
    </font>
    <font>
      <i/>
      <sz val="9"/>
      <color theme="3"/>
      <name val="Times New Roman"/>
      <family val="1"/>
    </font>
    <font>
      <b/>
      <sz val="9"/>
      <color theme="3"/>
      <name val="Times New Roman"/>
      <family val="1"/>
    </font>
    <font>
      <b/>
      <vertAlign val="superscript"/>
      <sz val="11"/>
      <name val="Times New Roman"/>
      <family val="1"/>
    </font>
    <font>
      <b/>
      <sz val="11"/>
      <color rgb="FFFFFFFF"/>
      <name val="Times New Roman"/>
      <family val="1"/>
    </font>
    <font>
      <sz val="11"/>
      <color theme="0"/>
      <name val="Times New Roman"/>
      <family val="1"/>
    </font>
    <font>
      <b/>
      <sz val="11"/>
      <color rgb="FF000000"/>
      <name val="Times New Roman"/>
      <family val="1"/>
    </font>
    <font>
      <b/>
      <sz val="10"/>
      <name val="Arial"/>
      <family val="2"/>
    </font>
    <font>
      <sz val="10"/>
      <color rgb="FF0070C0"/>
      <name val="Arial"/>
      <family val="2"/>
    </font>
    <font>
      <sz val="10"/>
      <name val="Arial"/>
      <family val="2"/>
    </font>
    <font>
      <i/>
      <sz val="10"/>
      <name val="Times New Roman"/>
      <family val="1"/>
    </font>
    <font>
      <i/>
      <sz val="10"/>
      <color theme="1"/>
      <name val="Times New Roman"/>
      <family val="1"/>
    </font>
    <font>
      <b/>
      <sz val="12"/>
      <color theme="0"/>
      <name val="Times New Roman"/>
      <family val="1"/>
    </font>
    <font>
      <i/>
      <sz val="12"/>
      <name val="Times New Roman"/>
      <family val="1"/>
    </font>
    <font>
      <b/>
      <i/>
      <sz val="12"/>
      <color theme="0"/>
      <name val="Times New Roman"/>
      <family val="1"/>
    </font>
    <font>
      <sz val="12"/>
      <color rgb="FF000000"/>
      <name val="Times New Roman"/>
      <family val="1"/>
    </font>
    <font>
      <b/>
      <i/>
      <sz val="12"/>
      <color theme="1"/>
      <name val="Times New Roman"/>
      <family val="1"/>
    </font>
    <font>
      <i/>
      <sz val="12"/>
      <color theme="1"/>
      <name val="Times New Roman"/>
      <family val="1"/>
    </font>
    <font>
      <i/>
      <sz val="12"/>
      <color rgb="FF000000"/>
      <name val="Times New Roman"/>
      <family val="1"/>
    </font>
    <font>
      <b/>
      <sz val="12"/>
      <color theme="1"/>
      <name val="Calibri"/>
      <family val="2"/>
      <scheme val="minor"/>
    </font>
    <font>
      <b/>
      <sz val="14"/>
      <name val="Times New Roman"/>
      <family val="1"/>
    </font>
    <font>
      <b/>
      <sz val="11"/>
      <color indexed="8"/>
      <name val="Times New Roman"/>
      <family val="1"/>
    </font>
  </fonts>
  <fills count="12">
    <fill>
      <patternFill patternType="none"/>
    </fill>
    <fill>
      <patternFill patternType="gray125"/>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3"/>
        <bgColor indexed="64"/>
      </patternFill>
    </fill>
    <fill>
      <patternFill patternType="solid">
        <fgColor rgb="FF1F497D"/>
        <bgColor indexed="64"/>
      </patternFill>
    </fill>
    <fill>
      <patternFill patternType="solid">
        <fgColor rgb="FFFFFFFF"/>
        <bgColor indexed="64"/>
      </patternFill>
    </fill>
    <fill>
      <patternFill patternType="solid">
        <fgColor rgb="FFDBE5F1"/>
        <bgColor indexed="64"/>
      </patternFill>
    </fill>
    <fill>
      <patternFill patternType="solid">
        <fgColor theme="3" tint="0.79998168889431442"/>
        <bgColor indexed="64"/>
      </patternFill>
    </fill>
  </fills>
  <borders count="321">
    <border>
      <left/>
      <right/>
      <top/>
      <bottom/>
      <diagonal/>
    </border>
    <border>
      <left/>
      <right/>
      <top/>
      <bottom style="medium">
        <color auto="1"/>
      </bottom>
      <diagonal/>
    </border>
    <border>
      <left style="dashed">
        <color auto="1"/>
      </left>
      <right style="medium">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otted">
        <color auto="1"/>
      </left>
      <right style="dotted">
        <color auto="1"/>
      </right>
      <top/>
      <bottom style="dotted">
        <color auto="1"/>
      </bottom>
      <diagonal/>
    </border>
    <border>
      <left/>
      <right style="medium">
        <color auto="1"/>
      </right>
      <top/>
      <bottom/>
      <diagonal/>
    </border>
    <border>
      <left/>
      <right style="medium">
        <color auto="1"/>
      </right>
      <top/>
      <bottom style="medium">
        <color auto="1"/>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auto="1"/>
      </right>
      <top style="medium">
        <color auto="1"/>
      </top>
      <bottom style="dotted">
        <color auto="1"/>
      </bottom>
      <diagonal/>
    </border>
    <border>
      <left style="medium">
        <color indexed="64"/>
      </left>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auto="1"/>
      </right>
      <top/>
      <bottom style="dotted">
        <color auto="1"/>
      </bottom>
      <diagonal/>
    </border>
    <border>
      <left/>
      <right style="dotted">
        <color indexed="64"/>
      </right>
      <top/>
      <bottom style="dotted">
        <color indexed="64"/>
      </bottom>
      <diagonal/>
    </border>
    <border>
      <left style="dotted">
        <color auto="1"/>
      </left>
      <right style="medium">
        <color indexed="64"/>
      </right>
      <top/>
      <bottom style="dotted">
        <color auto="1"/>
      </bottom>
      <diagonal/>
    </border>
    <border>
      <left style="medium">
        <color indexed="64"/>
      </left>
      <right style="medium">
        <color indexed="64"/>
      </right>
      <top style="medium">
        <color indexed="64"/>
      </top>
      <bottom style="dotted">
        <color indexed="64"/>
      </bottom>
      <diagonal/>
    </border>
    <border>
      <left style="dotted">
        <color auto="1"/>
      </left>
      <right style="dotted">
        <color auto="1"/>
      </right>
      <top style="medium">
        <color auto="1"/>
      </top>
      <bottom style="medium">
        <color indexed="64"/>
      </bottom>
      <diagonal/>
    </border>
    <border>
      <left/>
      <right style="dotted">
        <color auto="1"/>
      </right>
      <top style="medium">
        <color auto="1"/>
      </top>
      <bottom style="dotted">
        <color auto="1"/>
      </bottom>
      <diagonal/>
    </border>
    <border>
      <left/>
      <right style="dotted">
        <color auto="1"/>
      </right>
      <top style="dotted">
        <color auto="1"/>
      </top>
      <bottom style="dotted">
        <color auto="1"/>
      </bottom>
      <diagonal/>
    </border>
    <border>
      <left style="medium">
        <color indexed="64"/>
      </left>
      <right style="medium">
        <color indexed="64"/>
      </right>
      <top style="dotted">
        <color indexed="64"/>
      </top>
      <bottom style="medium">
        <color indexed="64"/>
      </bottom>
      <diagonal/>
    </border>
    <border>
      <left/>
      <right style="dotted">
        <color indexed="64"/>
      </right>
      <top style="dotted">
        <color indexed="64"/>
      </top>
      <bottom style="medium">
        <color auto="1"/>
      </bottom>
      <diagonal/>
    </border>
    <border>
      <left style="dotted">
        <color indexed="64"/>
      </left>
      <right style="dotted">
        <color indexed="64"/>
      </right>
      <top style="dotted">
        <color indexed="64"/>
      </top>
      <bottom style="medium">
        <color auto="1"/>
      </bottom>
      <diagonal/>
    </border>
    <border>
      <left style="dotted">
        <color indexed="64"/>
      </left>
      <right/>
      <top style="dotted">
        <color indexed="64"/>
      </top>
      <bottom style="medium">
        <color auto="1"/>
      </bottom>
      <diagonal/>
    </border>
    <border>
      <left style="dotted">
        <color auto="1"/>
      </left>
      <right style="medium">
        <color auto="1"/>
      </right>
      <top style="dotted">
        <color indexed="64"/>
      </top>
      <bottom style="medium">
        <color auto="1"/>
      </bottom>
      <diagonal/>
    </border>
    <border>
      <left style="medium">
        <color auto="1"/>
      </left>
      <right style="medium">
        <color auto="1"/>
      </right>
      <top style="medium">
        <color auto="1"/>
      </top>
      <bottom style="medium">
        <color auto="1"/>
      </bottom>
      <diagonal/>
    </border>
    <border>
      <left style="medium">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dotted">
        <color auto="1"/>
      </right>
      <top style="dotted">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dashed">
        <color auto="1"/>
      </right>
      <top style="dashed">
        <color auto="1"/>
      </top>
      <bottom style="medium">
        <color auto="1"/>
      </bottom>
      <diagonal/>
    </border>
    <border>
      <left style="dashed">
        <color auto="1"/>
      </left>
      <right/>
      <top style="dashed">
        <color auto="1"/>
      </top>
      <bottom style="medium">
        <color auto="1"/>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auto="1"/>
      </left>
      <right style="dotted">
        <color auto="1"/>
      </right>
      <top/>
      <bottom style="dotted">
        <color indexed="64"/>
      </bottom>
      <diagonal/>
    </border>
    <border>
      <left style="medium">
        <color auto="1"/>
      </left>
      <right style="medium">
        <color auto="1"/>
      </right>
      <top style="medium">
        <color auto="1"/>
      </top>
      <bottom/>
      <diagonal/>
    </border>
    <border>
      <left style="medium">
        <color auto="1"/>
      </left>
      <right style="dotted">
        <color auto="1"/>
      </right>
      <top style="medium">
        <color auto="1"/>
      </top>
      <bottom/>
      <diagonal/>
    </border>
    <border>
      <left style="dotted">
        <color auto="1"/>
      </left>
      <right style="dotted">
        <color auto="1"/>
      </right>
      <top style="medium">
        <color auto="1"/>
      </top>
      <bottom/>
      <diagonal/>
    </border>
    <border>
      <left style="dotted">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dotted">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medium">
        <color indexed="64"/>
      </right>
      <top style="hair">
        <color indexed="64"/>
      </top>
      <bottom style="medium">
        <color indexed="64"/>
      </bottom>
      <diagonal/>
    </border>
    <border>
      <left style="medium">
        <color auto="1"/>
      </left>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right style="dashed">
        <color auto="1"/>
      </right>
      <top style="medium">
        <color auto="1"/>
      </top>
      <bottom style="medium">
        <color auto="1"/>
      </bottom>
      <diagonal/>
    </border>
    <border>
      <left style="dashed">
        <color auto="1"/>
      </left>
      <right style="dotted">
        <color indexed="64"/>
      </right>
      <top style="medium">
        <color auto="1"/>
      </top>
      <bottom style="medium">
        <color auto="1"/>
      </bottom>
      <diagonal/>
    </border>
    <border>
      <left/>
      <right style="dotted">
        <color auto="1"/>
      </right>
      <top/>
      <bottom/>
      <diagonal/>
    </border>
    <border>
      <left/>
      <right style="dashed">
        <color auto="1"/>
      </right>
      <top style="medium">
        <color auto="1"/>
      </top>
      <bottom style="dashed">
        <color auto="1"/>
      </bottom>
      <diagonal/>
    </border>
    <border>
      <left style="dashed">
        <color auto="1"/>
      </left>
      <right style="dotted">
        <color indexed="64"/>
      </right>
      <top style="medium">
        <color auto="1"/>
      </top>
      <bottom style="dashed">
        <color auto="1"/>
      </bottom>
      <diagonal/>
    </border>
    <border>
      <left style="medium">
        <color indexed="64"/>
      </left>
      <right style="medium">
        <color indexed="64"/>
      </right>
      <top style="dashed">
        <color auto="1"/>
      </top>
      <bottom style="dashed">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otted">
        <color indexed="64"/>
      </right>
      <top style="dashed">
        <color auto="1"/>
      </top>
      <bottom style="dashed">
        <color auto="1"/>
      </bottom>
      <diagonal/>
    </border>
    <border>
      <left style="dashed">
        <color auto="1"/>
      </left>
      <right style="medium">
        <color auto="1"/>
      </right>
      <top style="dashed">
        <color auto="1"/>
      </top>
      <bottom style="dashed">
        <color auto="1"/>
      </bottom>
      <diagonal/>
    </border>
    <border>
      <left/>
      <right style="dashed">
        <color auto="1"/>
      </right>
      <top style="dashed">
        <color auto="1"/>
      </top>
      <bottom style="medium">
        <color auto="1"/>
      </bottom>
      <diagonal/>
    </border>
    <border>
      <left style="dashed">
        <color auto="1"/>
      </left>
      <right style="dotted">
        <color indexed="64"/>
      </right>
      <top style="dashed">
        <color auto="1"/>
      </top>
      <bottom style="medium">
        <color auto="1"/>
      </bottom>
      <diagonal/>
    </border>
    <border>
      <left style="dotted">
        <color auto="1"/>
      </left>
      <right style="dashed">
        <color auto="1"/>
      </right>
      <top style="dashed">
        <color auto="1"/>
      </top>
      <bottom style="medium">
        <color auto="1"/>
      </bottom>
      <diagonal/>
    </border>
    <border>
      <left style="thin">
        <color auto="1"/>
      </left>
      <right style="thin">
        <color auto="1"/>
      </right>
      <top style="medium">
        <color auto="1"/>
      </top>
      <bottom style="thin">
        <color auto="1"/>
      </bottom>
      <diagonal/>
    </border>
    <border>
      <left style="thin">
        <color auto="1"/>
      </left>
      <right style="dashed">
        <color auto="1"/>
      </right>
      <top style="medium">
        <color auto="1"/>
      </top>
      <bottom style="dashed">
        <color auto="1"/>
      </bottom>
      <diagonal/>
    </border>
    <border>
      <left style="thin">
        <color auto="1"/>
      </left>
      <right style="thin">
        <color auto="1"/>
      </right>
      <top style="thin">
        <color auto="1"/>
      </top>
      <bottom style="thin">
        <color auto="1"/>
      </bottom>
      <diagonal/>
    </border>
    <border>
      <left style="thin">
        <color auto="1"/>
      </left>
      <right style="dashed">
        <color auto="1"/>
      </right>
      <top style="dashed">
        <color auto="1"/>
      </top>
      <bottom style="dashed">
        <color auto="1"/>
      </bottom>
      <diagonal/>
    </border>
    <border>
      <left style="thin">
        <color auto="1"/>
      </left>
      <right style="thin">
        <color auto="1"/>
      </right>
      <top style="thin">
        <color auto="1"/>
      </top>
      <bottom style="medium">
        <color auto="1"/>
      </bottom>
      <diagonal/>
    </border>
    <border>
      <left style="thin">
        <color auto="1"/>
      </left>
      <right style="dashed">
        <color auto="1"/>
      </right>
      <top style="dashed">
        <color auto="1"/>
      </top>
      <bottom style="medium">
        <color auto="1"/>
      </bottom>
      <diagonal/>
    </border>
    <border>
      <left style="medium">
        <color indexed="8"/>
      </left>
      <right style="medium">
        <color indexed="8"/>
      </right>
      <top style="medium">
        <color indexed="8"/>
      </top>
      <bottom style="medium">
        <color indexed="8"/>
      </bottom>
      <diagonal/>
    </border>
    <border>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dotted">
        <color indexed="8"/>
      </bottom>
      <diagonal/>
    </border>
    <border>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style="medium">
        <color indexed="8"/>
      </right>
      <top/>
      <bottom style="dotted">
        <color indexed="8"/>
      </bottom>
      <diagonal/>
    </border>
    <border>
      <left style="medium">
        <color indexed="8"/>
      </left>
      <right style="medium">
        <color indexed="8"/>
      </right>
      <top style="dotted">
        <color indexed="8"/>
      </top>
      <bottom style="dotted">
        <color indexed="8"/>
      </bottom>
      <diagonal/>
    </border>
    <border>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style="medium">
        <color indexed="8"/>
      </left>
      <right style="medium">
        <color indexed="8"/>
      </right>
      <top style="dotted">
        <color indexed="8"/>
      </top>
      <bottom style="medium">
        <color indexed="8"/>
      </bottom>
      <diagonal/>
    </border>
    <border>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style="medium">
        <color indexed="8"/>
      </right>
      <top style="dotted">
        <color indexed="8"/>
      </top>
      <bottom style="medium">
        <color indexed="8"/>
      </bottom>
      <diagonal/>
    </border>
    <border>
      <left style="medium">
        <color auto="1"/>
      </left>
      <right style="dotted">
        <color auto="1"/>
      </right>
      <top/>
      <bottom style="dotted">
        <color indexed="64"/>
      </bottom>
      <diagonal/>
    </border>
    <border>
      <left/>
      <right style="dotted">
        <color indexed="64"/>
      </right>
      <top/>
      <bottom style="dotted">
        <color indexed="64"/>
      </bottom>
      <diagonal/>
    </border>
    <border>
      <left/>
      <right style="medium">
        <color indexed="64"/>
      </right>
      <top/>
      <bottom style="dotted">
        <color indexed="64"/>
      </bottom>
      <diagonal/>
    </border>
    <border>
      <left style="medium">
        <color auto="1"/>
      </left>
      <right style="medium">
        <color auto="1"/>
      </right>
      <top style="dotted">
        <color auto="1"/>
      </top>
      <bottom style="dotted">
        <color auto="1"/>
      </bottom>
      <diagonal/>
    </border>
    <border>
      <left style="medium">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right style="medium">
        <color indexed="64"/>
      </right>
      <top style="dotted">
        <color auto="1"/>
      </top>
      <bottom style="dotted">
        <color auto="1"/>
      </bottom>
      <diagonal/>
    </border>
    <border>
      <left style="medium">
        <color indexed="64"/>
      </left>
      <right style="medium">
        <color indexed="64"/>
      </right>
      <top/>
      <bottom style="medium">
        <color indexed="64"/>
      </bottom>
      <diagonal/>
    </border>
    <border>
      <left style="medium">
        <color auto="1"/>
      </left>
      <right style="dotted">
        <color auto="1"/>
      </right>
      <top style="dotted">
        <color auto="1"/>
      </top>
      <bottom style="medium">
        <color auto="1"/>
      </bottom>
      <diagonal/>
    </border>
    <border>
      <left/>
      <right style="dotted">
        <color auto="1"/>
      </right>
      <top style="dotted">
        <color auto="1"/>
      </top>
      <bottom style="medium">
        <color auto="1"/>
      </bottom>
      <diagonal/>
    </border>
    <border>
      <left/>
      <right style="medium">
        <color indexed="64"/>
      </right>
      <top style="dotted">
        <color auto="1"/>
      </top>
      <bottom style="medium">
        <color auto="1"/>
      </bottom>
      <diagonal/>
    </border>
    <border>
      <left style="hair">
        <color indexed="64"/>
      </left>
      <right style="hair">
        <color indexed="64"/>
      </right>
      <top/>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auto="1"/>
      </left>
      <right style="medium">
        <color auto="1"/>
      </right>
      <top style="dotted">
        <color auto="1"/>
      </top>
      <bottom style="medium">
        <color auto="1"/>
      </bottom>
      <diagonal/>
    </border>
    <border>
      <left style="medium">
        <color indexed="64"/>
      </left>
      <right style="medium">
        <color indexed="64"/>
      </right>
      <top style="medium">
        <color indexed="64"/>
      </top>
      <bottom style="dashed">
        <color auto="1"/>
      </bottom>
      <diagonal/>
    </border>
    <border>
      <left style="medium">
        <color indexed="64"/>
      </left>
      <right style="dashed">
        <color auto="1"/>
      </right>
      <top style="medium">
        <color indexed="64"/>
      </top>
      <bottom style="dashed">
        <color auto="1"/>
      </bottom>
      <diagonal/>
    </border>
    <border>
      <left/>
      <right style="dashed">
        <color auto="1"/>
      </right>
      <top style="medium">
        <color indexed="64"/>
      </top>
      <bottom style="dashed">
        <color auto="1"/>
      </bottom>
      <diagonal/>
    </border>
    <border>
      <left/>
      <right style="medium">
        <color indexed="64"/>
      </right>
      <top style="medium">
        <color indexed="64"/>
      </top>
      <bottom style="dashed">
        <color auto="1"/>
      </bottom>
      <diagonal/>
    </border>
    <border>
      <left style="medium">
        <color indexed="64"/>
      </left>
      <right style="dashed">
        <color auto="1"/>
      </right>
      <top style="dashed">
        <color auto="1"/>
      </top>
      <bottom style="dashed">
        <color auto="1"/>
      </bottom>
      <diagonal/>
    </border>
    <border>
      <left/>
      <right style="medium">
        <color indexed="64"/>
      </right>
      <top style="dashed">
        <color auto="1"/>
      </top>
      <bottom style="dashed">
        <color auto="1"/>
      </bottom>
      <diagonal/>
    </border>
    <border>
      <left/>
      <right style="medium">
        <color indexed="64"/>
      </right>
      <top style="dashed">
        <color auto="1"/>
      </top>
      <bottom style="medium">
        <color indexed="64"/>
      </bottom>
      <diagonal/>
    </border>
    <border>
      <left style="thin">
        <color indexed="64"/>
      </left>
      <right style="thin">
        <color indexed="64"/>
      </right>
      <top style="thin">
        <color indexed="64"/>
      </top>
      <bottom style="dashed">
        <color auto="1"/>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thin">
        <color indexed="64"/>
      </left>
      <right style="thin">
        <color indexed="64"/>
      </right>
      <top style="dashed">
        <color auto="1"/>
      </top>
      <bottom style="dashed">
        <color auto="1"/>
      </bottom>
      <diagonal/>
    </border>
    <border>
      <left style="thin">
        <color indexed="64"/>
      </left>
      <right style="thin">
        <color indexed="64"/>
      </right>
      <top style="dashed">
        <color auto="1"/>
      </top>
      <bottom style="thin">
        <color indexed="64"/>
      </bottom>
      <diagonal/>
    </border>
    <border>
      <left style="thin">
        <color indexed="64"/>
      </left>
      <right style="dashed">
        <color auto="1"/>
      </right>
      <top style="dashed">
        <color auto="1"/>
      </top>
      <bottom style="thin">
        <color indexed="64"/>
      </bottom>
      <diagonal/>
    </border>
    <border>
      <left/>
      <right style="dashed">
        <color auto="1"/>
      </right>
      <top style="dashed">
        <color auto="1"/>
      </top>
      <bottom style="thin">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medium">
        <color indexed="64"/>
      </bottom>
      <diagonal/>
    </border>
    <border>
      <left style="thin">
        <color auto="1"/>
      </left>
      <right style="medium">
        <color auto="1"/>
      </right>
      <top/>
      <bottom style="medium">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medium">
        <color auto="1"/>
      </left>
      <right style="medium">
        <color auto="1"/>
      </right>
      <top/>
      <bottom style="dotted">
        <color auto="1"/>
      </bottom>
      <diagonal/>
    </border>
    <border>
      <left style="medium">
        <color auto="1"/>
      </left>
      <right style="medium">
        <color auto="1"/>
      </right>
      <top style="dotted">
        <color auto="1"/>
      </top>
      <bottom/>
      <diagonal/>
    </border>
    <border>
      <left style="medium">
        <color auto="1"/>
      </left>
      <right style="thin">
        <color auto="1"/>
      </right>
      <top style="dotted">
        <color auto="1"/>
      </top>
      <bottom style="medium">
        <color indexed="64"/>
      </bottom>
      <diagonal/>
    </border>
    <border>
      <left style="thin">
        <color auto="1"/>
      </left>
      <right style="medium">
        <color auto="1"/>
      </right>
      <top style="dotted">
        <color auto="1"/>
      </top>
      <bottom style="medium">
        <color indexed="64"/>
      </bottom>
      <diagonal/>
    </border>
    <border>
      <left style="thin">
        <color auto="1"/>
      </left>
      <right style="thin">
        <color auto="1"/>
      </right>
      <top style="dotted">
        <color auto="1"/>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auto="1"/>
      </top>
      <bottom style="medium">
        <color auto="1"/>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auto="1"/>
      </top>
      <bottom style="medium">
        <color indexed="64"/>
      </bottom>
      <diagonal/>
    </border>
    <border>
      <left style="medium">
        <color indexed="64"/>
      </left>
      <right style="medium">
        <color indexed="64"/>
      </right>
      <top style="medium">
        <color indexed="64"/>
      </top>
      <bottom style="hair">
        <color auto="1"/>
      </bottom>
      <diagonal/>
    </border>
    <border>
      <left style="thin">
        <color auto="1"/>
      </left>
      <right style="thin">
        <color auto="1"/>
      </right>
      <top style="medium">
        <color indexed="64"/>
      </top>
      <bottom/>
      <diagonal/>
    </border>
    <border>
      <left style="thin">
        <color auto="1"/>
      </left>
      <right style="thin">
        <color auto="1"/>
      </right>
      <top style="medium">
        <color auto="1"/>
      </top>
      <bottom style="hair">
        <color auto="1"/>
      </bottom>
      <diagonal/>
    </border>
    <border>
      <left style="thin">
        <color indexed="64"/>
      </left>
      <right style="medium">
        <color indexed="64"/>
      </right>
      <top style="medium">
        <color auto="1"/>
      </top>
      <bottom style="hair">
        <color indexed="64"/>
      </bottom>
      <diagonal/>
    </border>
    <border>
      <left style="thin">
        <color auto="1"/>
      </left>
      <right style="medium">
        <color indexed="64"/>
      </right>
      <top style="hair">
        <color auto="1"/>
      </top>
      <bottom style="medium">
        <color indexed="64"/>
      </bottom>
      <diagonal/>
    </border>
    <border>
      <left/>
      <right style="thin">
        <color auto="1"/>
      </right>
      <top style="medium">
        <color indexed="64"/>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right style="thin">
        <color auto="1"/>
      </right>
      <top style="hair">
        <color auto="1"/>
      </top>
      <bottom style="medium">
        <color indexed="64"/>
      </bottom>
      <diagonal/>
    </border>
    <border>
      <left style="medium">
        <color auto="1"/>
      </left>
      <right style="medium">
        <color auto="1"/>
      </right>
      <top style="medium">
        <color auto="1"/>
      </top>
      <bottom style="dotted">
        <color auto="1"/>
      </bottom>
      <diagonal/>
    </border>
    <border>
      <left/>
      <right style="medium">
        <color indexed="64"/>
      </right>
      <top style="medium">
        <color indexed="64"/>
      </top>
      <bottom style="dashed">
        <color indexed="64"/>
      </bottom>
      <diagonal/>
    </border>
    <border>
      <left style="medium">
        <color indexed="64"/>
      </left>
      <right style="dashed">
        <color indexed="64"/>
      </right>
      <top/>
      <bottom style="medium">
        <color indexed="64"/>
      </bottom>
      <diagonal/>
    </border>
    <border>
      <left style="dashed">
        <color auto="1"/>
      </left>
      <right style="dashed">
        <color indexed="64"/>
      </right>
      <top/>
      <bottom style="medium">
        <color auto="1"/>
      </bottom>
      <diagonal/>
    </border>
    <border>
      <left/>
      <right style="dotted">
        <color auto="1"/>
      </right>
      <top style="medium">
        <color auto="1"/>
      </top>
      <bottom style="dotted">
        <color auto="1"/>
      </bottom>
      <diagonal/>
    </border>
    <border>
      <left/>
      <right style="medium">
        <color indexed="64"/>
      </right>
      <top style="medium">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diagonal/>
    </border>
    <border>
      <left style="medium">
        <color theme="0"/>
      </left>
      <right style="medium">
        <color auto="1"/>
      </right>
      <top style="medium">
        <color auto="1"/>
      </top>
      <bottom style="medium">
        <color theme="0"/>
      </bottom>
      <diagonal/>
    </border>
    <border>
      <left style="medium">
        <color auto="1"/>
      </left>
      <right style="medium">
        <color auto="1"/>
      </right>
      <top style="medium">
        <color auto="1"/>
      </top>
      <bottom style="medium">
        <color theme="0"/>
      </bottom>
      <diagonal/>
    </border>
    <border>
      <left style="medium">
        <color auto="1"/>
      </left>
      <right style="medium">
        <color theme="0"/>
      </right>
      <top style="medium">
        <color auto="1"/>
      </top>
      <bottom style="medium">
        <color theme="0"/>
      </bottom>
      <diagonal/>
    </border>
    <border>
      <left/>
      <right style="medium">
        <color indexed="64"/>
      </right>
      <top style="medium">
        <color auto="1"/>
      </top>
      <bottom style="medium">
        <color theme="0"/>
      </bottom>
      <diagonal/>
    </border>
    <border>
      <left style="medium">
        <color theme="0"/>
      </left>
      <right style="dotted">
        <color auto="1"/>
      </right>
      <top style="medium">
        <color theme="0"/>
      </top>
      <bottom style="medium">
        <color auto="1"/>
      </bottom>
      <diagonal/>
    </border>
    <border>
      <left style="dotted">
        <color auto="1"/>
      </left>
      <right style="dotted">
        <color auto="1"/>
      </right>
      <top style="medium">
        <color theme="0"/>
      </top>
      <bottom style="medium">
        <color auto="1"/>
      </bottom>
      <diagonal/>
    </border>
    <border>
      <left style="dotted">
        <color auto="1"/>
      </left>
      <right/>
      <top style="medium">
        <color theme="0"/>
      </top>
      <bottom style="medium">
        <color auto="1"/>
      </bottom>
      <diagonal/>
    </border>
    <border>
      <left style="dotted">
        <color auto="1"/>
      </left>
      <right style="medium">
        <color auto="1"/>
      </right>
      <top style="medium">
        <color theme="0"/>
      </top>
      <bottom style="medium">
        <color auto="1"/>
      </bottom>
      <diagonal/>
    </border>
    <border>
      <left style="medium">
        <color indexed="64"/>
      </left>
      <right/>
      <top style="medium">
        <color auto="1"/>
      </top>
      <bottom style="dashed">
        <color indexed="64"/>
      </bottom>
      <diagonal/>
    </border>
    <border>
      <left style="dotted">
        <color auto="1"/>
      </left>
      <right style="dotted">
        <color auto="1"/>
      </right>
      <top/>
      <bottom style="dotted">
        <color auto="1"/>
      </bottom>
      <diagonal/>
    </border>
    <border>
      <left style="dotted">
        <color auto="1"/>
      </left>
      <right/>
      <top/>
      <bottom style="dotted">
        <color auto="1"/>
      </bottom>
      <diagonal/>
    </border>
    <border>
      <left style="medium">
        <color auto="1"/>
      </left>
      <right style="dotted">
        <color auto="1"/>
      </right>
      <top/>
      <bottom style="dashed">
        <color indexed="64"/>
      </bottom>
      <diagonal/>
    </border>
    <border>
      <left style="dotted">
        <color auto="1"/>
      </left>
      <right style="dotted">
        <color auto="1"/>
      </right>
      <top/>
      <bottom style="dashed">
        <color auto="1"/>
      </bottom>
      <diagonal/>
    </border>
    <border>
      <left style="dotted">
        <color auto="1"/>
      </left>
      <right style="medium">
        <color indexed="64"/>
      </right>
      <top/>
      <bottom style="dashed">
        <color indexed="64"/>
      </bottom>
      <diagonal/>
    </border>
    <border>
      <left style="medium">
        <color indexed="64"/>
      </left>
      <right/>
      <top style="dashed">
        <color indexed="64"/>
      </top>
      <bottom style="dashed">
        <color indexed="64"/>
      </bottom>
      <diagonal/>
    </border>
    <border>
      <left style="dotted">
        <color auto="1"/>
      </left>
      <right/>
      <top style="dotted">
        <color auto="1"/>
      </top>
      <bottom style="dotted">
        <color auto="1"/>
      </bottom>
      <diagonal/>
    </border>
    <border>
      <left style="medium">
        <color auto="1"/>
      </left>
      <right style="dotted">
        <color auto="1"/>
      </right>
      <top style="dashed">
        <color indexed="64"/>
      </top>
      <bottom style="dashed">
        <color indexed="64"/>
      </bottom>
      <diagonal/>
    </border>
    <border>
      <left style="dotted">
        <color auto="1"/>
      </left>
      <right style="dotted">
        <color auto="1"/>
      </right>
      <top style="dashed">
        <color indexed="64"/>
      </top>
      <bottom style="dashed">
        <color indexed="64"/>
      </bottom>
      <diagonal/>
    </border>
    <border>
      <left style="dotted">
        <color auto="1"/>
      </left>
      <right style="medium">
        <color indexed="64"/>
      </right>
      <top style="dashed">
        <color indexed="64"/>
      </top>
      <bottom style="dashed">
        <color indexed="64"/>
      </bottom>
      <diagonal/>
    </border>
    <border>
      <left style="medium">
        <color indexed="64"/>
      </left>
      <right/>
      <top style="dashed">
        <color indexed="64"/>
      </top>
      <bottom/>
      <diagonal/>
    </border>
    <border>
      <left style="medium">
        <color auto="1"/>
      </left>
      <right style="dotted">
        <color auto="1"/>
      </right>
      <top style="dotted">
        <color auto="1"/>
      </top>
      <bottom/>
      <diagonal/>
    </border>
    <border>
      <left style="dotted">
        <color indexed="64"/>
      </left>
      <right style="dotted">
        <color indexed="64"/>
      </right>
      <top style="dotted">
        <color indexed="64"/>
      </top>
      <bottom/>
      <diagonal/>
    </border>
    <border>
      <left style="dotted">
        <color auto="1"/>
      </left>
      <right/>
      <top style="dotted">
        <color auto="1"/>
      </top>
      <bottom/>
      <diagonal/>
    </border>
    <border>
      <left style="medium">
        <color indexed="64"/>
      </left>
      <right style="dotted">
        <color indexed="64"/>
      </right>
      <top style="dashed">
        <color auto="1"/>
      </top>
      <bottom/>
      <diagonal/>
    </border>
    <border>
      <left style="dotted">
        <color auto="1"/>
      </left>
      <right style="dotted">
        <color auto="1"/>
      </right>
      <top style="dashed">
        <color indexed="64"/>
      </top>
      <bottom/>
      <diagonal/>
    </border>
    <border>
      <left style="dotted">
        <color auto="1"/>
      </left>
      <right style="medium">
        <color indexed="64"/>
      </right>
      <top style="dashed">
        <color indexed="64"/>
      </top>
      <bottom/>
      <diagonal/>
    </border>
    <border>
      <left style="medium">
        <color indexed="64"/>
      </left>
      <right/>
      <top style="medium">
        <color indexed="64"/>
      </top>
      <bottom style="medium">
        <color indexed="64"/>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top style="medium">
        <color indexed="64"/>
      </top>
      <bottom style="medium">
        <color indexed="64"/>
      </bottom>
      <diagonal/>
    </border>
    <border>
      <left style="dotted">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dotted">
        <color auto="1"/>
      </bottom>
      <diagonal/>
    </border>
    <border>
      <left style="medium">
        <color auto="1"/>
      </left>
      <right style="thin">
        <color auto="1"/>
      </right>
      <top style="medium">
        <color auto="1"/>
      </top>
      <bottom style="dotted">
        <color auto="1"/>
      </bottom>
      <diagonal/>
    </border>
    <border>
      <left style="thin">
        <color auto="1"/>
      </left>
      <right style="medium">
        <color indexed="64"/>
      </right>
      <top style="medium">
        <color auto="1"/>
      </top>
      <bottom style="dotted">
        <color auto="1"/>
      </bottom>
      <diagonal/>
    </border>
    <border>
      <left style="medium">
        <color auto="1"/>
      </left>
      <right/>
      <top style="dotted">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medium">
        <color indexed="64"/>
      </right>
      <top style="dotted">
        <color auto="1"/>
      </top>
      <bottom style="dotted">
        <color auto="1"/>
      </bottom>
      <diagonal/>
    </border>
    <border>
      <left style="medium">
        <color auto="1"/>
      </left>
      <right/>
      <top style="dotted">
        <color auto="1"/>
      </top>
      <bottom style="medium">
        <color indexed="64"/>
      </bottom>
      <diagonal/>
    </border>
    <border>
      <left/>
      <right/>
      <top style="medium">
        <color indexed="64"/>
      </top>
      <bottom style="medium">
        <color indexed="64"/>
      </bottom>
      <diagonal/>
    </border>
    <border>
      <left style="medium">
        <color auto="1"/>
      </left>
      <right style="medium">
        <color indexed="64"/>
      </right>
      <top style="thin">
        <color auto="1"/>
      </top>
      <bottom style="medium">
        <color indexed="64"/>
      </bottom>
      <diagonal/>
    </border>
    <border>
      <left style="medium">
        <color rgb="FF4F81BD"/>
      </left>
      <right style="medium">
        <color indexed="64"/>
      </right>
      <top style="medium">
        <color indexed="64"/>
      </top>
      <bottom style="dotted">
        <color indexed="64"/>
      </bottom>
      <diagonal/>
    </border>
    <border>
      <left/>
      <right style="dotted">
        <color indexed="64"/>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dotted">
        <color auto="1"/>
      </right>
      <top/>
      <bottom style="medium">
        <color indexed="64"/>
      </bottom>
      <diagonal/>
    </border>
    <border>
      <left style="medium">
        <color auto="1"/>
      </left>
      <right style="dashed">
        <color auto="1"/>
      </right>
      <top style="medium">
        <color auto="1"/>
      </top>
      <bottom/>
      <diagonal/>
    </border>
    <border>
      <left style="medium">
        <color auto="1"/>
      </left>
      <right style="dashed">
        <color auto="1"/>
      </right>
      <top/>
      <bottom/>
      <diagonal/>
    </border>
    <border>
      <left style="medium">
        <color auto="1"/>
      </left>
      <right style="dashed">
        <color auto="1"/>
      </right>
      <top/>
      <bottom style="dotted">
        <color indexed="64"/>
      </bottom>
      <diagonal/>
    </border>
    <border>
      <left style="medium">
        <color auto="1"/>
      </left>
      <right style="dashed">
        <color auto="1"/>
      </right>
      <top style="medium">
        <color auto="1"/>
      </top>
      <bottom style="medium">
        <color auto="1"/>
      </bottom>
      <diagonal/>
    </border>
    <border>
      <left style="medium">
        <color auto="1"/>
      </left>
      <right/>
      <top/>
      <bottom style="dotted">
        <color auto="1"/>
      </bottom>
      <diagonal/>
    </border>
    <border>
      <left style="medium">
        <color auto="1"/>
      </left>
      <right style="thin">
        <color auto="1"/>
      </right>
      <top/>
      <bottom style="dotted">
        <color auto="1"/>
      </bottom>
      <diagonal/>
    </border>
    <border>
      <left style="thin">
        <color auto="1"/>
      </left>
      <right style="thin">
        <color auto="1"/>
      </right>
      <top/>
      <bottom style="dotted">
        <color auto="1"/>
      </bottom>
      <diagonal/>
    </border>
    <border>
      <left style="thin">
        <color auto="1"/>
      </left>
      <right style="medium">
        <color auto="1"/>
      </right>
      <top/>
      <bottom style="dotted">
        <color auto="1"/>
      </bottom>
      <diagonal/>
    </border>
    <border>
      <left style="thin">
        <color auto="1"/>
      </left>
      <right style="thin">
        <color auto="1"/>
      </right>
      <top style="dotted">
        <color auto="1"/>
      </top>
      <bottom style="dotted">
        <color auto="1"/>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bottom/>
      <diagonal/>
    </border>
    <border>
      <left style="medium">
        <color auto="1"/>
      </left>
      <right style="thin">
        <color auto="1"/>
      </right>
      <top style="medium">
        <color auto="1"/>
      </top>
      <bottom style="hair">
        <color auto="1"/>
      </bottom>
      <diagonal/>
    </border>
    <border>
      <left style="medium">
        <color indexed="64"/>
      </left>
      <right style="thin">
        <color indexed="64"/>
      </right>
      <top/>
      <bottom style="hair">
        <color indexed="64"/>
      </bottom>
      <diagonal/>
    </border>
    <border>
      <left style="thin">
        <color auto="1"/>
      </left>
      <right style="thin">
        <color auto="1"/>
      </right>
      <top/>
      <bottom/>
      <diagonal/>
    </border>
    <border>
      <left/>
      <right style="thin">
        <color auto="1"/>
      </right>
      <top style="medium">
        <color indexed="64"/>
      </top>
      <bottom style="medium">
        <color indexed="64"/>
      </bottom>
      <diagonal/>
    </border>
    <border>
      <left style="thin">
        <color auto="1"/>
      </left>
      <right style="thin">
        <color auto="1"/>
      </right>
      <top style="medium">
        <color auto="1"/>
      </top>
      <bottom style="dotted">
        <color auto="1"/>
      </bottom>
      <diagonal/>
    </border>
    <border>
      <left style="medium">
        <color auto="1"/>
      </left>
      <right/>
      <top style="medium">
        <color auto="1"/>
      </top>
      <bottom style="hair">
        <color auto="1"/>
      </bottom>
      <diagonal/>
    </border>
    <border>
      <left style="thin">
        <color auto="1"/>
      </left>
      <right style="thin">
        <color auto="1"/>
      </right>
      <top style="medium">
        <color auto="1"/>
      </top>
      <bottom style="thin">
        <color auto="1"/>
      </bottom>
      <diagonal/>
    </border>
    <border>
      <left style="medium">
        <color auto="1"/>
      </left>
      <right/>
      <top style="hair">
        <color auto="1"/>
      </top>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hair">
        <color auto="1"/>
      </bottom>
      <diagonal/>
    </border>
    <border>
      <left/>
      <right style="medium">
        <color indexed="64"/>
      </right>
      <top style="medium">
        <color indexed="64"/>
      </top>
      <bottom style="medium">
        <color indexed="64"/>
      </bottom>
      <diagonal/>
    </border>
    <border>
      <left/>
      <right style="dotted">
        <color indexed="64"/>
      </right>
      <top style="medium">
        <color auto="1"/>
      </top>
      <bottom style="medium">
        <color auto="1"/>
      </bottom>
      <diagonal/>
    </border>
    <border>
      <left style="dotted">
        <color auto="1"/>
      </left>
      <right style="thin">
        <color auto="1"/>
      </right>
      <top style="medium">
        <color indexed="64"/>
      </top>
      <bottom style="medium">
        <color auto="1"/>
      </bottom>
      <diagonal/>
    </border>
    <border>
      <left style="medium">
        <color indexed="64"/>
      </left>
      <right/>
      <top/>
      <bottom style="dashed">
        <color indexed="64"/>
      </bottom>
      <diagonal/>
    </border>
    <border>
      <left style="dotted">
        <color auto="1"/>
      </left>
      <right style="thin">
        <color auto="1"/>
      </right>
      <top/>
      <bottom style="dashed">
        <color indexed="64"/>
      </bottom>
      <diagonal/>
    </border>
    <border>
      <left/>
      <right style="dotted">
        <color auto="1"/>
      </right>
      <top/>
      <bottom style="dashed">
        <color indexed="64"/>
      </bottom>
      <diagonal/>
    </border>
    <border>
      <left style="medium">
        <color auto="1"/>
      </left>
      <right style="dotted">
        <color auto="1"/>
      </right>
      <top/>
      <bottom/>
      <diagonal/>
    </border>
    <border>
      <left style="dotted">
        <color auto="1"/>
      </left>
      <right style="thin">
        <color auto="1"/>
      </right>
      <top/>
      <bottom/>
      <diagonal/>
    </border>
    <border>
      <left style="dotted">
        <color auto="1"/>
      </left>
      <right style="medium">
        <color indexed="64"/>
      </right>
      <top/>
      <bottom/>
      <diagonal/>
    </border>
    <border>
      <left style="medium">
        <color indexed="64"/>
      </left>
      <right/>
      <top style="dotted">
        <color indexed="64"/>
      </top>
      <bottom style="dashed">
        <color indexed="64"/>
      </bottom>
      <diagonal/>
    </border>
    <border>
      <left style="medium">
        <color auto="1"/>
      </left>
      <right style="dotted">
        <color auto="1"/>
      </right>
      <top style="dotted">
        <color indexed="64"/>
      </top>
      <bottom style="dashed">
        <color indexed="64"/>
      </bottom>
      <diagonal/>
    </border>
    <border>
      <left style="dotted">
        <color auto="1"/>
      </left>
      <right style="thin">
        <color auto="1"/>
      </right>
      <top style="dotted">
        <color indexed="64"/>
      </top>
      <bottom style="dashed">
        <color indexed="64"/>
      </bottom>
      <diagonal/>
    </border>
    <border>
      <left/>
      <right style="dotted">
        <color auto="1"/>
      </right>
      <top style="dotted">
        <color indexed="64"/>
      </top>
      <bottom style="dashed">
        <color indexed="64"/>
      </bottom>
      <diagonal/>
    </border>
    <border>
      <left style="dotted">
        <color auto="1"/>
      </left>
      <right style="medium">
        <color indexed="64"/>
      </right>
      <top style="dotted">
        <color indexed="64"/>
      </top>
      <bottom style="dashed">
        <color indexed="64"/>
      </bottom>
      <diagonal/>
    </border>
    <border>
      <left style="medium">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style="medium">
        <color auto="1"/>
      </right>
      <top style="medium">
        <color indexed="64"/>
      </top>
      <bottom/>
      <diagonal/>
    </border>
    <border>
      <left style="medium">
        <color auto="1"/>
      </left>
      <right style="dotted">
        <color auto="1"/>
      </right>
      <top/>
      <bottom style="medium">
        <color auto="1"/>
      </bottom>
      <diagonal/>
    </border>
    <border>
      <left style="dotted">
        <color indexed="64"/>
      </left>
      <right style="thin">
        <color indexed="64"/>
      </right>
      <top/>
      <bottom style="medium">
        <color indexed="64"/>
      </bottom>
      <diagonal/>
    </border>
    <border>
      <left style="dotted">
        <color indexed="64"/>
      </left>
      <right style="medium">
        <color auto="1"/>
      </right>
      <top/>
      <bottom style="medium">
        <color indexed="64"/>
      </bottom>
      <diagonal/>
    </border>
    <border>
      <left/>
      <right style="dotted">
        <color indexed="64"/>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dotted">
        <color auto="1"/>
      </left>
      <right style="thin">
        <color auto="1"/>
      </right>
      <top style="medium">
        <color indexed="64"/>
      </top>
      <bottom style="dotted">
        <color indexed="64"/>
      </bottom>
      <diagonal/>
    </border>
    <border>
      <left style="dotted">
        <color auto="1"/>
      </left>
      <right style="thin">
        <color auto="1"/>
      </right>
      <top style="dotted">
        <color indexed="64"/>
      </top>
      <bottom style="dotted">
        <color indexed="64"/>
      </bottom>
      <diagonal/>
    </border>
    <border>
      <left style="dotted">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hair">
        <color auto="1"/>
      </bottom>
      <diagonal/>
    </border>
    <border>
      <left style="thin">
        <color indexed="64"/>
      </left>
      <right style="medium">
        <color indexed="64"/>
      </right>
      <top style="thin">
        <color indexed="64"/>
      </top>
      <bottom style="hair">
        <color indexed="64"/>
      </bottom>
      <diagonal/>
    </border>
    <border>
      <left style="thin">
        <color auto="1"/>
      </left>
      <right style="thin">
        <color auto="1"/>
      </right>
      <top style="hair">
        <color auto="1"/>
      </top>
      <bottom style="thin">
        <color theme="0"/>
      </bottom>
      <diagonal/>
    </border>
    <border>
      <left style="thin">
        <color auto="1"/>
      </left>
      <right style="medium">
        <color indexed="64"/>
      </right>
      <top style="hair">
        <color auto="1"/>
      </top>
      <bottom style="thin">
        <color theme="0"/>
      </bottom>
      <diagonal/>
    </border>
    <border>
      <left style="thin">
        <color auto="1"/>
      </left>
      <right style="thin">
        <color auto="1"/>
      </right>
      <top style="thin">
        <color theme="0"/>
      </top>
      <bottom style="thin">
        <color theme="0"/>
      </bottom>
      <diagonal/>
    </border>
    <border>
      <left style="thin">
        <color auto="1"/>
      </left>
      <right style="medium">
        <color indexed="64"/>
      </right>
      <top style="thin">
        <color theme="0"/>
      </top>
      <bottom style="thin">
        <color theme="0"/>
      </bottom>
      <diagonal/>
    </border>
    <border>
      <left style="thin">
        <color auto="1"/>
      </left>
      <right style="thin">
        <color auto="1"/>
      </right>
      <top style="thin">
        <color theme="0"/>
      </top>
      <bottom style="medium">
        <color indexed="64"/>
      </bottom>
      <diagonal/>
    </border>
    <border>
      <left style="thin">
        <color auto="1"/>
      </left>
      <right style="medium">
        <color indexed="64"/>
      </right>
      <top style="thin">
        <color theme="0"/>
      </top>
      <bottom style="medium">
        <color indexed="64"/>
      </bottom>
      <diagonal/>
    </border>
    <border>
      <left style="dotted">
        <color auto="1"/>
      </left>
      <right style="dotted">
        <color indexed="64"/>
      </right>
      <top/>
      <bottom/>
      <diagonal/>
    </border>
    <border>
      <left style="dotted">
        <color auto="1"/>
      </left>
      <right style="dotted">
        <color indexed="64"/>
      </right>
      <top/>
      <bottom style="medium">
        <color auto="1"/>
      </bottom>
      <diagonal/>
    </border>
    <border>
      <left/>
      <right style="dotted">
        <color indexed="64"/>
      </right>
      <top style="medium">
        <color indexed="64"/>
      </top>
      <bottom/>
      <diagonal/>
    </border>
    <border>
      <left/>
      <right/>
      <top style="medium">
        <color indexed="64"/>
      </top>
      <bottom style="dotted">
        <color indexed="64"/>
      </bottom>
      <diagonal/>
    </border>
    <border>
      <left style="dotted">
        <color indexed="64"/>
      </left>
      <right/>
      <top/>
      <bottom/>
      <diagonal/>
    </border>
    <border>
      <left/>
      <right/>
      <top/>
      <bottom style="dotted">
        <color indexed="64"/>
      </bottom>
      <diagonal/>
    </border>
    <border>
      <left/>
      <right style="dotted">
        <color indexed="64"/>
      </right>
      <top style="dotted">
        <color indexed="64"/>
      </top>
      <bottom/>
      <diagonal/>
    </border>
    <border>
      <left/>
      <right style="medium">
        <color indexed="64"/>
      </right>
      <top style="medium">
        <color indexed="64"/>
      </top>
      <bottom/>
      <diagonal/>
    </border>
    <border>
      <left/>
      <right style="medium">
        <color indexed="64"/>
      </right>
      <top/>
      <bottom style="dotted">
        <color indexed="64"/>
      </bottom>
      <diagonal/>
    </border>
    <border>
      <left style="hair">
        <color indexed="64"/>
      </left>
      <right style="hair">
        <color indexed="64"/>
      </right>
      <top style="medium">
        <color indexed="64"/>
      </top>
      <bottom style="medium">
        <color indexed="64"/>
      </bottom>
      <diagonal/>
    </border>
    <border>
      <left style="medium">
        <color auto="1"/>
      </left>
      <right style="dotted">
        <color auto="1"/>
      </right>
      <top style="medium">
        <color auto="1"/>
      </top>
      <bottom style="hair">
        <color auto="1"/>
      </bottom>
      <diagonal/>
    </border>
    <border>
      <left style="dotted">
        <color auto="1"/>
      </left>
      <right style="dotted">
        <color auto="1"/>
      </right>
      <top style="medium">
        <color auto="1"/>
      </top>
      <bottom style="hair">
        <color auto="1"/>
      </bottom>
      <diagonal/>
    </border>
    <border>
      <left style="dotted">
        <color auto="1"/>
      </left>
      <right style="thin">
        <color auto="1"/>
      </right>
      <top style="medium">
        <color auto="1"/>
      </top>
      <bottom style="hair">
        <color auto="1"/>
      </bottom>
      <diagonal/>
    </border>
    <border>
      <left style="medium">
        <color auto="1"/>
      </left>
      <right style="dotted">
        <color auto="1"/>
      </right>
      <top style="hair">
        <color auto="1"/>
      </top>
      <bottom/>
      <diagonal/>
    </border>
    <border>
      <left style="dotted">
        <color auto="1"/>
      </left>
      <right style="dotted">
        <color auto="1"/>
      </right>
      <top style="hair">
        <color auto="1"/>
      </top>
      <bottom/>
      <diagonal/>
    </border>
    <border>
      <left style="dotted">
        <color auto="1"/>
      </left>
      <right style="thin">
        <color auto="1"/>
      </right>
      <top style="hair">
        <color auto="1"/>
      </top>
      <bottom/>
      <diagonal/>
    </border>
    <border>
      <left style="dotted">
        <color auto="1"/>
      </left>
      <right style="dotted">
        <color auto="1"/>
      </right>
      <top style="medium">
        <color indexed="64"/>
      </top>
      <bottom/>
      <diagonal/>
    </border>
    <border>
      <left/>
      <right style="dashed">
        <color auto="1"/>
      </right>
      <top style="medium">
        <color indexed="64"/>
      </top>
      <bottom style="medium">
        <color auto="1"/>
      </bottom>
      <diagonal/>
    </border>
    <border>
      <left style="dashed">
        <color auto="1"/>
      </left>
      <right/>
      <top style="medium">
        <color indexed="64"/>
      </top>
      <bottom style="medium">
        <color auto="1"/>
      </bottom>
      <diagonal/>
    </border>
    <border>
      <left style="dashed">
        <color auto="1"/>
      </left>
      <right style="medium">
        <color indexed="64"/>
      </right>
      <top style="medium">
        <color indexed="64"/>
      </top>
      <bottom style="medium">
        <color auto="1"/>
      </bottom>
      <diagonal/>
    </border>
    <border>
      <left style="dashed">
        <color auto="1"/>
      </left>
      <right style="dashed">
        <color auto="1"/>
      </right>
      <top style="medium">
        <color indexed="64"/>
      </top>
      <bottom style="dashed">
        <color auto="1"/>
      </bottom>
      <diagonal/>
    </border>
    <border>
      <left style="dashed">
        <color auto="1"/>
      </left>
      <right style="medium">
        <color indexed="64"/>
      </right>
      <top/>
      <bottom style="medium">
        <color indexed="64"/>
      </bottom>
      <diagonal/>
    </border>
    <border>
      <left style="dotted">
        <color auto="1"/>
      </left>
      <right style="medium">
        <color auto="1"/>
      </right>
      <top/>
      <bottom style="dotted">
        <color indexed="64"/>
      </bottom>
      <diagonal/>
    </border>
    <border>
      <left style="dotted">
        <color auto="1"/>
      </left>
      <right style="medium">
        <color auto="1"/>
      </right>
      <top style="dotted">
        <color indexed="64"/>
      </top>
      <bottom style="medium">
        <color auto="1"/>
      </bottom>
      <diagonal/>
    </border>
  </borders>
  <cellStyleXfs count="84">
    <xf numFmtId="0" fontId="0" fillId="0" borderId="0"/>
    <xf numFmtId="0" fontId="13" fillId="0" borderId="0" applyNumberFormat="0" applyFill="0" applyBorder="0" applyAlignment="0" applyProtection="0"/>
    <xf numFmtId="43" fontId="1" fillId="0" borderId="0" applyFont="0" applyFill="0" applyBorder="0" applyAlignment="0" applyProtection="0"/>
    <xf numFmtId="0" fontId="18" fillId="0" borderId="0"/>
    <xf numFmtId="0" fontId="19" fillId="0" borderId="0"/>
    <xf numFmtId="0" fontId="20"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23" fillId="0" borderId="0" applyFont="0" applyFill="0" applyBorder="0" applyAlignment="0" applyProtection="0"/>
    <xf numFmtId="0" fontId="1" fillId="0" borderId="0"/>
    <xf numFmtId="0" fontId="25" fillId="0" borderId="0"/>
    <xf numFmtId="0" fontId="13" fillId="0" borderId="0" applyNumberForma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9" fontId="1" fillId="0" borderId="0" applyFont="0" applyFill="0" applyBorder="0" applyAlignment="0" applyProtection="0"/>
    <xf numFmtId="0" fontId="18" fillId="0" borderId="0"/>
    <xf numFmtId="0" fontId="23" fillId="0" borderId="0"/>
    <xf numFmtId="0" fontId="18" fillId="0" borderId="0"/>
    <xf numFmtId="9" fontId="1" fillId="0" borderId="0" applyFont="0" applyFill="0" applyBorder="0" applyAlignment="0" applyProtection="0"/>
    <xf numFmtId="9" fontId="23" fillId="0" borderId="0" applyFont="0" applyFill="0" applyBorder="0" applyAlignment="0" applyProtection="0"/>
    <xf numFmtId="0" fontId="1" fillId="0" borderId="0"/>
    <xf numFmtId="43" fontId="1" fillId="0" borderId="0" applyFont="0" applyFill="0" applyBorder="0" applyAlignment="0" applyProtection="0"/>
    <xf numFmtId="0" fontId="26" fillId="0" borderId="0"/>
    <xf numFmtId="9" fontId="27" fillId="0" borderId="0" applyFont="0" applyFill="0" applyBorder="0" applyAlignment="0" applyProtection="0"/>
    <xf numFmtId="0" fontId="1" fillId="0" borderId="0"/>
    <xf numFmtId="165" fontId="1" fillId="0" borderId="0" applyFont="0" applyFill="0" applyBorder="0" applyAlignment="0" applyProtection="0"/>
    <xf numFmtId="0" fontId="28" fillId="0" borderId="0"/>
    <xf numFmtId="0" fontId="28" fillId="0" borderId="0"/>
    <xf numFmtId="0" fontId="1" fillId="0" borderId="0"/>
    <xf numFmtId="0" fontId="1" fillId="0" borderId="0"/>
    <xf numFmtId="9" fontId="1" fillId="0" borderId="0" applyFont="0" applyFill="0" applyBorder="0" applyAlignment="0" applyProtection="0"/>
    <xf numFmtId="0" fontId="23" fillId="0" borderId="0"/>
    <xf numFmtId="0" fontId="20" fillId="0" borderId="0" applyNumberForma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35" fillId="0" borderId="0"/>
    <xf numFmtId="9" fontId="35"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35" fillId="0" borderId="0"/>
    <xf numFmtId="0" fontId="42" fillId="0" borderId="0"/>
    <xf numFmtId="0" fontId="1" fillId="0" borderId="0"/>
    <xf numFmtId="9" fontId="1" fillId="0" borderId="0" applyFont="0" applyFill="0" applyBorder="0" applyAlignment="0" applyProtection="0"/>
    <xf numFmtId="0" fontId="1" fillId="0" borderId="0"/>
    <xf numFmtId="165" fontId="23" fillId="0" borderId="0" applyFont="0" applyFill="0" applyBorder="0" applyAlignment="0" applyProtection="0"/>
    <xf numFmtId="165" fontId="1" fillId="0" borderId="0" applyFont="0" applyFill="0" applyBorder="0" applyAlignment="0" applyProtection="0"/>
    <xf numFmtId="0" fontId="20" fillId="0" borderId="0" applyNumberFormat="0" applyFill="0" applyBorder="0" applyAlignment="0" applyProtection="0"/>
    <xf numFmtId="9" fontId="19" fillId="0" borderId="0" applyFont="0" applyFill="0" applyBorder="0" applyAlignment="0" applyProtection="0"/>
    <xf numFmtId="44" fontId="18" fillId="0" borderId="0" applyFont="0" applyFill="0" applyBorder="0" applyAlignment="0" applyProtection="0"/>
    <xf numFmtId="0" fontId="1" fillId="0" borderId="0"/>
    <xf numFmtId="9" fontId="1" fillId="0" borderId="0" applyFont="0" applyFill="0" applyBorder="0" applyAlignment="0" applyProtection="0"/>
    <xf numFmtId="0" fontId="57" fillId="0" borderId="0"/>
    <xf numFmtId="43" fontId="57" fillId="0" borderId="0" applyFont="0" applyFill="0" applyBorder="0" applyAlignment="0" applyProtection="0"/>
    <xf numFmtId="9" fontId="57" fillId="0" borderId="0" applyFont="0" applyFill="0" applyBorder="0" applyAlignment="0" applyProtection="0"/>
    <xf numFmtId="9" fontId="1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165" fontId="18" fillId="0" borderId="0" applyFont="0" applyFill="0" applyBorder="0" applyAlignment="0" applyProtection="0"/>
    <xf numFmtId="0" fontId="23" fillId="0" borderId="0"/>
    <xf numFmtId="165" fontId="18" fillId="0" borderId="0" applyFont="0" applyFill="0" applyBorder="0" applyAlignment="0" applyProtection="0"/>
  </cellStyleXfs>
  <cellXfs count="1234">
    <xf numFmtId="0" fontId="0" fillId="0" borderId="0" xfId="0"/>
    <xf numFmtId="0" fontId="13" fillId="0" borderId="0" xfId="1"/>
    <xf numFmtId="0" fontId="14" fillId="0" borderId="0" xfId="0" applyFont="1" applyAlignment="1">
      <alignment horizontal="justify" vertical="center"/>
    </xf>
    <xf numFmtId="0" fontId="15" fillId="0" borderId="0" xfId="0" applyFont="1"/>
    <xf numFmtId="0" fontId="16" fillId="0" borderId="0" xfId="0" applyFont="1" applyAlignment="1">
      <alignment horizontal="justify" vertical="center"/>
    </xf>
    <xf numFmtId="0" fontId="12" fillId="0" borderId="0" xfId="0" applyFont="1" applyAlignment="1">
      <alignment horizontal="justify" vertical="center"/>
    </xf>
    <xf numFmtId="0" fontId="17" fillId="0" borderId="0" xfId="0" applyFont="1"/>
    <xf numFmtId="0" fontId="5" fillId="0" borderId="0" xfId="19" applyFont="1" applyFill="1" applyAlignment="1">
      <alignment horizontal="left" vertical="center"/>
    </xf>
    <xf numFmtId="0" fontId="3" fillId="0" borderId="0" xfId="19" applyFont="1" applyFill="1"/>
    <xf numFmtId="0" fontId="3" fillId="0" borderId="0" xfId="19" applyFont="1" applyFill="1" applyAlignment="1">
      <alignment horizontal="center"/>
    </xf>
    <xf numFmtId="0" fontId="20" fillId="0" borderId="0" xfId="5"/>
    <xf numFmtId="164" fontId="3" fillId="0" borderId="0" xfId="19" applyNumberFormat="1" applyFont="1" applyFill="1" applyAlignment="1">
      <alignment horizontal="center"/>
    </xf>
    <xf numFmtId="0" fontId="9" fillId="0" borderId="0" xfId="19" applyFont="1" applyFill="1"/>
    <xf numFmtId="0" fontId="9" fillId="0" borderId="0" xfId="19" applyFont="1" applyFill="1" applyAlignment="1">
      <alignment horizontal="center"/>
    </xf>
    <xf numFmtId="0" fontId="22" fillId="0" borderId="0" xfId="19" applyFont="1" applyFill="1" applyAlignment="1">
      <alignment horizontal="justify" vertical="center"/>
    </xf>
    <xf numFmtId="0" fontId="6" fillId="0" borderId="0" xfId="19" applyFont="1" applyFill="1" applyAlignment="1">
      <alignment horizontal="center" wrapText="1"/>
    </xf>
    <xf numFmtId="0" fontId="6" fillId="0" borderId="0" xfId="19" applyFont="1" applyFill="1" applyAlignment="1">
      <alignment vertical="center" wrapText="1"/>
    </xf>
    <xf numFmtId="0" fontId="6" fillId="0" borderId="0" xfId="19" applyFont="1" applyFill="1" applyAlignment="1">
      <alignment wrapText="1"/>
    </xf>
    <xf numFmtId="0" fontId="24" fillId="0" borderId="0" xfId="19" applyFont="1" applyFill="1"/>
    <xf numFmtId="0" fontId="24" fillId="0" borderId="0" xfId="19" applyFont="1" applyFill="1" applyAlignment="1">
      <alignment horizontal="center"/>
    </xf>
    <xf numFmtId="0" fontId="3" fillId="0" borderId="0" xfId="19" applyFont="1" applyFill="1" applyAlignment="1">
      <alignment horizontal="center" wrapText="1"/>
    </xf>
    <xf numFmtId="0" fontId="18" fillId="0" borderId="0" xfId="28"/>
    <xf numFmtId="0" fontId="23" fillId="0" borderId="0" xfId="44"/>
    <xf numFmtId="164" fontId="23" fillId="0" borderId="0" xfId="44" applyNumberFormat="1"/>
    <xf numFmtId="0" fontId="5" fillId="0" borderId="0" xfId="49" applyFont="1" applyFill="1" applyAlignment="1">
      <alignment horizontal="left" vertical="center"/>
    </xf>
    <xf numFmtId="0" fontId="2" fillId="0" borderId="29" xfId="19" applyFont="1" applyFill="1" applyBorder="1" applyAlignment="1">
      <alignment horizontal="center"/>
    </xf>
    <xf numFmtId="0" fontId="2" fillId="0" borderId="30" xfId="19" applyFont="1" applyFill="1" applyBorder="1" applyAlignment="1">
      <alignment horizontal="center"/>
    </xf>
    <xf numFmtId="0" fontId="2" fillId="0" borderId="31" xfId="19" applyFont="1" applyFill="1" applyBorder="1" applyAlignment="1">
      <alignment horizontal="center"/>
    </xf>
    <xf numFmtId="0" fontId="29" fillId="0" borderId="20" xfId="19" applyFont="1" applyFill="1" applyBorder="1" applyAlignment="1">
      <alignment horizontal="center"/>
    </xf>
    <xf numFmtId="1" fontId="4" fillId="0" borderId="7" xfId="20" applyNumberFormat="1" applyFont="1" applyFill="1" applyBorder="1" applyAlignment="1">
      <alignment horizontal="center"/>
    </xf>
    <xf numFmtId="1" fontId="4" fillId="0" borderId="8" xfId="20" applyNumberFormat="1" applyFont="1" applyFill="1" applyBorder="1" applyAlignment="1">
      <alignment horizontal="center"/>
    </xf>
    <xf numFmtId="0" fontId="29" fillId="0" borderId="24" xfId="19" applyFont="1" applyFill="1" applyBorder="1" applyAlignment="1">
      <alignment horizontal="center"/>
    </xf>
    <xf numFmtId="1" fontId="4" fillId="0" borderId="32" xfId="20" applyNumberFormat="1" applyFont="1" applyFill="1" applyBorder="1" applyAlignment="1">
      <alignment horizontal="center"/>
    </xf>
    <xf numFmtId="1" fontId="4" fillId="0" borderId="26" xfId="20" applyNumberFormat="1" applyFont="1" applyFill="1" applyBorder="1" applyAlignment="1">
      <alignment horizontal="center"/>
    </xf>
    <xf numFmtId="0" fontId="10" fillId="0" borderId="29" xfId="28" applyFont="1" applyBorder="1"/>
    <xf numFmtId="0" fontId="8" fillId="0" borderId="33" xfId="28" applyFont="1" applyBorder="1" applyAlignment="1">
      <alignment horizontal="center"/>
    </xf>
    <xf numFmtId="0" fontId="8" fillId="0" borderId="34" xfId="28" applyFont="1" applyBorder="1" applyAlignment="1">
      <alignment horizontal="center"/>
    </xf>
    <xf numFmtId="0" fontId="8" fillId="0" borderId="35" xfId="28" applyFont="1" applyBorder="1" applyAlignment="1">
      <alignment horizontal="center"/>
    </xf>
    <xf numFmtId="0" fontId="8" fillId="0" borderId="36" xfId="28" applyFont="1" applyBorder="1" applyAlignment="1">
      <alignment horizontal="center"/>
    </xf>
    <xf numFmtId="0" fontId="10" fillId="0" borderId="37" xfId="28" applyFont="1" applyBorder="1"/>
    <xf numFmtId="164" fontId="10" fillId="0" borderId="38" xfId="7" applyNumberFormat="1" applyFont="1" applyBorder="1" applyAlignment="1">
      <alignment horizontal="center"/>
    </xf>
    <xf numFmtId="164" fontId="10" fillId="0" borderId="39" xfId="7" applyNumberFormat="1" applyFont="1" applyBorder="1" applyAlignment="1">
      <alignment horizontal="center"/>
    </xf>
    <xf numFmtId="164" fontId="10" fillId="0" borderId="40" xfId="7" applyNumberFormat="1" applyFont="1" applyBorder="1" applyAlignment="1">
      <alignment horizontal="center"/>
    </xf>
    <xf numFmtId="164" fontId="10" fillId="0" borderId="41" xfId="7" applyNumberFormat="1" applyFont="1" applyBorder="1" applyAlignment="1">
      <alignment horizontal="center"/>
    </xf>
    <xf numFmtId="0" fontId="10" fillId="0" borderId="42" xfId="28" applyFont="1" applyBorder="1"/>
    <xf numFmtId="164" fontId="10" fillId="0" borderId="43" xfId="7" applyNumberFormat="1" applyFont="1" applyBorder="1" applyAlignment="1">
      <alignment horizontal="center"/>
    </xf>
    <xf numFmtId="164" fontId="10" fillId="0" borderId="3" xfId="7" applyNumberFormat="1" applyFont="1" applyBorder="1" applyAlignment="1">
      <alignment horizontal="center"/>
    </xf>
    <xf numFmtId="164" fontId="10" fillId="0" borderId="44" xfId="7" applyNumberFormat="1" applyFont="1" applyBorder="1" applyAlignment="1">
      <alignment horizontal="center"/>
    </xf>
    <xf numFmtId="164" fontId="10" fillId="0" borderId="2" xfId="7" applyNumberFormat="1" applyFont="1" applyBorder="1" applyAlignment="1">
      <alignment horizontal="center"/>
    </xf>
    <xf numFmtId="0" fontId="8" fillId="0" borderId="29" xfId="49" applyFont="1" applyFill="1" applyBorder="1" applyAlignment="1">
      <alignment horizontal="center" wrapText="1"/>
    </xf>
    <xf numFmtId="0" fontId="8" fillId="0" borderId="30" xfId="49" applyFont="1" applyFill="1" applyBorder="1" applyAlignment="1">
      <alignment horizontal="center"/>
    </xf>
    <xf numFmtId="0" fontId="8" fillId="0" borderId="21" xfId="49" applyFont="1" applyFill="1" applyBorder="1" applyAlignment="1">
      <alignment horizontal="center"/>
    </xf>
    <xf numFmtId="0" fontId="8" fillId="0" borderId="31" xfId="49" applyFont="1" applyFill="1" applyBorder="1" applyAlignment="1">
      <alignment horizontal="center"/>
    </xf>
    <xf numFmtId="0" fontId="10" fillId="0" borderId="20" xfId="49" applyFont="1" applyFill="1" applyBorder="1" applyAlignment="1">
      <alignment horizontal="center"/>
    </xf>
    <xf numFmtId="164" fontId="11" fillId="0" borderId="22" xfId="50" applyNumberFormat="1" applyFont="1" applyFill="1" applyBorder="1" applyAlignment="1">
      <alignment horizontal="center"/>
    </xf>
    <xf numFmtId="164" fontId="11" fillId="0" borderId="14" xfId="50" applyNumberFormat="1" applyFont="1" applyFill="1" applyBorder="1" applyAlignment="1">
      <alignment horizontal="center"/>
    </xf>
    <xf numFmtId="0" fontId="10" fillId="0" borderId="16" xfId="49" applyFont="1" applyFill="1" applyBorder="1" applyAlignment="1">
      <alignment horizontal="center"/>
    </xf>
    <xf numFmtId="164" fontId="11" fillId="0" borderId="23" xfId="50" applyNumberFormat="1" applyFont="1" applyFill="1" applyBorder="1" applyAlignment="1">
      <alignment horizontal="center"/>
    </xf>
    <xf numFmtId="164" fontId="11" fillId="0" borderId="45" xfId="50" applyNumberFormat="1" applyFont="1" applyFill="1" applyBorder="1" applyAlignment="1">
      <alignment horizontal="center"/>
    </xf>
    <xf numFmtId="0" fontId="10" fillId="0" borderId="24" xfId="49" applyFont="1" applyFill="1" applyBorder="1" applyAlignment="1">
      <alignment horizontal="center"/>
    </xf>
    <xf numFmtId="164" fontId="11" fillId="0" borderId="25" xfId="50" applyNumberFormat="1" applyFont="1" applyFill="1" applyBorder="1" applyAlignment="1">
      <alignment horizontal="center"/>
    </xf>
    <xf numFmtId="164" fontId="11" fillId="0" borderId="46" xfId="50" applyNumberFormat="1" applyFont="1" applyFill="1" applyBorder="1" applyAlignment="1">
      <alignment horizontal="center"/>
    </xf>
    <xf numFmtId="0" fontId="5" fillId="0" borderId="0" xfId="19" applyFont="1"/>
    <xf numFmtId="0" fontId="30" fillId="0" borderId="0" xfId="19" applyFont="1" applyFill="1"/>
    <xf numFmtId="0" fontId="2" fillId="0" borderId="21" xfId="19" applyFont="1" applyFill="1" applyBorder="1" applyAlignment="1">
      <alignment horizontal="center"/>
    </xf>
    <xf numFmtId="0" fontId="31" fillId="0" borderId="0" xfId="19" applyFont="1" applyFill="1"/>
    <xf numFmtId="166" fontId="4" fillId="0" borderId="26" xfId="20" applyNumberFormat="1" applyFont="1" applyFill="1" applyBorder="1" applyAlignment="1">
      <alignment horizontal="center"/>
    </xf>
    <xf numFmtId="166" fontId="4" fillId="0" borderId="28" xfId="20" applyNumberFormat="1" applyFont="1" applyFill="1" applyBorder="1" applyAlignment="1">
      <alignment horizontal="center"/>
    </xf>
    <xf numFmtId="164" fontId="3" fillId="0" borderId="0" xfId="19" applyNumberFormat="1" applyFont="1" applyFill="1"/>
    <xf numFmtId="0" fontId="1" fillId="0" borderId="0" xfId="19" applyFill="1"/>
    <xf numFmtId="169" fontId="1" fillId="0" borderId="0" xfId="19" applyNumberFormat="1" applyFill="1"/>
    <xf numFmtId="166" fontId="32" fillId="0" borderId="0" xfId="19" applyNumberFormat="1" applyFont="1" applyFill="1"/>
    <xf numFmtId="164" fontId="4" fillId="0" borderId="8" xfId="20" applyNumberFormat="1" applyFont="1" applyFill="1" applyBorder="1" applyAlignment="1">
      <alignment horizontal="center"/>
    </xf>
    <xf numFmtId="164" fontId="4" fillId="0" borderId="10" xfId="20" applyNumberFormat="1" applyFont="1" applyFill="1" applyBorder="1" applyAlignment="1">
      <alignment horizontal="center"/>
    </xf>
    <xf numFmtId="0" fontId="29" fillId="0" borderId="16" xfId="19" applyFont="1" applyFill="1" applyBorder="1" applyAlignment="1">
      <alignment horizontal="center"/>
    </xf>
    <xf numFmtId="164" fontId="4" fillId="0" borderId="12" xfId="20" applyNumberFormat="1" applyFont="1" applyFill="1" applyBorder="1" applyAlignment="1">
      <alignment horizontal="center"/>
    </xf>
    <xf numFmtId="164" fontId="4" fillId="0" borderId="13" xfId="20" applyNumberFormat="1" applyFont="1" applyFill="1" applyBorder="1" applyAlignment="1">
      <alignment horizontal="center"/>
    </xf>
    <xf numFmtId="164" fontId="4" fillId="0" borderId="26" xfId="20" applyNumberFormat="1" applyFont="1" applyFill="1" applyBorder="1" applyAlignment="1">
      <alignment horizontal="center"/>
    </xf>
    <xf numFmtId="164" fontId="4" fillId="0" borderId="28" xfId="20" applyNumberFormat="1" applyFont="1" applyFill="1" applyBorder="1" applyAlignment="1">
      <alignment horizontal="center"/>
    </xf>
    <xf numFmtId="0" fontId="32" fillId="0" borderId="0" xfId="19" applyFont="1" applyFill="1"/>
    <xf numFmtId="0" fontId="33" fillId="0" borderId="0" xfId="19" applyFont="1" applyFill="1" applyAlignment="1">
      <alignment horizontal="left" vertical="center"/>
    </xf>
    <xf numFmtId="0" fontId="8" fillId="0" borderId="29" xfId="19" applyFont="1" applyFill="1" applyBorder="1" applyAlignment="1">
      <alignment horizontal="center" wrapText="1"/>
    </xf>
    <xf numFmtId="0" fontId="8" fillId="0" borderId="30" xfId="19" applyFont="1" applyFill="1" applyBorder="1" applyAlignment="1">
      <alignment horizontal="center"/>
    </xf>
    <xf numFmtId="0" fontId="8" fillId="0" borderId="21" xfId="19" applyFont="1" applyFill="1" applyBorder="1" applyAlignment="1">
      <alignment horizontal="center"/>
    </xf>
    <xf numFmtId="0" fontId="8" fillId="0" borderId="31" xfId="19" applyFont="1" applyFill="1" applyBorder="1" applyAlignment="1">
      <alignment horizontal="center"/>
    </xf>
    <xf numFmtId="164" fontId="11" fillId="0" borderId="18" xfId="20" applyNumberFormat="1" applyFont="1" applyFill="1" applyBorder="1" applyAlignment="1">
      <alignment horizontal="center"/>
    </xf>
    <xf numFmtId="164" fontId="9" fillId="0" borderId="0" xfId="19" applyNumberFormat="1" applyFont="1" applyFill="1"/>
    <xf numFmtId="164" fontId="11" fillId="0" borderId="23" xfId="20" applyNumberFormat="1" applyFont="1" applyFill="1" applyBorder="1" applyAlignment="1">
      <alignment horizontal="center"/>
    </xf>
    <xf numFmtId="164" fontId="11" fillId="0" borderId="25" xfId="20" applyNumberFormat="1" applyFont="1" applyFill="1" applyBorder="1" applyAlignment="1">
      <alignment horizontal="center"/>
    </xf>
    <xf numFmtId="0" fontId="3" fillId="0" borderId="0" xfId="19" applyFont="1" applyFill="1" applyAlignment="1">
      <alignment wrapText="1"/>
    </xf>
    <xf numFmtId="0" fontId="10" fillId="0" borderId="16" xfId="19" applyFont="1" applyFill="1" applyBorder="1" applyAlignment="1">
      <alignment horizontal="center"/>
    </xf>
    <xf numFmtId="0" fontId="10" fillId="0" borderId="24" xfId="19" applyFont="1" applyFill="1" applyBorder="1" applyAlignment="1">
      <alignment horizontal="center"/>
    </xf>
    <xf numFmtId="0" fontId="34" fillId="0" borderId="0" xfId="19" applyFont="1" applyFill="1" applyBorder="1" applyAlignment="1">
      <alignment vertical="center"/>
    </xf>
    <xf numFmtId="0" fontId="6" fillId="0" borderId="0" xfId="19" applyFont="1" applyFill="1" applyBorder="1" applyAlignment="1">
      <alignment vertical="center"/>
    </xf>
    <xf numFmtId="0" fontId="6" fillId="0" borderId="0" xfId="19" applyFont="1" applyFill="1" applyBorder="1" applyAlignment="1">
      <alignment vertical="center" wrapText="1"/>
    </xf>
    <xf numFmtId="0" fontId="3" fillId="0" borderId="0" xfId="19" applyFont="1" applyFill="1" applyBorder="1" applyAlignment="1">
      <alignment horizontal="center" wrapText="1"/>
    </xf>
    <xf numFmtId="0" fontId="3" fillId="0" borderId="0" xfId="19" applyFont="1" applyFill="1" applyBorder="1" applyAlignment="1">
      <alignment wrapText="1"/>
    </xf>
    <xf numFmtId="166" fontId="3" fillId="0" borderId="0" xfId="19" applyNumberFormat="1" applyFont="1" applyFill="1"/>
    <xf numFmtId="0" fontId="29" fillId="0" borderId="0" xfId="19" applyFont="1" applyFill="1"/>
    <xf numFmtId="0" fontId="7" fillId="0" borderId="0" xfId="19" applyFont="1" applyFill="1"/>
    <xf numFmtId="166" fontId="4" fillId="0" borderId="8" xfId="20" applyNumberFormat="1" applyFont="1" applyFill="1" applyBorder="1" applyAlignment="1">
      <alignment horizontal="center"/>
    </xf>
    <xf numFmtId="166" fontId="4" fillId="0" borderId="10" xfId="20" applyNumberFormat="1" applyFont="1" applyFill="1" applyBorder="1" applyAlignment="1">
      <alignment horizontal="center"/>
    </xf>
    <xf numFmtId="168" fontId="7" fillId="0" borderId="0" xfId="19" applyNumberFormat="1" applyFont="1" applyFill="1"/>
    <xf numFmtId="166" fontId="4" fillId="0" borderId="12" xfId="20" applyNumberFormat="1" applyFont="1" applyFill="1" applyBorder="1" applyAlignment="1">
      <alignment horizontal="center"/>
    </xf>
    <xf numFmtId="166" fontId="4" fillId="0" borderId="13" xfId="20" applyNumberFormat="1" applyFont="1" applyFill="1" applyBorder="1" applyAlignment="1">
      <alignment horizontal="center"/>
    </xf>
    <xf numFmtId="0" fontId="6" fillId="0" borderId="0" xfId="19" applyFont="1" applyFill="1" applyAlignment="1">
      <alignment horizontal="center"/>
    </xf>
    <xf numFmtId="0" fontId="2" fillId="0" borderId="0" xfId="19" applyFont="1" applyFill="1" applyBorder="1" applyAlignment="1">
      <alignment horizontal="left"/>
    </xf>
    <xf numFmtId="0" fontId="4" fillId="0" borderId="0" xfId="19" applyFont="1" applyFill="1"/>
    <xf numFmtId="0" fontId="29" fillId="0" borderId="17" xfId="19" applyFont="1" applyFill="1" applyBorder="1" applyAlignment="1">
      <alignment horizontal="center"/>
    </xf>
    <xf numFmtId="166" fontId="4" fillId="0" borderId="4" xfId="20" applyNumberFormat="1" applyFont="1" applyFill="1" applyBorder="1" applyAlignment="1">
      <alignment horizontal="center"/>
    </xf>
    <xf numFmtId="166" fontId="4" fillId="0" borderId="19" xfId="20" applyNumberFormat="1" applyFont="1" applyFill="1" applyBorder="1" applyAlignment="1">
      <alignment horizontal="center"/>
    </xf>
    <xf numFmtId="166" fontId="4" fillId="0" borderId="47" xfId="20" applyNumberFormat="1" applyFont="1" applyFill="1" applyBorder="1" applyAlignment="1">
      <alignment horizontal="center"/>
    </xf>
    <xf numFmtId="166" fontId="4" fillId="0" borderId="48" xfId="20" applyNumberFormat="1" applyFont="1" applyFill="1" applyBorder="1" applyAlignment="1">
      <alignment horizontal="center"/>
    </xf>
    <xf numFmtId="168" fontId="3" fillId="0" borderId="0" xfId="19" applyNumberFormat="1" applyFont="1" applyFill="1"/>
    <xf numFmtId="167" fontId="7" fillId="0" borderId="0" xfId="19" applyNumberFormat="1" applyFont="1" applyFill="1"/>
    <xf numFmtId="0" fontId="8" fillId="0" borderId="29" xfId="19" applyFont="1" applyFill="1" applyBorder="1" applyAlignment="1">
      <alignment horizontal="center" vertical="center" wrapText="1"/>
    </xf>
    <xf numFmtId="0" fontId="10" fillId="0" borderId="20" xfId="19" applyFont="1" applyFill="1" applyBorder="1" applyAlignment="1">
      <alignment horizontal="center"/>
    </xf>
    <xf numFmtId="9" fontId="11" fillId="0" borderId="49" xfId="20" applyNumberFormat="1" applyFont="1" applyFill="1" applyBorder="1" applyAlignment="1">
      <alignment horizontal="center"/>
    </xf>
    <xf numFmtId="9" fontId="11" fillId="0" borderId="4" xfId="20" applyNumberFormat="1" applyFont="1" applyFill="1" applyBorder="1" applyAlignment="1">
      <alignment horizontal="center"/>
    </xf>
    <xf numFmtId="9" fontId="11" fillId="0" borderId="19" xfId="20" applyNumberFormat="1" applyFont="1" applyFill="1" applyBorder="1" applyAlignment="1">
      <alignment horizontal="center"/>
    </xf>
    <xf numFmtId="9" fontId="11" fillId="0" borderId="11" xfId="20" applyNumberFormat="1" applyFont="1" applyFill="1" applyBorder="1" applyAlignment="1">
      <alignment horizontal="center"/>
    </xf>
    <xf numFmtId="9" fontId="11" fillId="0" borderId="12" xfId="20" applyNumberFormat="1" applyFont="1" applyFill="1" applyBorder="1" applyAlignment="1">
      <alignment horizontal="center"/>
    </xf>
    <xf numFmtId="9" fontId="11" fillId="0" borderId="13" xfId="20" applyNumberFormat="1" applyFont="1" applyFill="1" applyBorder="1" applyAlignment="1">
      <alignment horizontal="center"/>
    </xf>
    <xf numFmtId="9" fontId="11" fillId="0" borderId="32" xfId="20" applyNumberFormat="1" applyFont="1" applyFill="1" applyBorder="1" applyAlignment="1">
      <alignment horizontal="center"/>
    </xf>
    <xf numFmtId="9" fontId="11" fillId="0" borderId="26" xfId="20" applyNumberFormat="1" applyFont="1" applyFill="1" applyBorder="1" applyAlignment="1">
      <alignment horizontal="center"/>
    </xf>
    <xf numFmtId="9" fontId="11" fillId="0" borderId="28" xfId="20" applyNumberFormat="1" applyFont="1" applyFill="1" applyBorder="1" applyAlignment="1">
      <alignment horizontal="center"/>
    </xf>
    <xf numFmtId="0" fontId="5" fillId="0" borderId="0" xfId="51" applyFont="1" applyFill="1" applyAlignment="1">
      <alignment horizontal="left" vertical="center"/>
    </xf>
    <xf numFmtId="0" fontId="3" fillId="0" borderId="0" xfId="51" applyFont="1" applyFill="1"/>
    <xf numFmtId="0" fontId="3" fillId="0" borderId="0" xfId="51" applyFont="1" applyFill="1" applyAlignment="1">
      <alignment horizontal="center"/>
    </xf>
    <xf numFmtId="0" fontId="2" fillId="0" borderId="0" xfId="51" applyFont="1" applyFill="1" applyAlignment="1">
      <alignment horizontal="left" vertical="center"/>
    </xf>
    <xf numFmtId="0" fontId="9" fillId="0" borderId="0" xfId="51" applyFont="1" applyFill="1"/>
    <xf numFmtId="0" fontId="8" fillId="0" borderId="29" xfId="51" applyFont="1" applyFill="1" applyBorder="1" applyAlignment="1">
      <alignment horizontal="center" vertical="center" wrapText="1"/>
    </xf>
    <xf numFmtId="0" fontId="8" fillId="0" borderId="30" xfId="51" applyFont="1" applyFill="1" applyBorder="1" applyAlignment="1">
      <alignment horizontal="center"/>
    </xf>
    <xf numFmtId="0" fontId="8" fillId="0" borderId="21" xfId="51" applyFont="1" applyFill="1" applyBorder="1" applyAlignment="1">
      <alignment horizontal="center"/>
    </xf>
    <xf numFmtId="0" fontId="8" fillId="0" borderId="31" xfId="51" applyFont="1" applyFill="1" applyBorder="1" applyAlignment="1">
      <alignment horizontal="center"/>
    </xf>
    <xf numFmtId="164" fontId="10" fillId="0" borderId="16" xfId="7" applyNumberFormat="1" applyFont="1" applyFill="1" applyBorder="1" applyAlignment="1">
      <alignment horizontal="center"/>
    </xf>
    <xf numFmtId="164" fontId="11" fillId="0" borderId="49" xfId="52" applyNumberFormat="1" applyFont="1" applyFill="1" applyBorder="1" applyAlignment="1">
      <alignment horizontal="center"/>
    </xf>
    <xf numFmtId="164" fontId="11" fillId="0" borderId="4" xfId="52" applyNumberFormat="1" applyFont="1" applyFill="1" applyBorder="1" applyAlignment="1">
      <alignment horizontal="center"/>
    </xf>
    <xf numFmtId="164" fontId="11" fillId="0" borderId="19" xfId="52" applyNumberFormat="1" applyFont="1" applyFill="1" applyBorder="1" applyAlignment="1">
      <alignment horizontal="center"/>
    </xf>
    <xf numFmtId="164" fontId="11" fillId="0" borderId="11" xfId="52" applyNumberFormat="1" applyFont="1" applyFill="1" applyBorder="1" applyAlignment="1">
      <alignment horizontal="center"/>
    </xf>
    <xf numFmtId="164" fontId="11" fillId="0" borderId="12" xfId="52" applyNumberFormat="1" applyFont="1" applyFill="1" applyBorder="1" applyAlignment="1">
      <alignment horizontal="center"/>
    </xf>
    <xf numFmtId="164" fontId="11" fillId="0" borderId="13" xfId="52" applyNumberFormat="1" applyFont="1" applyFill="1" applyBorder="1" applyAlignment="1">
      <alignment horizontal="center"/>
    </xf>
    <xf numFmtId="164" fontId="10" fillId="0" borderId="24" xfId="7" applyNumberFormat="1" applyFont="1" applyFill="1" applyBorder="1" applyAlignment="1">
      <alignment horizontal="center"/>
    </xf>
    <xf numFmtId="164" fontId="11" fillId="0" borderId="32" xfId="52" applyNumberFormat="1" applyFont="1" applyFill="1" applyBorder="1" applyAlignment="1">
      <alignment horizontal="center"/>
    </xf>
    <xf numFmtId="164" fontId="11" fillId="0" borderId="26" xfId="52" applyNumberFormat="1" applyFont="1" applyFill="1" applyBorder="1" applyAlignment="1">
      <alignment horizontal="center"/>
    </xf>
    <xf numFmtId="164" fontId="11" fillId="0" borderId="28" xfId="52" applyNumberFormat="1" applyFont="1" applyFill="1" applyBorder="1" applyAlignment="1">
      <alignment horizontal="center"/>
    </xf>
    <xf numFmtId="1" fontId="4" fillId="0" borderId="0" xfId="20" applyNumberFormat="1" applyFont="1" applyFill="1" applyBorder="1" applyAlignment="1">
      <alignment horizontal="center"/>
    </xf>
    <xf numFmtId="0" fontId="2" fillId="0" borderId="51" xfId="19" applyFont="1" applyFill="1" applyBorder="1" applyAlignment="1">
      <alignment horizontal="center"/>
    </xf>
    <xf numFmtId="0" fontId="2" fillId="0" borderId="52" xfId="19" applyFont="1" applyFill="1" applyBorder="1" applyAlignment="1">
      <alignment horizontal="center"/>
    </xf>
    <xf numFmtId="0" fontId="2" fillId="0" borderId="50" xfId="19" applyFont="1" applyFill="1" applyBorder="1" applyAlignment="1">
      <alignment horizontal="left"/>
    </xf>
    <xf numFmtId="0" fontId="2" fillId="0" borderId="54" xfId="19" applyFont="1" applyFill="1" applyBorder="1" applyAlignment="1">
      <alignment horizontal="center"/>
    </xf>
    <xf numFmtId="0" fontId="2" fillId="0" borderId="53" xfId="19" applyFont="1" applyFill="1" applyBorder="1" applyAlignment="1">
      <alignment horizontal="center"/>
    </xf>
    <xf numFmtId="0" fontId="2" fillId="0" borderId="55" xfId="19" applyFont="1" applyFill="1" applyBorder="1" applyAlignment="1">
      <alignment horizontal="center"/>
    </xf>
    <xf numFmtId="1" fontId="4" fillId="0" borderId="27" xfId="20" applyNumberFormat="1" applyFont="1" applyFill="1" applyBorder="1" applyAlignment="1">
      <alignment horizontal="center"/>
    </xf>
    <xf numFmtId="1" fontId="4" fillId="0" borderId="9" xfId="20" applyNumberFormat="1" applyFont="1" applyFill="1" applyBorder="1" applyAlignment="1">
      <alignment horizontal="center"/>
    </xf>
    <xf numFmtId="0" fontId="29" fillId="0" borderId="29" xfId="19" applyFont="1" applyFill="1" applyBorder="1" applyAlignment="1">
      <alignment horizontal="center"/>
    </xf>
    <xf numFmtId="1" fontId="4" fillId="0" borderId="21" xfId="20" applyNumberFormat="1" applyFont="1" applyFill="1" applyBorder="1" applyAlignment="1">
      <alignment horizontal="center"/>
    </xf>
    <xf numFmtId="1" fontId="4" fillId="0" borderId="31" xfId="20" applyNumberFormat="1" applyFont="1" applyFill="1" applyBorder="1" applyAlignment="1">
      <alignment horizontal="center"/>
    </xf>
    <xf numFmtId="0" fontId="18" fillId="0" borderId="0" xfId="28" applyBorder="1"/>
    <xf numFmtId="0" fontId="18" fillId="0" borderId="5" xfId="28" applyBorder="1"/>
    <xf numFmtId="0" fontId="2" fillId="0" borderId="15" xfId="19" applyFont="1" applyFill="1" applyBorder="1" applyAlignment="1">
      <alignment horizontal="left"/>
    </xf>
    <xf numFmtId="0" fontId="2" fillId="0" borderId="56" xfId="19" applyFont="1" applyFill="1" applyBorder="1" applyAlignment="1">
      <alignment horizontal="center"/>
    </xf>
    <xf numFmtId="0" fontId="5" fillId="0" borderId="0" xfId="33" applyFont="1" applyFill="1" applyAlignment="1">
      <alignment horizontal="left"/>
    </xf>
    <xf numFmtId="0" fontId="35" fillId="0" borderId="0" xfId="53"/>
    <xf numFmtId="0" fontId="2" fillId="0" borderId="0" xfId="53" applyFont="1"/>
    <xf numFmtId="164" fontId="11" fillId="0" borderId="45" xfId="20" applyNumberFormat="1" applyFont="1" applyFill="1" applyBorder="1" applyAlignment="1">
      <alignment horizontal="center"/>
    </xf>
    <xf numFmtId="164" fontId="11" fillId="0" borderId="46" xfId="20" applyNumberFormat="1" applyFont="1" applyFill="1" applyBorder="1" applyAlignment="1">
      <alignment horizontal="center"/>
    </xf>
    <xf numFmtId="0" fontId="35" fillId="0" borderId="0" xfId="53" applyFill="1"/>
    <xf numFmtId="0" fontId="35" fillId="0" borderId="0" xfId="53" applyAlignment="1">
      <alignment horizontal="center" vertical="center"/>
    </xf>
    <xf numFmtId="0" fontId="8" fillId="0" borderId="29" xfId="53" applyFont="1" applyBorder="1" applyAlignment="1">
      <alignment horizontal="center" vertical="center" wrapText="1"/>
    </xf>
    <xf numFmtId="0" fontId="8" fillId="0" borderId="59" xfId="53" applyFont="1" applyBorder="1" applyAlignment="1">
      <alignment horizontal="center"/>
    </xf>
    <xf numFmtId="0" fontId="8" fillId="0" borderId="60" xfId="53" applyFont="1" applyBorder="1" applyAlignment="1">
      <alignment horizontal="center"/>
    </xf>
    <xf numFmtId="0" fontId="8" fillId="0" borderId="55" xfId="53" applyFont="1" applyBorder="1" applyAlignment="1">
      <alignment horizontal="center"/>
    </xf>
    <xf numFmtId="0" fontId="8" fillId="0" borderId="60" xfId="53" applyFont="1" applyFill="1" applyBorder="1" applyAlignment="1">
      <alignment horizontal="center"/>
    </xf>
    <xf numFmtId="0" fontId="8" fillId="0" borderId="54" xfId="53" applyFont="1" applyBorder="1" applyAlignment="1">
      <alignment horizontal="center"/>
    </xf>
    <xf numFmtId="164" fontId="10" fillId="0" borderId="61" xfId="53" applyNumberFormat="1" applyFont="1" applyBorder="1" applyAlignment="1">
      <alignment horizontal="center"/>
    </xf>
    <xf numFmtId="164" fontId="10" fillId="0" borderId="62" xfId="54" applyNumberFormat="1" applyFont="1" applyBorder="1" applyAlignment="1">
      <alignment horizontal="center"/>
    </xf>
    <xf numFmtId="164" fontId="10" fillId="0" borderId="63" xfId="54" applyNumberFormat="1" applyFont="1" applyBorder="1" applyAlignment="1">
      <alignment horizontal="center"/>
    </xf>
    <xf numFmtId="164" fontId="10" fillId="0" borderId="63" xfId="54" applyNumberFormat="1" applyFont="1" applyFill="1" applyBorder="1" applyAlignment="1">
      <alignment horizontal="center"/>
    </xf>
    <xf numFmtId="164" fontId="10" fillId="0" borderId="64" xfId="54" applyNumberFormat="1" applyFont="1" applyBorder="1" applyAlignment="1">
      <alignment horizontal="center"/>
    </xf>
    <xf numFmtId="164" fontId="10" fillId="0" borderId="65" xfId="53" applyNumberFormat="1" applyFont="1" applyBorder="1" applyAlignment="1">
      <alignment horizontal="center"/>
    </xf>
    <xf numFmtId="164" fontId="10" fillId="0" borderId="66" xfId="54" applyNumberFormat="1" applyFont="1" applyBorder="1" applyAlignment="1">
      <alignment horizontal="center"/>
    </xf>
    <xf numFmtId="164" fontId="10" fillId="0" borderId="67" xfId="54" applyNumberFormat="1" applyFont="1" applyBorder="1" applyAlignment="1">
      <alignment horizontal="center"/>
    </xf>
    <xf numFmtId="164" fontId="10" fillId="0" borderId="67" xfId="54" applyNumberFormat="1" applyFont="1" applyFill="1" applyBorder="1" applyAlignment="1">
      <alignment horizontal="center"/>
    </xf>
    <xf numFmtId="164" fontId="10" fillId="0" borderId="68" xfId="54" applyNumberFormat="1" applyFont="1" applyBorder="1" applyAlignment="1">
      <alignment horizontal="center"/>
    </xf>
    <xf numFmtId="0" fontId="36" fillId="0" borderId="0" xfId="53" applyFont="1" applyAlignment="1">
      <alignment vertical="center" wrapText="1"/>
    </xf>
    <xf numFmtId="0" fontId="8" fillId="0" borderId="69" xfId="53" applyFont="1" applyBorder="1" applyAlignment="1">
      <alignment horizontal="center"/>
    </xf>
    <xf numFmtId="166" fontId="10" fillId="0" borderId="70" xfId="54" applyNumberFormat="1" applyFont="1" applyBorder="1" applyAlignment="1">
      <alignment horizontal="center"/>
    </xf>
    <xf numFmtId="166" fontId="10" fillId="0" borderId="63" xfId="54" applyNumberFormat="1" applyFont="1" applyBorder="1" applyAlignment="1">
      <alignment horizontal="center"/>
    </xf>
    <xf numFmtId="166" fontId="10" fillId="0" borderId="63" xfId="54" applyNumberFormat="1" applyFont="1" applyFill="1" applyBorder="1" applyAlignment="1">
      <alignment horizontal="center"/>
    </xf>
    <xf numFmtId="166" fontId="10" fillId="0" borderId="64" xfId="54" applyNumberFormat="1" applyFont="1" applyBorder="1" applyAlignment="1">
      <alignment horizontal="center"/>
    </xf>
    <xf numFmtId="166" fontId="10" fillId="0" borderId="71" xfId="54" applyNumberFormat="1" applyFont="1" applyBorder="1" applyAlignment="1">
      <alignment horizontal="center"/>
    </xf>
    <xf numFmtId="166" fontId="10" fillId="0" borderId="67" xfId="54" applyNumberFormat="1" applyFont="1" applyBorder="1" applyAlignment="1">
      <alignment horizontal="center"/>
    </xf>
    <xf numFmtId="166" fontId="10" fillId="0" borderId="67" xfId="54" applyNumberFormat="1" applyFont="1" applyFill="1" applyBorder="1" applyAlignment="1">
      <alignment horizontal="center"/>
    </xf>
    <xf numFmtId="166" fontId="10" fillId="0" borderId="68" xfId="54" applyNumberFormat="1" applyFont="1" applyBorder="1" applyAlignment="1">
      <alignment horizontal="center"/>
    </xf>
    <xf numFmtId="9" fontId="10" fillId="0" borderId="70" xfId="54" applyFont="1" applyBorder="1" applyAlignment="1">
      <alignment horizontal="center"/>
    </xf>
    <xf numFmtId="9" fontId="10" fillId="0" borderId="63" xfId="54" applyFont="1" applyBorder="1" applyAlignment="1">
      <alignment horizontal="center"/>
    </xf>
    <xf numFmtId="9" fontId="10" fillId="0" borderId="63" xfId="54" applyFont="1" applyFill="1" applyBorder="1" applyAlignment="1">
      <alignment horizontal="center"/>
    </xf>
    <xf numFmtId="9" fontId="10" fillId="0" borderId="64" xfId="54" applyFont="1" applyBorder="1" applyAlignment="1">
      <alignment horizontal="center"/>
    </xf>
    <xf numFmtId="9" fontId="10" fillId="0" borderId="71" xfId="54" applyFont="1" applyBorder="1" applyAlignment="1">
      <alignment horizontal="center"/>
    </xf>
    <xf numFmtId="9" fontId="10" fillId="0" borderId="67" xfId="54" applyFont="1" applyBorder="1" applyAlignment="1">
      <alignment horizontal="center"/>
    </xf>
    <xf numFmtId="9" fontId="10" fillId="0" borderId="67" xfId="54" applyFont="1" applyFill="1" applyBorder="1" applyAlignment="1">
      <alignment horizontal="center"/>
    </xf>
    <xf numFmtId="9" fontId="10" fillId="0" borderId="68" xfId="54" applyFont="1" applyBorder="1" applyAlignment="1">
      <alignment horizontal="center"/>
    </xf>
    <xf numFmtId="0" fontId="37" fillId="0" borderId="0" xfId="28" applyFont="1"/>
    <xf numFmtId="0" fontId="2" fillId="0" borderId="0" xfId="56" applyFont="1" applyAlignment="1">
      <alignment horizontal="left"/>
    </xf>
    <xf numFmtId="0" fontId="7" fillId="0" borderId="0" xfId="57" applyFont="1"/>
    <xf numFmtId="164" fontId="7" fillId="0" borderId="0" xfId="58" applyNumberFormat="1" applyFont="1"/>
    <xf numFmtId="164" fontId="7" fillId="0" borderId="0" xfId="58" applyNumberFormat="1" applyFont="1" applyBorder="1"/>
    <xf numFmtId="0" fontId="3" fillId="0" borderId="0" xfId="57" applyFont="1"/>
    <xf numFmtId="0" fontId="38" fillId="0" borderId="0" xfId="57" applyFont="1" applyFill="1"/>
    <xf numFmtId="164" fontId="7" fillId="0" borderId="0" xfId="58" applyNumberFormat="1" applyFont="1" applyFill="1" applyBorder="1" applyAlignment="1">
      <alignment horizontal="center" vertical="center"/>
    </xf>
    <xf numFmtId="166" fontId="1" fillId="0" borderId="0" xfId="56" applyNumberFormat="1"/>
    <xf numFmtId="166" fontId="3" fillId="0" borderId="0" xfId="57" applyNumberFormat="1" applyFont="1"/>
    <xf numFmtId="166" fontId="1" fillId="0" borderId="0" xfId="56" applyNumberFormat="1" applyFill="1"/>
    <xf numFmtId="0" fontId="4" fillId="0" borderId="0" xfId="57" applyFont="1"/>
    <xf numFmtId="0" fontId="8" fillId="0" borderId="29" xfId="57" applyFont="1" applyBorder="1" applyAlignment="1">
      <alignment horizontal="center"/>
    </xf>
    <xf numFmtId="0" fontId="8" fillId="0" borderId="72" xfId="57" applyFont="1" applyBorder="1" applyAlignment="1">
      <alignment horizontal="center"/>
    </xf>
    <xf numFmtId="0" fontId="8" fillId="0" borderId="34" xfId="57" applyFont="1" applyBorder="1" applyAlignment="1">
      <alignment horizontal="center"/>
    </xf>
    <xf numFmtId="0" fontId="8" fillId="0" borderId="73" xfId="57" applyFont="1" applyBorder="1" applyAlignment="1">
      <alignment horizontal="center"/>
    </xf>
    <xf numFmtId="0" fontId="8" fillId="0" borderId="74" xfId="57" applyFont="1" applyBorder="1" applyAlignment="1">
      <alignment horizontal="center"/>
    </xf>
    <xf numFmtId="0" fontId="8" fillId="0" borderId="36" xfId="57" applyFont="1" applyBorder="1" applyAlignment="1">
      <alignment horizontal="center"/>
    </xf>
    <xf numFmtId="0" fontId="8" fillId="0" borderId="0" xfId="57" applyFont="1" applyBorder="1" applyAlignment="1">
      <alignment horizontal="center"/>
    </xf>
    <xf numFmtId="0" fontId="31" fillId="0" borderId="0" xfId="57" applyFont="1"/>
    <xf numFmtId="164" fontId="10" fillId="0" borderId="37" xfId="58" applyNumberFormat="1" applyFont="1" applyBorder="1" applyAlignment="1">
      <alignment horizontal="center"/>
    </xf>
    <xf numFmtId="164" fontId="10" fillId="0" borderId="75" xfId="58" applyNumberFormat="1" applyFont="1" applyBorder="1" applyAlignment="1">
      <alignment horizontal="center"/>
    </xf>
    <xf numFmtId="164" fontId="10" fillId="0" borderId="39" xfId="58" applyNumberFormat="1" applyFont="1" applyBorder="1" applyAlignment="1">
      <alignment horizontal="center"/>
    </xf>
    <xf numFmtId="164" fontId="10" fillId="0" borderId="76" xfId="58" applyNumberFormat="1" applyFont="1" applyBorder="1" applyAlignment="1">
      <alignment horizontal="center"/>
    </xf>
    <xf numFmtId="164" fontId="10" fillId="0" borderId="74" xfId="58" applyNumberFormat="1" applyFont="1" applyBorder="1" applyAlignment="1">
      <alignment horizontal="center"/>
    </xf>
    <xf numFmtId="164" fontId="10" fillId="0" borderId="41" xfId="58" applyNumberFormat="1" applyFont="1" applyBorder="1" applyAlignment="1">
      <alignment horizontal="center"/>
    </xf>
    <xf numFmtId="164" fontId="10" fillId="0" borderId="0" xfId="58" applyNumberFormat="1" applyFont="1" applyBorder="1" applyAlignment="1">
      <alignment horizontal="center"/>
    </xf>
    <xf numFmtId="164" fontId="10" fillId="0" borderId="77" xfId="58" applyNumberFormat="1" applyFont="1" applyBorder="1" applyAlignment="1">
      <alignment horizontal="center"/>
    </xf>
    <xf numFmtId="164" fontId="10" fillId="0" borderId="78" xfId="58" applyNumberFormat="1" applyFont="1" applyBorder="1" applyAlignment="1">
      <alignment horizontal="center"/>
    </xf>
    <xf numFmtId="164" fontId="10" fillId="0" borderId="79" xfId="58" applyNumberFormat="1" applyFont="1" applyBorder="1" applyAlignment="1">
      <alignment horizontal="center"/>
    </xf>
    <xf numFmtId="164" fontId="10" fillId="0" borderId="80" xfId="58" applyNumberFormat="1" applyFont="1" applyBorder="1" applyAlignment="1">
      <alignment horizontal="center"/>
    </xf>
    <xf numFmtId="164" fontId="10" fillId="0" borderId="81" xfId="58" applyNumberFormat="1" applyFont="1" applyBorder="1" applyAlignment="1">
      <alignment horizontal="center"/>
    </xf>
    <xf numFmtId="164" fontId="10" fillId="0" borderId="0" xfId="58" applyNumberFormat="1" applyFont="1" applyFill="1" applyBorder="1" applyAlignment="1">
      <alignment horizontal="center"/>
    </xf>
    <xf numFmtId="164" fontId="10" fillId="2" borderId="0" xfId="58" applyNumberFormat="1" applyFont="1" applyFill="1" applyBorder="1" applyAlignment="1">
      <alignment horizontal="center"/>
    </xf>
    <xf numFmtId="164" fontId="10" fillId="0" borderId="42" xfId="58" applyNumberFormat="1" applyFont="1" applyBorder="1" applyAlignment="1">
      <alignment horizontal="center"/>
    </xf>
    <xf numFmtId="164" fontId="10" fillId="0" borderId="82" xfId="58" applyNumberFormat="1" applyFont="1" applyBorder="1" applyAlignment="1">
      <alignment horizontal="center"/>
    </xf>
    <xf numFmtId="164" fontId="10" fillId="0" borderId="3" xfId="58" applyNumberFormat="1" applyFont="1" applyBorder="1" applyAlignment="1">
      <alignment horizontal="center"/>
    </xf>
    <xf numFmtId="164" fontId="10" fillId="0" borderId="83" xfId="58" applyNumberFormat="1" applyFont="1" applyBorder="1" applyAlignment="1">
      <alignment horizontal="center"/>
    </xf>
    <xf numFmtId="164" fontId="10" fillId="0" borderId="2" xfId="58" applyNumberFormat="1" applyFont="1" applyBorder="1" applyAlignment="1">
      <alignment horizontal="center"/>
    </xf>
    <xf numFmtId="164" fontId="10" fillId="3" borderId="0" xfId="58" applyNumberFormat="1" applyFont="1" applyFill="1" applyBorder="1" applyAlignment="1">
      <alignment horizontal="center"/>
    </xf>
    <xf numFmtId="0" fontId="1" fillId="0" borderId="0" xfId="57"/>
    <xf numFmtId="164" fontId="1" fillId="0" borderId="0" xfId="57" applyNumberFormat="1"/>
    <xf numFmtId="0" fontId="1" fillId="0" borderId="0" xfId="57" applyBorder="1"/>
    <xf numFmtId="0" fontId="1" fillId="0" borderId="57" xfId="57" applyFill="1" applyBorder="1"/>
    <xf numFmtId="0" fontId="1" fillId="0" borderId="0" xfId="57" applyFill="1"/>
    <xf numFmtId="170" fontId="1" fillId="0" borderId="0" xfId="56" applyNumberFormat="1" applyFill="1" applyBorder="1"/>
    <xf numFmtId="0" fontId="39" fillId="0" borderId="0" xfId="57" applyFont="1" applyBorder="1" applyAlignment="1">
      <alignment horizontal="center" vertical="center"/>
    </xf>
    <xf numFmtId="164" fontId="38" fillId="0" borderId="0" xfId="59" applyNumberFormat="1" applyFont="1" applyBorder="1" applyAlignment="1">
      <alignment horizontal="center" vertical="center"/>
    </xf>
    <xf numFmtId="164" fontId="1" fillId="0" borderId="0" xfId="57" applyNumberFormat="1" applyFill="1"/>
    <xf numFmtId="164" fontId="41" fillId="0" borderId="0" xfId="59" applyNumberFormat="1" applyFont="1" applyBorder="1" applyAlignment="1">
      <alignment horizontal="center"/>
    </xf>
    <xf numFmtId="0" fontId="36" fillId="0" borderId="0" xfId="0" applyFont="1"/>
    <xf numFmtId="0" fontId="10" fillId="0" borderId="0" xfId="0" applyFont="1"/>
    <xf numFmtId="0" fontId="5" fillId="0" borderId="0" xfId="57" applyFont="1" applyFill="1" applyAlignment="1">
      <alignment horizontal="left" vertical="center"/>
    </xf>
    <xf numFmtId="0" fontId="5" fillId="0" borderId="0" xfId="57" applyFont="1" applyFill="1" applyAlignment="1">
      <alignment horizontal="center" vertical="center"/>
    </xf>
    <xf numFmtId="0" fontId="42" fillId="0" borderId="0" xfId="62" applyAlignment="1">
      <alignment vertical="center"/>
    </xf>
    <xf numFmtId="0" fontId="42" fillId="0" borderId="0" xfId="62"/>
    <xf numFmtId="2" fontId="10" fillId="0" borderId="1" xfId="58" applyNumberFormat="1" applyFont="1" applyFill="1" applyBorder="1" applyAlignment="1">
      <alignment horizontal="center"/>
    </xf>
    <xf numFmtId="0" fontId="10" fillId="0" borderId="0" xfId="62" applyFont="1"/>
    <xf numFmtId="0" fontId="10" fillId="0" borderId="0" xfId="62" applyFont="1" applyAlignment="1">
      <alignment vertical="center"/>
    </xf>
    <xf numFmtId="0" fontId="10" fillId="0" borderId="1" xfId="62" applyFont="1" applyBorder="1" applyAlignment="1">
      <alignment vertical="center"/>
    </xf>
    <xf numFmtId="0" fontId="10" fillId="0" borderId="1" xfId="62" applyFont="1" applyBorder="1"/>
    <xf numFmtId="0" fontId="10" fillId="0" borderId="0" xfId="62" applyNumberFormat="1" applyFont="1"/>
    <xf numFmtId="164" fontId="10" fillId="0" borderId="0" xfId="62" applyNumberFormat="1" applyFont="1"/>
    <xf numFmtId="164" fontId="10" fillId="0" borderId="84" xfId="58" applyNumberFormat="1" applyFont="1" applyBorder="1" applyAlignment="1">
      <alignment horizontal="center"/>
    </xf>
    <xf numFmtId="0" fontId="43" fillId="0" borderId="0" xfId="62" applyFont="1" applyBorder="1" applyAlignment="1">
      <alignment horizontal="center" vertical="center"/>
    </xf>
    <xf numFmtId="166" fontId="43" fillId="0" borderId="0" xfId="62" applyNumberFormat="1" applyFont="1" applyBorder="1" applyAlignment="1">
      <alignment vertical="center"/>
    </xf>
    <xf numFmtId="9" fontId="42" fillId="0" borderId="0" xfId="55" applyFont="1"/>
    <xf numFmtId="0" fontId="44" fillId="0" borderId="0" xfId="62" applyFont="1" applyAlignment="1">
      <alignment horizontal="center" vertical="center"/>
    </xf>
    <xf numFmtId="0" fontId="45" fillId="0" borderId="0" xfId="62" applyFont="1" applyAlignment="1">
      <alignment vertical="center"/>
    </xf>
    <xf numFmtId="0" fontId="44" fillId="0" borderId="0" xfId="62" applyFont="1" applyAlignment="1">
      <alignment vertical="center"/>
    </xf>
    <xf numFmtId="0" fontId="43" fillId="0" borderId="0" xfId="62" applyFont="1" applyAlignment="1">
      <alignment horizontal="center" vertical="center"/>
    </xf>
    <xf numFmtId="168" fontId="42" fillId="0" borderId="0" xfId="62" applyNumberFormat="1"/>
    <xf numFmtId="171" fontId="42" fillId="0" borderId="0" xfId="62" applyNumberFormat="1"/>
    <xf numFmtId="0" fontId="42" fillId="0" borderId="59" xfId="62" applyBorder="1"/>
    <xf numFmtId="0" fontId="42" fillId="0" borderId="54" xfId="62" applyBorder="1"/>
    <xf numFmtId="0" fontId="42" fillId="0" borderId="0" xfId="62" applyAlignment="1">
      <alignment horizontal="center"/>
    </xf>
    <xf numFmtId="0" fontId="8" fillId="0" borderId="29" xfId="57" applyFont="1" applyBorder="1" applyAlignment="1">
      <alignment horizontal="center" vertical="center" wrapText="1"/>
    </xf>
    <xf numFmtId="0" fontId="8" fillId="0" borderId="72" xfId="57" applyFont="1" applyBorder="1" applyAlignment="1">
      <alignment horizontal="center" vertical="center"/>
    </xf>
    <xf numFmtId="0" fontId="8" fillId="0" borderId="34" xfId="57" applyFont="1" applyBorder="1" applyAlignment="1">
      <alignment horizontal="center" vertical="center"/>
    </xf>
    <xf numFmtId="0" fontId="8" fillId="0" borderId="36" xfId="57" applyFont="1" applyBorder="1" applyAlignment="1">
      <alignment horizontal="center" vertical="center"/>
    </xf>
    <xf numFmtId="0" fontId="9" fillId="0" borderId="85" xfId="0" applyFont="1" applyBorder="1"/>
    <xf numFmtId="9" fontId="9" fillId="0" borderId="86" xfId="55" applyFont="1" applyBorder="1"/>
    <xf numFmtId="9" fontId="9" fillId="0" borderId="39" xfId="55" applyFont="1" applyBorder="1"/>
    <xf numFmtId="0" fontId="9" fillId="0" borderId="39" xfId="0" applyFont="1" applyBorder="1"/>
    <xf numFmtId="9" fontId="9" fillId="0" borderId="41" xfId="55" applyFont="1" applyBorder="1"/>
    <xf numFmtId="0" fontId="9" fillId="0" borderId="87" xfId="0" applyFont="1" applyBorder="1"/>
    <xf numFmtId="9" fontId="9" fillId="0" borderId="88" xfId="55" applyFont="1" applyBorder="1"/>
    <xf numFmtId="9" fontId="9" fillId="0" borderId="79" xfId="55" applyFont="1" applyBorder="1"/>
    <xf numFmtId="0" fontId="9" fillId="0" borderId="79" xfId="0" applyFont="1" applyBorder="1"/>
    <xf numFmtId="9" fontId="9" fillId="0" borderId="81" xfId="55" applyFont="1" applyBorder="1"/>
    <xf numFmtId="0" fontId="9" fillId="0" borderId="89" xfId="0" applyFont="1" applyBorder="1"/>
    <xf numFmtId="9" fontId="9" fillId="0" borderId="90" xfId="55" applyFont="1" applyBorder="1"/>
    <xf numFmtId="9" fontId="9" fillId="0" borderId="3" xfId="55" applyFont="1" applyBorder="1"/>
    <xf numFmtId="0" fontId="9" fillId="0" borderId="3" xfId="0" applyFont="1" applyBorder="1"/>
    <xf numFmtId="9" fontId="9" fillId="0" borderId="2" xfId="55" applyFont="1" applyBorder="1"/>
    <xf numFmtId="0" fontId="9" fillId="0" borderId="0" xfId="0" applyFont="1"/>
    <xf numFmtId="9" fontId="9" fillId="0" borderId="0" xfId="55" applyFont="1"/>
    <xf numFmtId="0" fontId="9" fillId="0" borderId="0" xfId="0" applyFont="1" applyAlignment="1">
      <alignment wrapText="1"/>
    </xf>
    <xf numFmtId="9" fontId="9" fillId="0" borderId="0" xfId="0" applyNumberFormat="1" applyFont="1"/>
    <xf numFmtId="0" fontId="5" fillId="0" borderId="0" xfId="63" applyFont="1" applyAlignment="1">
      <alignment horizontal="left" vertical="center"/>
    </xf>
    <xf numFmtId="0" fontId="1" fillId="0" borderId="0" xfId="63"/>
    <xf numFmtId="0" fontId="1" fillId="0" borderId="0" xfId="63" applyFill="1"/>
    <xf numFmtId="0" fontId="4" fillId="0" borderId="0" xfId="63" applyFont="1"/>
    <xf numFmtId="0" fontId="46" fillId="0" borderId="91" xfId="63" applyFont="1" applyBorder="1" applyAlignment="1">
      <alignment horizontal="center" vertical="center" wrapText="1"/>
    </xf>
    <xf numFmtId="0" fontId="46" fillId="0" borderId="92" xfId="63" applyFont="1" applyBorder="1" applyAlignment="1">
      <alignment horizontal="center" vertical="center"/>
    </xf>
    <xf numFmtId="0" fontId="46" fillId="0" borderId="93" xfId="63" applyFont="1" applyBorder="1" applyAlignment="1">
      <alignment horizontal="center" vertical="center"/>
    </xf>
    <xf numFmtId="0" fontId="46" fillId="0" borderId="94" xfId="63" applyFont="1" applyBorder="1" applyAlignment="1">
      <alignment horizontal="center" vertical="center"/>
    </xf>
    <xf numFmtId="0" fontId="31" fillId="0" borderId="0" xfId="63" applyFont="1"/>
    <xf numFmtId="0" fontId="4" fillId="0" borderId="95" xfId="63" applyFont="1" applyBorder="1" applyAlignment="1">
      <alignment horizontal="center" vertical="center"/>
    </xf>
    <xf numFmtId="164" fontId="4" fillId="0" borderId="96" xfId="64" applyNumberFormat="1" applyFont="1" applyBorder="1" applyAlignment="1">
      <alignment horizontal="center" vertical="center"/>
    </xf>
    <xf numFmtId="164" fontId="4" fillId="0" borderId="97" xfId="64" applyNumberFormat="1" applyFont="1" applyBorder="1" applyAlignment="1">
      <alignment horizontal="center" vertical="center"/>
    </xf>
    <xf numFmtId="164" fontId="4" fillId="0" borderId="98" xfId="64" applyNumberFormat="1" applyFont="1" applyBorder="1" applyAlignment="1">
      <alignment horizontal="center" vertical="center"/>
    </xf>
    <xf numFmtId="0" fontId="4" fillId="0" borderId="99" xfId="63" applyFont="1" applyBorder="1" applyAlignment="1">
      <alignment horizontal="center" vertical="center"/>
    </xf>
    <xf numFmtId="164" fontId="4" fillId="0" borderId="100" xfId="64" applyNumberFormat="1" applyFont="1" applyBorder="1" applyAlignment="1">
      <alignment horizontal="center" vertical="center"/>
    </xf>
    <xf numFmtId="164" fontId="4" fillId="0" borderId="101" xfId="64" applyNumberFormat="1" applyFont="1" applyBorder="1" applyAlignment="1">
      <alignment horizontal="center" vertical="center"/>
    </xf>
    <xf numFmtId="164" fontId="4" fillId="0" borderId="102" xfId="64" applyNumberFormat="1" applyFont="1" applyBorder="1" applyAlignment="1">
      <alignment horizontal="center" vertical="center"/>
    </xf>
    <xf numFmtId="0" fontId="4" fillId="0" borderId="103" xfId="63" applyFont="1" applyBorder="1" applyAlignment="1">
      <alignment horizontal="center" vertical="center"/>
    </xf>
    <xf numFmtId="164" fontId="4" fillId="0" borderId="104" xfId="64" applyNumberFormat="1" applyFont="1" applyBorder="1" applyAlignment="1">
      <alignment horizontal="center" vertical="center"/>
    </xf>
    <xf numFmtId="164" fontId="4" fillId="0" borderId="105" xfId="64" applyNumberFormat="1" applyFont="1" applyBorder="1" applyAlignment="1">
      <alignment horizontal="center" vertical="center"/>
    </xf>
    <xf numFmtId="164" fontId="4" fillId="0" borderId="106" xfId="64" applyNumberFormat="1" applyFont="1" applyBorder="1" applyAlignment="1">
      <alignment horizontal="center" vertical="center"/>
    </xf>
    <xf numFmtId="0" fontId="47" fillId="0" borderId="0" xfId="62" applyFont="1" applyBorder="1" applyAlignment="1">
      <alignment horizontal="center" vertical="center"/>
    </xf>
    <xf numFmtId="0" fontId="5" fillId="0" borderId="0" xfId="0" applyFont="1" applyAlignment="1">
      <alignment horizontal="left" vertical="center"/>
    </xf>
    <xf numFmtId="0" fontId="24" fillId="0" borderId="0" xfId="63" applyFont="1"/>
    <xf numFmtId="0" fontId="5" fillId="0" borderId="0" xfId="65" applyFont="1" applyFill="1" applyAlignment="1">
      <alignment horizontal="left" vertical="center"/>
    </xf>
    <xf numFmtId="0" fontId="3" fillId="0" borderId="0" xfId="65" applyFont="1" applyFill="1"/>
    <xf numFmtId="0" fontId="3" fillId="0" borderId="0" xfId="65" applyFont="1" applyFill="1" applyAlignment="1">
      <alignment horizontal="center"/>
    </xf>
    <xf numFmtId="0" fontId="49" fillId="0" borderId="0" xfId="65" applyFont="1" applyFill="1" applyAlignment="1">
      <alignment horizontal="left"/>
    </xf>
    <xf numFmtId="0" fontId="33" fillId="0" borderId="0" xfId="65" applyFont="1" applyFill="1" applyAlignment="1">
      <alignment horizontal="left" vertical="center"/>
    </xf>
    <xf numFmtId="0" fontId="9" fillId="0" borderId="0" xfId="65" applyFont="1" applyFill="1"/>
    <xf numFmtId="0" fontId="8" fillId="0" borderId="29" xfId="65" applyFont="1" applyFill="1" applyBorder="1" applyAlignment="1">
      <alignment horizontal="center" vertical="center" wrapText="1"/>
    </xf>
    <xf numFmtId="0" fontId="8" fillId="0" borderId="30" xfId="65" applyFont="1" applyFill="1" applyBorder="1" applyAlignment="1">
      <alignment horizontal="center"/>
    </xf>
    <xf numFmtId="0" fontId="8" fillId="0" borderId="21" xfId="65" applyFont="1" applyFill="1" applyBorder="1" applyAlignment="1">
      <alignment horizontal="center"/>
    </xf>
    <xf numFmtId="0" fontId="8" fillId="0" borderId="31" xfId="65" applyFont="1" applyFill="1" applyBorder="1" applyAlignment="1">
      <alignment horizontal="center"/>
    </xf>
    <xf numFmtId="164" fontId="10" fillId="0" borderId="20" xfId="58" applyNumberFormat="1" applyFont="1" applyFill="1" applyBorder="1" applyAlignment="1">
      <alignment horizontal="center"/>
    </xf>
    <xf numFmtId="164" fontId="11" fillId="0" borderId="107" xfId="58" applyNumberFormat="1" applyFont="1" applyFill="1" applyBorder="1" applyAlignment="1">
      <alignment horizontal="center"/>
    </xf>
    <xf numFmtId="164" fontId="11" fillId="0" borderId="108" xfId="58" applyNumberFormat="1" applyFont="1" applyFill="1" applyBorder="1" applyAlignment="1">
      <alignment horizontal="center"/>
    </xf>
    <xf numFmtId="164" fontId="11" fillId="0" borderId="109" xfId="58" applyNumberFormat="1" applyFont="1" applyFill="1" applyBorder="1" applyAlignment="1">
      <alignment horizontal="center"/>
    </xf>
    <xf numFmtId="164" fontId="10" fillId="0" borderId="110" xfId="58" applyNumberFormat="1" applyFont="1" applyFill="1" applyBorder="1" applyAlignment="1">
      <alignment horizontal="center"/>
    </xf>
    <xf numFmtId="164" fontId="11" fillId="0" borderId="111" xfId="58" applyNumberFormat="1" applyFont="1" applyFill="1" applyBorder="1" applyAlignment="1">
      <alignment horizontal="center"/>
    </xf>
    <xf numFmtId="164" fontId="11" fillId="0" borderId="112" xfId="58" applyNumberFormat="1" applyFont="1" applyFill="1" applyBorder="1" applyAlignment="1">
      <alignment horizontal="center"/>
    </xf>
    <xf numFmtId="164" fontId="11" fillId="0" borderId="113" xfId="58" applyNumberFormat="1" applyFont="1" applyFill="1" applyBorder="1" applyAlignment="1">
      <alignment horizontal="center"/>
    </xf>
    <xf numFmtId="164" fontId="11" fillId="0" borderId="114" xfId="58" applyNumberFormat="1" applyFont="1" applyFill="1" applyBorder="1" applyAlignment="1">
      <alignment horizontal="center"/>
    </xf>
    <xf numFmtId="164" fontId="11" fillId="0" borderId="115" xfId="58" applyNumberFormat="1" applyFont="1" applyFill="1" applyBorder="1" applyAlignment="1">
      <alignment horizontal="center"/>
    </xf>
    <xf numFmtId="164" fontId="11" fillId="0" borderId="116" xfId="58" applyNumberFormat="1" applyFont="1" applyFill="1" applyBorder="1" applyAlignment="1">
      <alignment horizontal="center"/>
    </xf>
    <xf numFmtId="164" fontId="11" fillId="0" borderId="117" xfId="58" applyNumberFormat="1" applyFont="1" applyFill="1" applyBorder="1" applyAlignment="1">
      <alignment horizontal="center"/>
    </xf>
    <xf numFmtId="0" fontId="10" fillId="0" borderId="0" xfId="65" applyFont="1" applyFill="1" applyBorder="1"/>
    <xf numFmtId="164" fontId="11" fillId="0" borderId="0" xfId="58" applyNumberFormat="1" applyFont="1" applyFill="1" applyBorder="1" applyAlignment="1">
      <alignment horizontal="center"/>
    </xf>
    <xf numFmtId="0" fontId="31" fillId="0" borderId="0" xfId="65" applyFont="1" applyFill="1"/>
    <xf numFmtId="0" fontId="22" fillId="0" borderId="0" xfId="65" applyFont="1" applyFill="1" applyAlignment="1">
      <alignment horizontal="justify" vertical="center"/>
    </xf>
    <xf numFmtId="0" fontId="6" fillId="0" borderId="0" xfId="65" applyFont="1" applyFill="1" applyAlignment="1">
      <alignment vertical="center" wrapText="1"/>
    </xf>
    <xf numFmtId="0" fontId="6" fillId="0" borderId="0" xfId="65" applyFont="1" applyFill="1" applyAlignment="1">
      <alignment horizontal="center" wrapText="1"/>
    </xf>
    <xf numFmtId="0" fontId="24" fillId="0" borderId="0" xfId="65" applyFont="1" applyFill="1"/>
    <xf numFmtId="164" fontId="24" fillId="0" borderId="0" xfId="65" applyNumberFormat="1" applyFont="1" applyFill="1" applyAlignment="1">
      <alignment horizontal="center"/>
    </xf>
    <xf numFmtId="0" fontId="8" fillId="0" borderId="29" xfId="0" applyFont="1" applyBorder="1" applyAlignment="1">
      <alignment horizontal="center" vertical="center" wrapText="1"/>
    </xf>
    <xf numFmtId="0" fontId="8" fillId="0" borderId="59" xfId="0" applyFont="1" applyBorder="1" applyAlignment="1">
      <alignment horizontal="center"/>
    </xf>
    <xf numFmtId="0" fontId="8" fillId="0" borderId="60" xfId="0" applyFont="1" applyBorder="1" applyAlignment="1">
      <alignment horizontal="center"/>
    </xf>
    <xf numFmtId="0" fontId="8" fillId="0" borderId="55" xfId="0" applyFont="1" applyBorder="1" applyAlignment="1">
      <alignment horizontal="center"/>
    </xf>
    <xf numFmtId="0" fontId="8" fillId="0" borderId="60" xfId="0" applyFont="1" applyFill="1" applyBorder="1" applyAlignment="1">
      <alignment horizontal="center"/>
    </xf>
    <xf numFmtId="0" fontId="8" fillId="0" borderId="55" xfId="0" applyFont="1" applyFill="1" applyBorder="1" applyAlignment="1">
      <alignment horizontal="center"/>
    </xf>
    <xf numFmtId="0" fontId="8" fillId="0" borderId="54" xfId="0" applyFont="1" applyBorder="1" applyAlignment="1">
      <alignment horizontal="center"/>
    </xf>
    <xf numFmtId="164" fontId="10" fillId="0" borderId="61" xfId="0" applyNumberFormat="1" applyFont="1" applyBorder="1" applyAlignment="1">
      <alignment horizontal="center"/>
    </xf>
    <xf numFmtId="164" fontId="10" fillId="0" borderId="15" xfId="55" applyNumberFormat="1" applyFont="1" applyBorder="1" applyAlignment="1">
      <alignment horizontal="center"/>
    </xf>
    <xf numFmtId="164" fontId="10" fillId="0" borderId="118" xfId="55" applyNumberFormat="1" applyFont="1" applyBorder="1" applyAlignment="1">
      <alignment horizontal="center"/>
    </xf>
    <xf numFmtId="164" fontId="10" fillId="0" borderId="0" xfId="55" applyNumberFormat="1" applyFont="1" applyBorder="1" applyAlignment="1">
      <alignment horizontal="center"/>
    </xf>
    <xf numFmtId="164" fontId="10" fillId="0" borderId="118" xfId="55" applyNumberFormat="1" applyFont="1" applyFill="1" applyBorder="1" applyAlignment="1">
      <alignment horizontal="center"/>
    </xf>
    <xf numFmtId="164" fontId="10" fillId="0" borderId="0" xfId="55" applyNumberFormat="1" applyFont="1" applyFill="1" applyBorder="1" applyAlignment="1">
      <alignment horizontal="center"/>
    </xf>
    <xf numFmtId="164" fontId="10" fillId="0" borderId="5" xfId="55" applyNumberFormat="1" applyFont="1" applyBorder="1" applyAlignment="1">
      <alignment horizontal="center"/>
    </xf>
    <xf numFmtId="164" fontId="10" fillId="0" borderId="119" xfId="0" applyNumberFormat="1" applyFont="1" applyBorder="1" applyAlignment="1">
      <alignment horizontal="center"/>
    </xf>
    <xf numFmtId="164" fontId="10" fillId="0" borderId="120" xfId="55" applyNumberFormat="1" applyFont="1" applyBorder="1" applyAlignment="1">
      <alignment horizontal="center"/>
    </xf>
    <xf numFmtId="164" fontId="10" fillId="0" borderId="121" xfId="55" applyNumberFormat="1" applyFont="1" applyBorder="1" applyAlignment="1">
      <alignment horizontal="center"/>
    </xf>
    <xf numFmtId="164" fontId="10" fillId="0" borderId="122" xfId="55" applyNumberFormat="1" applyFont="1" applyBorder="1" applyAlignment="1">
      <alignment horizontal="center"/>
    </xf>
    <xf numFmtId="164" fontId="10" fillId="0" borderId="121" xfId="55" applyNumberFormat="1" applyFont="1" applyFill="1" applyBorder="1" applyAlignment="1">
      <alignment horizontal="center"/>
    </xf>
    <xf numFmtId="164" fontId="10" fillId="0" borderId="122" xfId="55" applyNumberFormat="1" applyFont="1" applyFill="1" applyBorder="1" applyAlignment="1">
      <alignment horizontal="center"/>
    </xf>
    <xf numFmtId="164" fontId="10" fillId="0" borderId="123" xfId="55" applyNumberFormat="1" applyFont="1" applyBorder="1" applyAlignment="1">
      <alignment horizontal="center"/>
    </xf>
    <xf numFmtId="164" fontId="10" fillId="0" borderId="114" xfId="0" applyNumberFormat="1" applyFont="1" applyBorder="1" applyAlignment="1">
      <alignment horizontal="center"/>
    </xf>
    <xf numFmtId="164" fontId="10" fillId="0" borderId="66" xfId="55" applyNumberFormat="1" applyFont="1" applyBorder="1" applyAlignment="1">
      <alignment horizontal="center"/>
    </xf>
    <xf numFmtId="164" fontId="10" fillId="0" borderId="67" xfId="55" applyNumberFormat="1" applyFont="1" applyBorder="1" applyAlignment="1">
      <alignment horizontal="center"/>
    </xf>
    <xf numFmtId="164" fontId="10" fillId="0" borderId="1" xfId="55" applyNumberFormat="1" applyFont="1" applyBorder="1" applyAlignment="1">
      <alignment horizontal="center"/>
    </xf>
    <xf numFmtId="164" fontId="10" fillId="0" borderId="67" xfId="55" applyNumberFormat="1" applyFont="1" applyFill="1" applyBorder="1" applyAlignment="1">
      <alignment horizontal="center"/>
    </xf>
    <xf numFmtId="164" fontId="10" fillId="0" borderId="1" xfId="55" applyNumberFormat="1" applyFont="1" applyFill="1" applyBorder="1" applyAlignment="1">
      <alignment horizontal="center"/>
    </xf>
    <xf numFmtId="164" fontId="10" fillId="0" borderId="6" xfId="55" applyNumberFormat="1" applyFont="1" applyBorder="1" applyAlignment="1">
      <alignment horizontal="center"/>
    </xf>
    <xf numFmtId="0" fontId="24" fillId="0" borderId="0" xfId="65" applyFont="1" applyFill="1" applyAlignment="1">
      <alignment horizontal="center"/>
    </xf>
    <xf numFmtId="0" fontId="9" fillId="0" borderId="0" xfId="0" applyFont="1" applyFill="1"/>
    <xf numFmtId="10" fontId="24" fillId="0" borderId="0" xfId="65" applyNumberFormat="1" applyFont="1" applyFill="1" applyAlignment="1">
      <alignment horizontal="center"/>
    </xf>
    <xf numFmtId="0" fontId="8" fillId="0" borderId="0" xfId="0" applyFont="1"/>
    <xf numFmtId="0" fontId="8" fillId="0" borderId="29" xfId="56" applyFont="1" applyFill="1" applyBorder="1" applyAlignment="1">
      <alignment horizontal="center" vertical="center" wrapText="1"/>
    </xf>
    <xf numFmtId="0" fontId="10" fillId="0" borderId="30" xfId="56" applyFont="1" applyFill="1" applyBorder="1" applyAlignment="1">
      <alignment horizontal="center"/>
    </xf>
    <xf numFmtId="0" fontId="10" fillId="0" borderId="21" xfId="56" applyFont="1" applyFill="1" applyBorder="1" applyAlignment="1">
      <alignment horizontal="center"/>
    </xf>
    <xf numFmtId="0" fontId="10" fillId="0" borderId="31" xfId="56" applyFont="1" applyFill="1" applyBorder="1" applyAlignment="1">
      <alignment horizontal="center"/>
    </xf>
    <xf numFmtId="0" fontId="10" fillId="0" borderId="0" xfId="56" applyFont="1" applyFill="1"/>
    <xf numFmtId="2" fontId="10" fillId="0" borderId="108" xfId="58" applyNumberFormat="1" applyFont="1" applyFill="1" applyBorder="1" applyAlignment="1">
      <alignment horizontal="center"/>
    </xf>
    <xf numFmtId="2" fontId="10" fillId="0" borderId="112" xfId="58" applyNumberFormat="1" applyFont="1" applyFill="1" applyBorder="1" applyAlignment="1">
      <alignment horizontal="center"/>
    </xf>
    <xf numFmtId="164" fontId="10" fillId="0" borderId="124" xfId="58" applyNumberFormat="1" applyFont="1" applyFill="1" applyBorder="1" applyAlignment="1">
      <alignment horizontal="center"/>
    </xf>
    <xf numFmtId="2" fontId="10" fillId="0" borderId="116" xfId="58" applyNumberFormat="1" applyFont="1" applyFill="1" applyBorder="1" applyAlignment="1">
      <alignment horizontal="center"/>
    </xf>
    <xf numFmtId="164" fontId="10" fillId="0" borderId="0" xfId="56" applyNumberFormat="1" applyFont="1" applyFill="1"/>
    <xf numFmtId="0" fontId="8" fillId="0" borderId="30" xfId="56" applyFont="1" applyFill="1" applyBorder="1" applyAlignment="1">
      <alignment horizontal="center"/>
    </xf>
    <xf numFmtId="0" fontId="8" fillId="0" borderId="21" xfId="56" applyFont="1" applyFill="1" applyBorder="1" applyAlignment="1">
      <alignment horizontal="center"/>
    </xf>
    <xf numFmtId="0" fontId="8" fillId="0" borderId="31" xfId="56" applyFont="1" applyFill="1" applyBorder="1" applyAlignment="1">
      <alignment horizontal="center"/>
    </xf>
    <xf numFmtId="0" fontId="50" fillId="0" borderId="0" xfId="56" applyFont="1" applyAlignment="1">
      <alignment horizontal="left" vertical="center"/>
    </xf>
    <xf numFmtId="0" fontId="12" fillId="0" borderId="0" xfId="56" applyFont="1"/>
    <xf numFmtId="0" fontId="30" fillId="0" borderId="0" xfId="56" applyFont="1"/>
    <xf numFmtId="0" fontId="30" fillId="0" borderId="0" xfId="56" applyFont="1" applyFill="1" applyAlignment="1">
      <alignment horizontal="center"/>
    </xf>
    <xf numFmtId="2" fontId="0" fillId="0" borderId="0" xfId="0" applyNumberFormat="1"/>
    <xf numFmtId="171" fontId="0" fillId="0" borderId="0" xfId="0" applyNumberFormat="1"/>
    <xf numFmtId="0" fontId="51" fillId="0" borderId="0" xfId="0" applyFont="1"/>
    <xf numFmtId="0" fontId="5" fillId="0" borderId="0" xfId="0" applyFont="1" applyFill="1"/>
    <xf numFmtId="0" fontId="12" fillId="0" borderId="0" xfId="0" applyFont="1"/>
    <xf numFmtId="0" fontId="5" fillId="0" borderId="29" xfId="57" applyFont="1" applyBorder="1" applyAlignment="1">
      <alignment horizontal="center"/>
    </xf>
    <xf numFmtId="0" fontId="5" fillId="0" borderId="72" xfId="57" applyFont="1" applyBorder="1" applyAlignment="1">
      <alignment horizontal="center"/>
    </xf>
    <xf numFmtId="0" fontId="5" fillId="0" borderId="34" xfId="57" applyFont="1" applyBorder="1" applyAlignment="1">
      <alignment horizontal="center"/>
    </xf>
    <xf numFmtId="0" fontId="5" fillId="0" borderId="35" xfId="57" applyFont="1" applyBorder="1" applyAlignment="1">
      <alignment horizontal="center"/>
    </xf>
    <xf numFmtId="0" fontId="5" fillId="0" borderId="36" xfId="57" applyFont="1" applyBorder="1" applyAlignment="1">
      <alignment horizontal="center"/>
    </xf>
    <xf numFmtId="0" fontId="12" fillId="0" borderId="125" xfId="58" applyNumberFormat="1" applyFont="1" applyBorder="1" applyAlignment="1">
      <alignment horizontal="center"/>
    </xf>
    <xf numFmtId="166" fontId="12" fillId="0" borderId="126" xfId="58" applyNumberFormat="1" applyFont="1" applyBorder="1" applyAlignment="1">
      <alignment horizontal="center"/>
    </xf>
    <xf numFmtId="166" fontId="12" fillId="0" borderId="127" xfId="58" applyNumberFormat="1" applyFont="1" applyBorder="1" applyAlignment="1">
      <alignment horizontal="center"/>
    </xf>
    <xf numFmtId="166" fontId="12" fillId="0" borderId="128" xfId="58" applyNumberFormat="1" applyFont="1" applyBorder="1" applyAlignment="1">
      <alignment horizontal="center"/>
    </xf>
    <xf numFmtId="0" fontId="12" fillId="0" borderId="77" xfId="58" applyNumberFormat="1" applyFont="1" applyBorder="1" applyAlignment="1">
      <alignment horizontal="center"/>
    </xf>
    <xf numFmtId="166" fontId="12" fillId="0" borderId="129" xfId="58" applyNumberFormat="1" applyFont="1" applyBorder="1" applyAlignment="1">
      <alignment horizontal="center"/>
    </xf>
    <xf numFmtId="166" fontId="12" fillId="0" borderId="78" xfId="58" applyNumberFormat="1" applyFont="1" applyBorder="1" applyAlignment="1">
      <alignment horizontal="center"/>
    </xf>
    <xf numFmtId="166" fontId="12" fillId="0" borderId="130" xfId="58" applyNumberFormat="1" applyFont="1" applyBorder="1" applyAlignment="1">
      <alignment horizontal="center"/>
    </xf>
    <xf numFmtId="0" fontId="12" fillId="0" borderId="42" xfId="58" applyNumberFormat="1" applyFont="1" applyBorder="1" applyAlignment="1">
      <alignment horizontal="center"/>
    </xf>
    <xf numFmtId="166" fontId="12" fillId="0" borderId="43" xfId="58" applyNumberFormat="1" applyFont="1" applyBorder="1" applyAlignment="1">
      <alignment horizontal="center"/>
    </xf>
    <xf numFmtId="166" fontId="12" fillId="0" borderId="82" xfId="58" applyNumberFormat="1" applyFont="1" applyBorder="1" applyAlignment="1">
      <alignment horizontal="center"/>
    </xf>
    <xf numFmtId="166" fontId="12" fillId="0" borderId="131" xfId="58" applyNumberFormat="1" applyFont="1" applyBorder="1" applyAlignment="1">
      <alignment horizontal="center"/>
    </xf>
    <xf numFmtId="0" fontId="5" fillId="0" borderId="0" xfId="0" applyFont="1"/>
    <xf numFmtId="0" fontId="5" fillId="0" borderId="87" xfId="57" applyFont="1" applyBorder="1" applyAlignment="1">
      <alignment horizontal="center"/>
    </xf>
    <xf numFmtId="0" fontId="5" fillId="0" borderId="87" xfId="57" applyFont="1" applyFill="1" applyBorder="1" applyAlignment="1">
      <alignment horizontal="center"/>
    </xf>
    <xf numFmtId="0" fontId="12" fillId="0" borderId="132" xfId="58" applyNumberFormat="1" applyFont="1" applyBorder="1" applyAlignment="1">
      <alignment horizontal="center"/>
    </xf>
    <xf numFmtId="0" fontId="12" fillId="0" borderId="133" xfId="58" applyNumberFormat="1" applyFont="1" applyFill="1" applyBorder="1" applyAlignment="1">
      <alignment horizontal="center"/>
    </xf>
    <xf numFmtId="0" fontId="12" fillId="0" borderId="134" xfId="58" applyNumberFormat="1" applyFont="1" applyFill="1" applyBorder="1" applyAlignment="1">
      <alignment horizontal="center"/>
    </xf>
    <xf numFmtId="0" fontId="12" fillId="0" borderId="135" xfId="58" applyNumberFormat="1" applyFont="1" applyBorder="1" applyAlignment="1">
      <alignment horizontal="center"/>
    </xf>
    <xf numFmtId="0" fontId="12" fillId="0" borderId="88" xfId="58" applyNumberFormat="1" applyFont="1" applyFill="1" applyBorder="1" applyAlignment="1">
      <alignment horizontal="center"/>
    </xf>
    <xf numFmtId="0" fontId="12" fillId="0" borderId="79" xfId="58" applyNumberFormat="1" applyFont="1" applyFill="1" applyBorder="1" applyAlignment="1">
      <alignment horizontal="center"/>
    </xf>
    <xf numFmtId="168" fontId="12" fillId="0" borderId="79" xfId="58" applyNumberFormat="1" applyFont="1" applyFill="1" applyBorder="1" applyAlignment="1">
      <alignment horizontal="center"/>
    </xf>
    <xf numFmtId="0" fontId="12" fillId="0" borderId="78" xfId="58" applyNumberFormat="1" applyFont="1" applyFill="1" applyBorder="1" applyAlignment="1">
      <alignment horizontal="center"/>
    </xf>
    <xf numFmtId="168" fontId="12" fillId="0" borderId="78" xfId="58" applyNumberFormat="1" applyFont="1" applyFill="1" applyBorder="1" applyAlignment="1">
      <alignment horizontal="center"/>
    </xf>
    <xf numFmtId="0" fontId="12" fillId="0" borderId="136" xfId="58" applyNumberFormat="1" applyFont="1" applyBorder="1" applyAlignment="1">
      <alignment horizontal="center"/>
    </xf>
    <xf numFmtId="0" fontId="12" fillId="0" borderId="137" xfId="58" applyNumberFormat="1" applyFont="1" applyFill="1" applyBorder="1" applyAlignment="1">
      <alignment horizontal="center"/>
    </xf>
    <xf numFmtId="0" fontId="12" fillId="0" borderId="138" xfId="58" applyNumberFormat="1" applyFont="1" applyFill="1" applyBorder="1" applyAlignment="1">
      <alignment horizontal="center"/>
    </xf>
    <xf numFmtId="0" fontId="15" fillId="0" borderId="0" xfId="0" applyFont="1" applyBorder="1"/>
    <xf numFmtId="166" fontId="12" fillId="0" borderId="3" xfId="58" applyNumberFormat="1" applyFont="1" applyBorder="1" applyAlignment="1">
      <alignment horizontal="center"/>
    </xf>
    <xf numFmtId="2" fontId="15" fillId="0" borderId="0" xfId="0" applyNumberFormat="1" applyFont="1"/>
    <xf numFmtId="0" fontId="2" fillId="0" borderId="0" xfId="0" applyFont="1" applyFill="1" applyAlignment="1">
      <alignment horizontal="left"/>
    </xf>
    <xf numFmtId="0" fontId="30" fillId="0" borderId="0" xfId="0" applyFont="1" applyFill="1"/>
    <xf numFmtId="0" fontId="29" fillId="0" borderId="0" xfId="0" applyFont="1" applyFill="1" applyAlignment="1">
      <alignment horizontal="center"/>
    </xf>
    <xf numFmtId="0" fontId="29" fillId="0" borderId="0" xfId="0" applyFont="1" applyFill="1" applyBorder="1" applyAlignment="1">
      <alignment horizontal="center"/>
    </xf>
    <xf numFmtId="0" fontId="33" fillId="0" borderId="0" xfId="0" applyFont="1" applyFill="1" applyAlignment="1">
      <alignment horizontal="center"/>
    </xf>
    <xf numFmtId="0" fontId="30" fillId="0" borderId="0" xfId="0" applyFont="1" applyFill="1" applyAlignment="1">
      <alignment horizontal="center"/>
    </xf>
    <xf numFmtId="0" fontId="2" fillId="0" borderId="0" xfId="0" applyFont="1" applyFill="1"/>
    <xf numFmtId="0" fontId="30" fillId="0" borderId="0" xfId="0" applyFont="1"/>
    <xf numFmtId="0" fontId="29" fillId="0" borderId="0" xfId="0" applyFont="1"/>
    <xf numFmtId="0" fontId="29" fillId="0" borderId="0" xfId="0" applyFont="1" applyAlignment="1">
      <alignment horizontal="center"/>
    </xf>
    <xf numFmtId="0" fontId="30" fillId="0" borderId="0" xfId="0" applyFont="1" applyFill="1" applyBorder="1"/>
    <xf numFmtId="0" fontId="30" fillId="0" borderId="0" xfId="0" applyFont="1" applyAlignment="1">
      <alignment horizontal="center"/>
    </xf>
    <xf numFmtId="0" fontId="30" fillId="0" borderId="0" xfId="0" applyFont="1" applyAlignment="1">
      <alignment wrapText="1"/>
    </xf>
    <xf numFmtId="0" fontId="29" fillId="0" borderId="0" xfId="0" applyFont="1" applyAlignment="1">
      <alignment wrapText="1"/>
    </xf>
    <xf numFmtId="0" fontId="53" fillId="0" borderId="0" xfId="0" applyFont="1" applyAlignment="1">
      <alignment wrapText="1"/>
    </xf>
    <xf numFmtId="0" fontId="2" fillId="0" borderId="89" xfId="0" applyFont="1" applyFill="1" applyBorder="1" applyAlignment="1">
      <alignment horizontal="center" vertical="center" wrapText="1"/>
    </xf>
    <xf numFmtId="164" fontId="5" fillId="0" borderId="89" xfId="0" applyNumberFormat="1" applyFont="1" applyBorder="1" applyAlignment="1">
      <alignment horizontal="center" vertical="center"/>
    </xf>
    <xf numFmtId="164" fontId="5" fillId="0" borderId="146" xfId="0" applyNumberFormat="1" applyFont="1" applyBorder="1" applyAlignment="1">
      <alignment horizontal="center" vertical="center"/>
    </xf>
    <xf numFmtId="0" fontId="2" fillId="0" borderId="110" xfId="0" applyFont="1" applyBorder="1" applyAlignment="1">
      <alignment horizontal="center"/>
    </xf>
    <xf numFmtId="164" fontId="29" fillId="4" borderId="147" xfId="0" applyNumberFormat="1" applyFont="1" applyFill="1" applyBorder="1" applyAlignment="1">
      <alignment horizontal="center"/>
    </xf>
    <xf numFmtId="164" fontId="29" fillId="4" borderId="148" xfId="0" applyNumberFormat="1" applyFont="1" applyFill="1" applyBorder="1" applyAlignment="1">
      <alignment horizontal="center"/>
    </xf>
    <xf numFmtId="0" fontId="2" fillId="0" borderId="110" xfId="0" applyFont="1" applyFill="1" applyBorder="1" applyAlignment="1">
      <alignment horizontal="center"/>
    </xf>
    <xf numFmtId="164" fontId="29" fillId="4" borderId="149" xfId="55" applyNumberFormat="1" applyFont="1" applyFill="1" applyBorder="1" applyAlignment="1">
      <alignment horizontal="center"/>
    </xf>
    <xf numFmtId="0" fontId="29" fillId="4" borderId="149" xfId="0" applyFont="1" applyFill="1" applyBorder="1" applyAlignment="1">
      <alignment horizontal="center"/>
    </xf>
    <xf numFmtId="0" fontId="29" fillId="4" borderId="148" xfId="0" applyFont="1" applyFill="1" applyBorder="1" applyAlignment="1">
      <alignment horizontal="center"/>
    </xf>
    <xf numFmtId="0" fontId="53" fillId="0" borderId="0" xfId="0" applyFont="1"/>
    <xf numFmtId="0" fontId="2" fillId="0" borderId="150" xfId="0" applyFont="1" applyBorder="1" applyAlignment="1">
      <alignment horizontal="center"/>
    </xf>
    <xf numFmtId="164" fontId="29" fillId="4" borderId="147" xfId="55" applyNumberFormat="1" applyFont="1" applyFill="1" applyBorder="1" applyAlignment="1">
      <alignment horizontal="center"/>
    </xf>
    <xf numFmtId="164" fontId="29" fillId="0" borderId="148" xfId="55" applyNumberFormat="1" applyFont="1" applyBorder="1" applyAlignment="1">
      <alignment horizontal="center"/>
    </xf>
    <xf numFmtId="164" fontId="53" fillId="0" borderId="0" xfId="55" applyNumberFormat="1" applyFont="1"/>
    <xf numFmtId="164" fontId="29" fillId="4" borderId="148" xfId="55" applyNumberFormat="1" applyFont="1" applyFill="1" applyBorder="1" applyAlignment="1">
      <alignment horizontal="center"/>
    </xf>
    <xf numFmtId="0" fontId="2" fillId="0" borderId="151" xfId="0" applyFont="1" applyBorder="1" applyAlignment="1">
      <alignment horizontal="center"/>
    </xf>
    <xf numFmtId="0" fontId="2" fillId="4" borderId="110" xfId="0" applyFont="1" applyFill="1" applyBorder="1" applyAlignment="1">
      <alignment horizontal="center"/>
    </xf>
    <xf numFmtId="164" fontId="29" fillId="0" borderId="149" xfId="55" applyNumberFormat="1" applyFont="1" applyFill="1" applyBorder="1" applyAlignment="1">
      <alignment horizontal="center"/>
    </xf>
    <xf numFmtId="164" fontId="29" fillId="0" borderId="148" xfId="55" applyNumberFormat="1" applyFont="1" applyFill="1" applyBorder="1" applyAlignment="1">
      <alignment horizontal="center"/>
    </xf>
    <xf numFmtId="164" fontId="29" fillId="0" borderId="147" xfId="55" applyNumberFormat="1" applyFont="1" applyFill="1" applyBorder="1" applyAlignment="1">
      <alignment horizontal="center"/>
    </xf>
    <xf numFmtId="164" fontId="29" fillId="0" borderId="149" xfId="0" applyNumberFormat="1" applyFont="1" applyFill="1" applyBorder="1" applyAlignment="1">
      <alignment horizontal="center"/>
    </xf>
    <xf numFmtId="164" fontId="29" fillId="0" borderId="148" xfId="0" applyNumberFormat="1" applyFont="1" applyFill="1" applyBorder="1" applyAlignment="1">
      <alignment horizontal="center"/>
    </xf>
    <xf numFmtId="164" fontId="53" fillId="0" borderId="0" xfId="55" applyNumberFormat="1" applyFont="1" applyFill="1"/>
    <xf numFmtId="0" fontId="53" fillId="0" borderId="0" xfId="0" applyFont="1" applyFill="1"/>
    <xf numFmtId="0" fontId="2" fillId="5" borderId="110" xfId="0" applyFont="1" applyFill="1" applyBorder="1" applyAlignment="1">
      <alignment horizontal="center"/>
    </xf>
    <xf numFmtId="0" fontId="29" fillId="5" borderId="149" xfId="0" applyFont="1" applyFill="1" applyBorder="1" applyAlignment="1">
      <alignment horizontal="center"/>
    </xf>
    <xf numFmtId="164" fontId="29" fillId="6" borderId="149" xfId="55" applyNumberFormat="1" applyFont="1" applyFill="1" applyBorder="1" applyAlignment="1">
      <alignment horizontal="center"/>
    </xf>
    <xf numFmtId="164" fontId="29" fillId="6" borderId="148" xfId="55" applyNumberFormat="1" applyFont="1" applyFill="1" applyBorder="1" applyAlignment="1">
      <alignment horizontal="center"/>
    </xf>
    <xf numFmtId="164" fontId="29" fillId="5" borderId="149" xfId="55" applyNumberFormat="1" applyFont="1" applyFill="1" applyBorder="1" applyAlignment="1">
      <alignment horizontal="center"/>
    </xf>
    <xf numFmtId="0" fontId="2" fillId="5" borderId="124" xfId="0" applyFont="1" applyFill="1" applyBorder="1" applyAlignment="1">
      <alignment horizontal="center"/>
    </xf>
    <xf numFmtId="164" fontId="29" fillId="5" borderId="154" xfId="55" applyNumberFormat="1" applyFont="1" applyFill="1" applyBorder="1" applyAlignment="1">
      <alignment horizontal="center"/>
    </xf>
    <xf numFmtId="164" fontId="29" fillId="6" borderId="154" xfId="55" applyNumberFormat="1" applyFont="1" applyFill="1" applyBorder="1" applyAlignment="1">
      <alignment horizontal="center"/>
    </xf>
    <xf numFmtId="164" fontId="29" fillId="6" borderId="153" xfId="55" applyNumberFormat="1" applyFont="1" applyFill="1" applyBorder="1" applyAlignment="1">
      <alignment horizontal="center"/>
    </xf>
    <xf numFmtId="0" fontId="30" fillId="0" borderId="0" xfId="0" applyFont="1" applyBorder="1" applyAlignment="1">
      <alignment horizontal="center"/>
    </xf>
    <xf numFmtId="0" fontId="2" fillId="0" borderId="0" xfId="0" applyFont="1" applyBorder="1" applyAlignment="1">
      <alignment horizontal="center" wrapText="1"/>
    </xf>
    <xf numFmtId="0" fontId="2" fillId="0" borderId="0" xfId="0" applyFont="1" applyFill="1" applyBorder="1" applyAlignment="1">
      <alignment horizontal="center" wrapText="1"/>
    </xf>
    <xf numFmtId="0" fontId="30" fillId="0" borderId="0" xfId="0" applyFont="1" applyBorder="1"/>
    <xf numFmtId="0" fontId="30" fillId="0" borderId="0" xfId="0" applyFont="1" applyFill="1" applyBorder="1" applyAlignment="1">
      <alignment horizontal="center"/>
    </xf>
    <xf numFmtId="0" fontId="12" fillId="0" borderId="0" xfId="0" applyFont="1" applyAlignment="1">
      <alignment horizontal="center"/>
    </xf>
    <xf numFmtId="0" fontId="12" fillId="0" borderId="0" xfId="0" applyFont="1" applyFill="1" applyBorder="1" applyAlignment="1">
      <alignment horizontal="center"/>
    </xf>
    <xf numFmtId="0" fontId="36" fillId="0" borderId="0" xfId="0" applyFont="1" applyBorder="1"/>
    <xf numFmtId="0" fontId="54" fillId="0" borderId="0" xfId="0" applyFont="1" applyFill="1" applyBorder="1" applyAlignment="1">
      <alignment horizontal="center" vertical="center"/>
    </xf>
    <xf numFmtId="0" fontId="54" fillId="0" borderId="0" xfId="0" applyFont="1" applyFill="1" applyBorder="1" applyAlignment="1">
      <alignment horizontal="center" vertical="center" wrapText="1"/>
    </xf>
    <xf numFmtId="0" fontId="20" fillId="0" borderId="0" xfId="68"/>
    <xf numFmtId="0" fontId="55" fillId="0" borderId="0" xfId="0" applyFont="1" applyFill="1" applyBorder="1" applyAlignment="1">
      <alignment horizontal="center" vertical="center"/>
    </xf>
    <xf numFmtId="0" fontId="9" fillId="0" borderId="0" xfId="0" applyFont="1" applyBorder="1"/>
    <xf numFmtId="0" fontId="9" fillId="0" borderId="0" xfId="0" applyFont="1" applyAlignment="1">
      <alignment vertical="center"/>
    </xf>
    <xf numFmtId="0" fontId="6" fillId="0" borderId="59" xfId="0" applyFont="1" applyFill="1" applyBorder="1" applyAlignment="1">
      <alignment horizontal="center" vertical="center" wrapText="1"/>
    </xf>
    <xf numFmtId="0" fontId="6" fillId="0" borderId="156" xfId="0" applyFont="1" applyFill="1" applyBorder="1" applyAlignment="1">
      <alignment horizontal="center" vertical="center" wrapText="1"/>
    </xf>
    <xf numFmtId="0" fontId="6" fillId="0" borderId="157" xfId="0" applyFont="1" applyFill="1" applyBorder="1" applyAlignment="1">
      <alignment horizontal="center" vertical="center" wrapText="1"/>
    </xf>
    <xf numFmtId="164" fontId="7" fillId="0" borderId="158" xfId="69" applyNumberFormat="1" applyFont="1" applyBorder="1" applyAlignment="1">
      <alignment horizontal="right" vertical="center" wrapText="1"/>
    </xf>
    <xf numFmtId="164" fontId="9" fillId="0" borderId="159" xfId="69" applyNumberFormat="1" applyFont="1" applyBorder="1" applyAlignment="1">
      <alignment horizontal="right" vertical="center"/>
    </xf>
    <xf numFmtId="0" fontId="7" fillId="0" borderId="160" xfId="70" applyNumberFormat="1" applyFont="1" applyBorder="1" applyAlignment="1">
      <alignment horizontal="center" vertical="center" wrapText="1"/>
    </xf>
    <xf numFmtId="3" fontId="7" fillId="0" borderId="139" xfId="70" applyNumberFormat="1" applyFont="1" applyBorder="1" applyAlignment="1">
      <alignment horizontal="right" vertical="center" wrapText="1"/>
    </xf>
    <xf numFmtId="3" fontId="7" fillId="0" borderId="161" xfId="70" applyNumberFormat="1" applyFont="1" applyBorder="1" applyAlignment="1">
      <alignment horizontal="right" vertical="center" wrapText="1"/>
    </xf>
    <xf numFmtId="3" fontId="7" fillId="0" borderId="162" xfId="70" applyNumberFormat="1" applyFont="1" applyBorder="1" applyAlignment="1">
      <alignment horizontal="right" vertical="center" wrapText="1"/>
    </xf>
    <xf numFmtId="3" fontId="7" fillId="0" borderId="163" xfId="70" applyNumberFormat="1" applyFont="1" applyBorder="1" applyAlignment="1">
      <alignment horizontal="right" vertical="center" wrapText="1"/>
    </xf>
    <xf numFmtId="164" fontId="7" fillId="0" borderId="139" xfId="69" applyNumberFormat="1" applyFont="1" applyBorder="1" applyAlignment="1">
      <alignment horizontal="right" vertical="center" wrapText="1"/>
    </xf>
    <xf numFmtId="164" fontId="7" fillId="0" borderId="161" xfId="69" applyNumberFormat="1" applyFont="1" applyBorder="1" applyAlignment="1">
      <alignment horizontal="right" vertical="center" wrapText="1"/>
    </xf>
    <xf numFmtId="164" fontId="7" fillId="0" borderId="162" xfId="69" applyNumberFormat="1" applyFont="1" applyBorder="1" applyAlignment="1">
      <alignment horizontal="right" vertical="center" wrapText="1"/>
    </xf>
    <xf numFmtId="164" fontId="7" fillId="0" borderId="163" xfId="69" applyNumberFormat="1" applyFont="1" applyBorder="1" applyAlignment="1">
      <alignment horizontal="right" vertical="center" wrapText="1"/>
    </xf>
    <xf numFmtId="0" fontId="7" fillId="0" borderId="65" xfId="70" applyNumberFormat="1" applyFont="1" applyBorder="1" applyAlignment="1">
      <alignment horizontal="center" vertical="center" wrapText="1"/>
    </xf>
    <xf numFmtId="3" fontId="9" fillId="0" borderId="158" xfId="0" applyNumberFormat="1" applyFont="1" applyBorder="1" applyAlignment="1">
      <alignment horizontal="right"/>
    </xf>
    <xf numFmtId="3" fontId="9" fillId="0" borderId="159" xfId="0" applyNumberFormat="1" applyFont="1" applyBorder="1" applyAlignment="1">
      <alignment horizontal="right"/>
    </xf>
    <xf numFmtId="3" fontId="9" fillId="0" borderId="164" xfId="0" applyNumberFormat="1" applyFont="1" applyBorder="1" applyAlignment="1">
      <alignment horizontal="right"/>
    </xf>
    <xf numFmtId="164" fontId="9" fillId="0" borderId="158" xfId="69" applyNumberFormat="1" applyFont="1" applyBorder="1" applyAlignment="1">
      <alignment horizontal="right"/>
    </xf>
    <xf numFmtId="164" fontId="9" fillId="0" borderId="159" xfId="69" applyNumberFormat="1" applyFont="1" applyBorder="1" applyAlignment="1">
      <alignment horizontal="right"/>
    </xf>
    <xf numFmtId="164" fontId="9" fillId="0" borderId="164" xfId="69" applyNumberFormat="1" applyFont="1" applyBorder="1" applyAlignment="1">
      <alignment horizontal="right"/>
    </xf>
    <xf numFmtId="0" fontId="7" fillId="0" borderId="0" xfId="70" applyNumberFormat="1" applyFont="1" applyBorder="1" applyAlignment="1">
      <alignment horizontal="center" vertical="center" wrapText="1"/>
    </xf>
    <xf numFmtId="3" fontId="7" fillId="0" borderId="0" xfId="69" applyNumberFormat="1" applyFont="1" applyBorder="1" applyAlignment="1">
      <alignment horizontal="right" vertical="center" wrapText="1"/>
    </xf>
    <xf numFmtId="3" fontId="9" fillId="0" borderId="0" xfId="69" applyNumberFormat="1" applyFont="1" applyAlignment="1">
      <alignment horizontal="right"/>
    </xf>
    <xf numFmtId="0" fontId="2" fillId="0" borderId="0" xfId="71" applyFont="1"/>
    <xf numFmtId="0" fontId="9" fillId="4" borderId="0" xfId="71" applyFont="1" applyFill="1" applyBorder="1" applyAlignment="1"/>
    <xf numFmtId="0" fontId="9" fillId="4" borderId="0" xfId="71" applyFont="1" applyFill="1"/>
    <xf numFmtId="0" fontId="9" fillId="4" borderId="29" xfId="71" applyFont="1" applyFill="1" applyBorder="1"/>
    <xf numFmtId="0" fontId="36" fillId="4" borderId="139" xfId="71" applyFont="1" applyFill="1" applyBorder="1" applyAlignment="1">
      <alignment horizontal="center"/>
    </xf>
    <xf numFmtId="0" fontId="36" fillId="4" borderId="161" xfId="71" applyFont="1" applyFill="1" applyBorder="1" applyAlignment="1">
      <alignment horizontal="center"/>
    </xf>
    <xf numFmtId="0" fontId="36" fillId="4" borderId="140" xfId="71" applyFont="1" applyFill="1" applyBorder="1" applyAlignment="1">
      <alignment horizontal="center"/>
    </xf>
    <xf numFmtId="0" fontId="36" fillId="4" borderId="0" xfId="71" applyFont="1" applyFill="1" applyBorder="1" applyAlignment="1">
      <alignment horizontal="center"/>
    </xf>
    <xf numFmtId="0" fontId="4" fillId="4" borderId="160" xfId="28" applyFont="1" applyFill="1" applyBorder="1"/>
    <xf numFmtId="164" fontId="9" fillId="4" borderId="165" xfId="72" applyNumberFormat="1" applyFont="1" applyFill="1" applyBorder="1" applyAlignment="1"/>
    <xf numFmtId="164" fontId="9" fillId="4" borderId="0" xfId="72" applyNumberFormat="1" applyFont="1" applyFill="1" applyBorder="1" applyAlignment="1"/>
    <xf numFmtId="0" fontId="4" fillId="4" borderId="119" xfId="28" applyFont="1" applyFill="1" applyBorder="1"/>
    <xf numFmtId="164" fontId="9" fillId="4" borderId="166" xfId="71" applyNumberFormat="1" applyFont="1" applyFill="1" applyBorder="1" applyAlignment="1"/>
    <xf numFmtId="164" fontId="9" fillId="4" borderId="167" xfId="71" applyNumberFormat="1" applyFont="1" applyFill="1" applyBorder="1" applyAlignment="1"/>
    <xf numFmtId="164" fontId="9" fillId="4" borderId="168" xfId="71" applyNumberFormat="1" applyFont="1" applyFill="1" applyBorder="1" applyAlignment="1"/>
    <xf numFmtId="164" fontId="4" fillId="4" borderId="65" xfId="72" applyNumberFormat="1" applyFont="1" applyFill="1" applyBorder="1"/>
    <xf numFmtId="164" fontId="9" fillId="4" borderId="169" xfId="72" applyNumberFormat="1" applyFont="1" applyFill="1" applyBorder="1" applyAlignment="1"/>
    <xf numFmtId="164" fontId="9" fillId="4" borderId="159" xfId="72" applyNumberFormat="1" applyFont="1" applyFill="1" applyBorder="1" applyAlignment="1"/>
    <xf numFmtId="164" fontId="9" fillId="4" borderId="164" xfId="72" applyNumberFormat="1" applyFont="1" applyFill="1" applyBorder="1" applyAlignment="1"/>
    <xf numFmtId="164" fontId="9" fillId="4" borderId="0" xfId="71" applyNumberFormat="1" applyFont="1" applyFill="1" applyBorder="1" applyAlignment="1"/>
    <xf numFmtId="0" fontId="3" fillId="4" borderId="0" xfId="71" applyFont="1" applyFill="1"/>
    <xf numFmtId="0" fontId="30" fillId="0" borderId="0" xfId="0" applyFont="1" applyFill="1" applyAlignment="1">
      <alignment horizontal="left"/>
    </xf>
    <xf numFmtId="0" fontId="2" fillId="0" borderId="59" xfId="0" applyFont="1" applyBorder="1" applyAlignment="1">
      <alignment vertical="center"/>
    </xf>
    <xf numFmtId="0" fontId="2" fillId="0" borderId="55" xfId="0" applyFont="1" applyBorder="1" applyAlignment="1">
      <alignment vertical="center"/>
    </xf>
    <xf numFmtId="0" fontId="2" fillId="0" borderId="54" xfId="0" applyFont="1" applyBorder="1" applyAlignment="1">
      <alignment vertical="center"/>
    </xf>
    <xf numFmtId="0" fontId="2" fillId="0" borderId="124" xfId="0" applyFont="1" applyFill="1" applyBorder="1" applyAlignment="1">
      <alignment horizontal="center"/>
    </xf>
    <xf numFmtId="164" fontId="29" fillId="4" borderId="152" xfId="55" applyNumberFormat="1" applyFont="1" applyFill="1" applyBorder="1" applyAlignment="1">
      <alignment horizontal="center"/>
    </xf>
    <xf numFmtId="164" fontId="29" fillId="4" borderId="153" xfId="55" applyNumberFormat="1" applyFont="1" applyFill="1" applyBorder="1" applyAlignment="1">
      <alignment horizontal="center"/>
    </xf>
    <xf numFmtId="164" fontId="29" fillId="0" borderId="152" xfId="55" applyNumberFormat="1" applyFont="1" applyFill="1" applyBorder="1" applyAlignment="1">
      <alignment horizontal="center"/>
    </xf>
    <xf numFmtId="164" fontId="29" fillId="0" borderId="153" xfId="55" applyNumberFormat="1" applyFont="1" applyFill="1" applyBorder="1" applyAlignment="1">
      <alignment horizontal="center"/>
    </xf>
    <xf numFmtId="0" fontId="5" fillId="0" borderId="5" xfId="0" applyFont="1" applyBorder="1" applyAlignment="1">
      <alignment vertical="center" wrapText="1"/>
    </xf>
    <xf numFmtId="0" fontId="56" fillId="0" borderId="0" xfId="0" applyFont="1"/>
    <xf numFmtId="0" fontId="7" fillId="0" borderId="66" xfId="70" applyNumberFormat="1" applyFont="1" applyBorder="1" applyAlignment="1">
      <alignment horizontal="center" vertical="center" wrapText="1"/>
    </xf>
    <xf numFmtId="3" fontId="7" fillId="0" borderId="155" xfId="70" applyNumberFormat="1" applyFont="1" applyBorder="1" applyAlignment="1">
      <alignment horizontal="right" vertical="center" wrapText="1"/>
    </xf>
    <xf numFmtId="3" fontId="7" fillId="0" borderId="156" xfId="70" applyNumberFormat="1" applyFont="1" applyBorder="1" applyAlignment="1">
      <alignment horizontal="right" vertical="center" wrapText="1"/>
    </xf>
    <xf numFmtId="3" fontId="7" fillId="0" borderId="157" xfId="70" applyNumberFormat="1" applyFont="1" applyBorder="1" applyAlignment="1">
      <alignment horizontal="right" vertical="center" wrapText="1"/>
    </xf>
    <xf numFmtId="0" fontId="6" fillId="0" borderId="0" xfId="0" applyFont="1" applyAlignment="1">
      <alignment horizontal="left"/>
    </xf>
    <xf numFmtId="0" fontId="7" fillId="0" borderId="0" xfId="0" applyFont="1"/>
    <xf numFmtId="0" fontId="6" fillId="0" borderId="29" xfId="0" applyFont="1" applyBorder="1"/>
    <xf numFmtId="0" fontId="6" fillId="0" borderId="170" xfId="0" applyFont="1" applyBorder="1" applyAlignment="1">
      <alignment wrapText="1"/>
    </xf>
    <xf numFmtId="166" fontId="7" fillId="0" borderId="170" xfId="0" applyNumberFormat="1" applyFont="1" applyBorder="1"/>
    <xf numFmtId="0" fontId="6" fillId="0" borderId="150" xfId="0" applyFont="1" applyBorder="1" applyAlignment="1">
      <alignment wrapText="1"/>
    </xf>
    <xf numFmtId="166" fontId="7" fillId="0" borderId="150" xfId="0" applyNumberFormat="1" applyFont="1" applyBorder="1"/>
    <xf numFmtId="0" fontId="6" fillId="0" borderId="61" xfId="0" applyFont="1" applyBorder="1" applyAlignment="1">
      <alignment wrapText="1"/>
    </xf>
    <xf numFmtId="166" fontId="7" fillId="0" borderId="114" xfId="0" applyNumberFormat="1" applyFont="1" applyBorder="1"/>
    <xf numFmtId="166" fontId="7" fillId="0" borderId="124" xfId="0" applyNumberFormat="1" applyFont="1" applyBorder="1"/>
    <xf numFmtId="166" fontId="7" fillId="0" borderId="110" xfId="0" applyNumberFormat="1" applyFont="1" applyBorder="1"/>
    <xf numFmtId="0" fontId="7" fillId="0" borderId="110" xfId="0" applyFont="1" applyBorder="1"/>
    <xf numFmtId="0" fontId="6" fillId="0" borderId="124" xfId="0" applyFont="1" applyBorder="1" applyAlignment="1">
      <alignment wrapText="1"/>
    </xf>
    <xf numFmtId="0" fontId="7" fillId="0" borderId="124" xfId="0" applyFont="1" applyBorder="1"/>
    <xf numFmtId="166" fontId="7" fillId="0" borderId="0" xfId="0" applyNumberFormat="1" applyFont="1"/>
    <xf numFmtId="166" fontId="52" fillId="0" borderId="0" xfId="0" applyNumberFormat="1" applyFont="1" applyFill="1" applyBorder="1" applyAlignment="1">
      <alignment horizontal="center"/>
    </xf>
    <xf numFmtId="0" fontId="36" fillId="0" borderId="0" xfId="0" applyFont="1" applyFill="1"/>
    <xf numFmtId="166" fontId="9" fillId="0" borderId="0" xfId="0" applyNumberFormat="1" applyFont="1" applyFill="1"/>
    <xf numFmtId="0" fontId="9" fillId="0" borderId="50" xfId="0" applyFont="1" applyFill="1" applyBorder="1"/>
    <xf numFmtId="0" fontId="9" fillId="0" borderId="50" xfId="9" applyNumberFormat="1" applyFont="1" applyFill="1" applyBorder="1"/>
    <xf numFmtId="172" fontId="9" fillId="0" borderId="50" xfId="9" applyNumberFormat="1" applyFont="1" applyFill="1" applyBorder="1"/>
    <xf numFmtId="0" fontId="9" fillId="0" borderId="61" xfId="0" applyFont="1" applyFill="1" applyBorder="1"/>
    <xf numFmtId="172" fontId="9" fillId="0" borderId="61" xfId="9" applyNumberFormat="1" applyFont="1" applyFill="1" applyBorder="1"/>
    <xf numFmtId="0" fontId="9" fillId="0" borderId="114" xfId="0" applyFont="1" applyFill="1" applyBorder="1"/>
    <xf numFmtId="172" fontId="9" fillId="0" borderId="114" xfId="0" applyNumberFormat="1" applyFont="1" applyFill="1" applyBorder="1"/>
    <xf numFmtId="0" fontId="0" fillId="0" borderId="0" xfId="0" applyFill="1"/>
    <xf numFmtId="0" fontId="57" fillId="0" borderId="0" xfId="73"/>
    <xf numFmtId="0" fontId="57" fillId="0" borderId="0" xfId="73" applyAlignment="1">
      <alignment horizontal="center"/>
    </xf>
    <xf numFmtId="164" fontId="0" fillId="0" borderId="0" xfId="75" applyNumberFormat="1" applyFont="1"/>
    <xf numFmtId="164" fontId="9" fillId="0" borderId="6" xfId="75" applyNumberFormat="1" applyFont="1" applyBorder="1"/>
    <xf numFmtId="0" fontId="58" fillId="0" borderId="38" xfId="73" applyFont="1" applyBorder="1"/>
    <xf numFmtId="164" fontId="9" fillId="0" borderId="173" xfId="75" applyNumberFormat="1" applyFont="1" applyBorder="1"/>
    <xf numFmtId="0" fontId="58" fillId="0" borderId="172" xfId="73" applyFont="1" applyBorder="1" applyAlignment="1">
      <alignment wrapText="1"/>
    </xf>
    <xf numFmtId="166" fontId="9" fillId="0" borderId="173" xfId="55" applyNumberFormat="1" applyFont="1" applyBorder="1"/>
    <xf numFmtId="0" fontId="29" fillId="0" borderId="170" xfId="19" applyFont="1" applyFill="1" applyBorder="1" applyAlignment="1">
      <alignment horizontal="center"/>
    </xf>
    <xf numFmtId="1" fontId="4" fillId="0" borderId="10" xfId="20" applyNumberFormat="1" applyFont="1" applyFill="1" applyBorder="1" applyAlignment="1">
      <alignment horizontal="center"/>
    </xf>
    <xf numFmtId="1" fontId="4" fillId="0" borderId="28" xfId="20" applyNumberFormat="1" applyFont="1" applyFill="1" applyBorder="1" applyAlignment="1">
      <alignment horizontal="center"/>
    </xf>
    <xf numFmtId="0" fontId="2" fillId="0" borderId="0" xfId="0" applyFont="1"/>
    <xf numFmtId="0" fontId="3" fillId="0" borderId="0" xfId="0" applyFont="1"/>
    <xf numFmtId="9" fontId="59" fillId="0" borderId="0" xfId="1" applyNumberFormat="1" applyFont="1"/>
    <xf numFmtId="0" fontId="61" fillId="7" borderId="182" xfId="0" applyFont="1" applyFill="1" applyBorder="1" applyAlignment="1">
      <alignment horizontal="center" vertical="center" wrapText="1"/>
    </xf>
    <xf numFmtId="0" fontId="61" fillId="7" borderId="183" xfId="0" applyFont="1" applyFill="1" applyBorder="1" applyAlignment="1">
      <alignment horizontal="center" vertical="center" wrapText="1"/>
    </xf>
    <xf numFmtId="0" fontId="61" fillId="7" borderId="184" xfId="0" applyFont="1" applyFill="1" applyBorder="1" applyAlignment="1">
      <alignment horizontal="center" vertical="center" wrapText="1"/>
    </xf>
    <xf numFmtId="0" fontId="61" fillId="7" borderId="185" xfId="0" applyFont="1" applyFill="1" applyBorder="1" applyAlignment="1">
      <alignment horizontal="center" vertical="center" wrapText="1"/>
    </xf>
    <xf numFmtId="0" fontId="6" fillId="0" borderId="186" xfId="0" applyFont="1" applyFill="1" applyBorder="1" applyAlignment="1">
      <alignment horizontal="center" vertical="center" wrapText="1"/>
    </xf>
    <xf numFmtId="166" fontId="62" fillId="0" borderId="107" xfId="9" applyNumberFormat="1" applyFont="1" applyFill="1" applyBorder="1" applyAlignment="1">
      <alignment horizontal="center" vertical="center"/>
    </xf>
    <xf numFmtId="166" fontId="62" fillId="0" borderId="187" xfId="9" applyNumberFormat="1" applyFont="1" applyFill="1" applyBorder="1" applyAlignment="1">
      <alignment horizontal="center" vertical="center"/>
    </xf>
    <xf numFmtId="166" fontId="62" fillId="0" borderId="188" xfId="9" applyNumberFormat="1" applyFont="1" applyFill="1" applyBorder="1" applyAlignment="1">
      <alignment horizontal="center" vertical="center"/>
    </xf>
    <xf numFmtId="164" fontId="62" fillId="0" borderId="189" xfId="55" applyNumberFormat="1" applyFont="1" applyFill="1" applyBorder="1" applyAlignment="1">
      <alignment horizontal="center" vertical="center"/>
    </xf>
    <xf numFmtId="164" fontId="62" fillId="0" borderId="190" xfId="55" applyNumberFormat="1" applyFont="1" applyFill="1" applyBorder="1" applyAlignment="1">
      <alignment horizontal="center" vertical="center"/>
    </xf>
    <xf numFmtId="164" fontId="62" fillId="0" borderId="191" xfId="55" applyNumberFormat="1" applyFont="1" applyFill="1" applyBorder="1" applyAlignment="1">
      <alignment horizontal="center" vertical="center"/>
    </xf>
    <xf numFmtId="172" fontId="7" fillId="0" borderId="0" xfId="9" applyNumberFormat="1" applyFont="1"/>
    <xf numFmtId="0" fontId="6" fillId="0" borderId="192" xfId="0" applyFont="1" applyFill="1" applyBorder="1" applyAlignment="1">
      <alignment horizontal="center" vertical="center" wrapText="1"/>
    </xf>
    <xf numFmtId="166" fontId="62" fillId="0" borderId="11" xfId="9" applyNumberFormat="1" applyFont="1" applyFill="1" applyBorder="1" applyAlignment="1">
      <alignment horizontal="center" vertical="center"/>
    </xf>
    <xf numFmtId="166" fontId="62" fillId="0" borderId="12" xfId="9" applyNumberFormat="1" applyFont="1" applyFill="1" applyBorder="1" applyAlignment="1">
      <alignment horizontal="center" vertical="center"/>
    </xf>
    <xf numFmtId="166" fontId="62" fillId="0" borderId="193" xfId="9" applyNumberFormat="1" applyFont="1" applyFill="1" applyBorder="1" applyAlignment="1">
      <alignment horizontal="center" vertical="center"/>
    </xf>
    <xf numFmtId="164" fontId="62" fillId="0" borderId="194" xfId="55" applyNumberFormat="1" applyFont="1" applyFill="1" applyBorder="1" applyAlignment="1">
      <alignment horizontal="center" vertical="center"/>
    </xf>
    <xf numFmtId="164" fontId="62" fillId="0" borderId="195" xfId="55" applyNumberFormat="1" applyFont="1" applyFill="1" applyBorder="1" applyAlignment="1">
      <alignment horizontal="center" vertical="center"/>
    </xf>
    <xf numFmtId="164" fontId="62" fillId="0" borderId="196" xfId="55" applyNumberFormat="1" applyFont="1" applyFill="1" applyBorder="1" applyAlignment="1">
      <alignment horizontal="center" vertical="center"/>
    </xf>
    <xf numFmtId="0" fontId="7" fillId="0" borderId="0" xfId="0" applyFont="1" applyFill="1"/>
    <xf numFmtId="0" fontId="6" fillId="0" borderId="197" xfId="0" applyFont="1" applyFill="1" applyBorder="1" applyAlignment="1">
      <alignment horizontal="center" vertical="center" wrapText="1"/>
    </xf>
    <xf numFmtId="166" fontId="62" fillId="0" borderId="198" xfId="9" applyNumberFormat="1" applyFont="1" applyFill="1" applyBorder="1" applyAlignment="1">
      <alignment horizontal="center" vertical="center"/>
    </xf>
    <xf numFmtId="166" fontId="62" fillId="0" borderId="199" xfId="9" applyNumberFormat="1" applyFont="1" applyFill="1" applyBorder="1" applyAlignment="1">
      <alignment horizontal="center" vertical="center"/>
    </xf>
    <xf numFmtId="166" fontId="62" fillId="0" borderId="200" xfId="9" applyNumberFormat="1" applyFont="1" applyFill="1" applyBorder="1" applyAlignment="1">
      <alignment horizontal="center" vertical="center"/>
    </xf>
    <xf numFmtId="164" fontId="62" fillId="0" borderId="201" xfId="55" applyNumberFormat="1" applyFont="1" applyFill="1" applyBorder="1" applyAlignment="1">
      <alignment horizontal="center" vertical="center"/>
    </xf>
    <xf numFmtId="164" fontId="62" fillId="0" borderId="202" xfId="55" applyNumberFormat="1" applyFont="1" applyFill="1" applyBorder="1" applyAlignment="1">
      <alignment horizontal="center" vertical="center"/>
    </xf>
    <xf numFmtId="164" fontId="62" fillId="0" borderId="203" xfId="55" applyNumberFormat="1" applyFont="1" applyFill="1" applyBorder="1" applyAlignment="1">
      <alignment horizontal="center" vertical="center"/>
    </xf>
    <xf numFmtId="172" fontId="7" fillId="0" borderId="0" xfId="9" applyNumberFormat="1" applyFont="1" applyFill="1"/>
    <xf numFmtId="0" fontId="3" fillId="0" borderId="0" xfId="0" applyFont="1" applyFill="1"/>
    <xf numFmtId="0" fontId="6" fillId="0" borderId="204" xfId="0" applyFont="1" applyFill="1" applyBorder="1" applyAlignment="1">
      <alignment horizontal="center" vertical="center" wrapText="1"/>
    </xf>
    <xf numFmtId="166" fontId="63" fillId="0" borderId="205" xfId="9" applyNumberFormat="1" applyFont="1" applyFill="1" applyBorder="1" applyAlignment="1">
      <alignment horizontal="center" vertical="center"/>
    </xf>
    <xf numFmtId="166" fontId="63" fillId="0" borderId="206" xfId="9" applyNumberFormat="1" applyFont="1" applyFill="1" applyBorder="1" applyAlignment="1">
      <alignment horizontal="center" vertical="center"/>
    </xf>
    <xf numFmtId="166" fontId="63" fillId="0" borderId="207" xfId="9" applyNumberFormat="1" applyFont="1" applyFill="1" applyBorder="1" applyAlignment="1">
      <alignment horizontal="center" vertical="center"/>
    </xf>
    <xf numFmtId="164" fontId="63" fillId="0" borderId="205" xfId="55" applyNumberFormat="1" applyFont="1" applyFill="1" applyBorder="1" applyAlignment="1">
      <alignment horizontal="center" vertical="center"/>
    </xf>
    <xf numFmtId="9" fontId="63" fillId="0" borderId="206" xfId="55" applyNumberFormat="1" applyFont="1" applyFill="1" applyBorder="1" applyAlignment="1">
      <alignment horizontal="center" vertical="center"/>
    </xf>
    <xf numFmtId="9" fontId="63" fillId="0" borderId="208" xfId="55" applyNumberFormat="1" applyFont="1" applyFill="1" applyBorder="1" applyAlignment="1">
      <alignment horizontal="center" vertical="center"/>
    </xf>
    <xf numFmtId="0" fontId="64" fillId="0" borderId="0" xfId="0" applyFont="1" applyFill="1" applyBorder="1" applyAlignment="1">
      <alignment horizontal="center" vertical="center" wrapText="1"/>
    </xf>
    <xf numFmtId="0" fontId="65" fillId="0" borderId="0" xfId="9" applyNumberFormat="1" applyFont="1" applyFill="1" applyBorder="1" applyAlignment="1">
      <alignment horizontal="center" vertical="center"/>
    </xf>
    <xf numFmtId="164" fontId="66" fillId="0" borderId="0" xfId="55" applyNumberFormat="1" applyFont="1" applyFill="1" applyBorder="1" applyAlignment="1">
      <alignment horizontal="center" vertical="center"/>
    </xf>
    <xf numFmtId="9" fontId="66" fillId="0" borderId="0" xfId="55" applyNumberFormat="1" applyFont="1" applyFill="1" applyBorder="1" applyAlignment="1">
      <alignment horizontal="center" vertical="center"/>
    </xf>
    <xf numFmtId="1" fontId="7" fillId="0" borderId="0" xfId="0" applyNumberFormat="1" applyFont="1"/>
    <xf numFmtId="166" fontId="3" fillId="0" borderId="0" xfId="0" applyNumberFormat="1" applyFont="1"/>
    <xf numFmtId="0" fontId="6" fillId="0" borderId="0" xfId="10" applyFont="1" applyFill="1"/>
    <xf numFmtId="0" fontId="7" fillId="0" borderId="0" xfId="10" applyFont="1" applyFill="1"/>
    <xf numFmtId="0" fontId="13" fillId="0" borderId="0" xfId="1" applyFill="1"/>
    <xf numFmtId="0" fontId="20" fillId="0" borderId="0" xfId="5" applyFill="1"/>
    <xf numFmtId="0" fontId="60" fillId="7" borderId="209" xfId="10" applyFont="1" applyFill="1" applyBorder="1" applyAlignment="1">
      <alignment horizontal="center" vertical="center"/>
    </xf>
    <xf numFmtId="0" fontId="60" fillId="7" borderId="139" xfId="10" applyFont="1" applyFill="1" applyBorder="1" applyAlignment="1">
      <alignment horizontal="center" vertical="center" wrapText="1"/>
    </xf>
    <xf numFmtId="0" fontId="60" fillId="7" borderId="140" xfId="10" applyFont="1" applyFill="1" applyBorder="1" applyAlignment="1">
      <alignment horizontal="center" vertical="center" wrapText="1"/>
    </xf>
    <xf numFmtId="0" fontId="6" fillId="0" borderId="204" xfId="10" applyFont="1" applyFill="1" applyBorder="1" applyAlignment="1">
      <alignment horizontal="center" vertical="center" wrapText="1"/>
    </xf>
    <xf numFmtId="173" fontId="6" fillId="0" borderId="155" xfId="67" applyNumberFormat="1" applyFont="1" applyFill="1" applyBorder="1" applyAlignment="1">
      <alignment horizontal="center" vertical="center"/>
    </xf>
    <xf numFmtId="164" fontId="6" fillId="0" borderId="157" xfId="59" applyNumberFormat="1" applyFont="1" applyFill="1" applyBorder="1" applyAlignment="1">
      <alignment horizontal="center" vertical="center"/>
    </xf>
    <xf numFmtId="174" fontId="7" fillId="0" borderId="0" xfId="10" applyNumberFormat="1" applyFont="1" applyFill="1"/>
    <xf numFmtId="0" fontId="7" fillId="0" borderId="210" xfId="10" applyFont="1" applyFill="1" applyBorder="1" applyAlignment="1">
      <alignment horizontal="center" vertical="center" wrapText="1"/>
    </xf>
    <xf numFmtId="173" fontId="7" fillId="0" borderId="211" xfId="67" applyNumberFormat="1" applyFont="1" applyFill="1" applyBorder="1" applyAlignment="1">
      <alignment horizontal="center" vertical="center"/>
    </xf>
    <xf numFmtId="164" fontId="7" fillId="0" borderId="212" xfId="59" applyNumberFormat="1" applyFont="1" applyFill="1" applyBorder="1" applyAlignment="1">
      <alignment horizontal="center" vertical="center"/>
    </xf>
    <xf numFmtId="0" fontId="7" fillId="0" borderId="213" xfId="10" applyFont="1" applyFill="1" applyBorder="1" applyAlignment="1">
      <alignment horizontal="center" vertical="center" wrapText="1"/>
    </xf>
    <xf numFmtId="173" fontId="7" fillId="0" borderId="214" xfId="67" applyNumberFormat="1" applyFont="1" applyFill="1" applyBorder="1" applyAlignment="1">
      <alignment horizontal="center" vertical="center"/>
    </xf>
    <xf numFmtId="164" fontId="7" fillId="0" borderId="215" xfId="59" applyNumberFormat="1" applyFont="1" applyFill="1" applyBorder="1" applyAlignment="1">
      <alignment horizontal="center" vertical="center"/>
    </xf>
    <xf numFmtId="173" fontId="7" fillId="0" borderId="0" xfId="10" applyNumberFormat="1" applyFont="1" applyFill="1"/>
    <xf numFmtId="0" fontId="3" fillId="0" borderId="0" xfId="10" applyFont="1" applyFill="1"/>
    <xf numFmtId="0" fontId="7" fillId="0" borderId="216" xfId="10" applyFont="1" applyFill="1" applyBorder="1" applyAlignment="1">
      <alignment horizontal="center" vertical="center" wrapText="1"/>
    </xf>
    <xf numFmtId="173" fontId="7" fillId="0" borderId="152" xfId="67" applyNumberFormat="1" applyFont="1" applyFill="1" applyBorder="1" applyAlignment="1">
      <alignment horizontal="center" vertical="center"/>
    </xf>
    <xf numFmtId="164" fontId="7" fillId="0" borderId="153" xfId="59" applyNumberFormat="1" applyFont="1" applyFill="1" applyBorder="1" applyAlignment="1">
      <alignment horizontal="center" vertical="center"/>
    </xf>
    <xf numFmtId="0" fontId="7" fillId="0" borderId="217" xfId="10" applyFont="1" applyFill="1" applyBorder="1" applyAlignment="1">
      <alignment horizontal="center" vertical="center" wrapText="1"/>
    </xf>
    <xf numFmtId="173" fontId="6" fillId="0" borderId="217" xfId="67" applyNumberFormat="1" applyFont="1" applyFill="1" applyBorder="1" applyAlignment="1">
      <alignment horizontal="center" vertical="center"/>
    </xf>
    <xf numFmtId="164" fontId="6" fillId="0" borderId="217" xfId="59" applyNumberFormat="1" applyFont="1" applyFill="1" applyBorder="1" applyAlignment="1">
      <alignment horizontal="center" vertical="center"/>
    </xf>
    <xf numFmtId="0" fontId="7" fillId="0" borderId="0" xfId="10" applyFont="1" applyFill="1" applyBorder="1"/>
    <xf numFmtId="0" fontId="6" fillId="0" borderId="170" xfId="10" applyFont="1" applyFill="1" applyBorder="1" applyAlignment="1">
      <alignment horizontal="center" vertical="center" wrapText="1"/>
    </xf>
    <xf numFmtId="173" fontId="6" fillId="0" borderId="211" xfId="67" applyNumberFormat="1" applyFont="1" applyFill="1" applyBorder="1" applyAlignment="1">
      <alignment horizontal="center" vertical="center"/>
    </xf>
    <xf numFmtId="164" fontId="6" fillId="0" borderId="212" xfId="59" applyNumberFormat="1" applyFont="1" applyFill="1" applyBorder="1" applyAlignment="1">
      <alignment horizontal="center" vertical="center"/>
    </xf>
    <xf numFmtId="0" fontId="6" fillId="0" borderId="24" xfId="10" applyFont="1" applyFill="1" applyBorder="1" applyAlignment="1">
      <alignment horizontal="center" vertical="center" wrapText="1"/>
    </xf>
    <xf numFmtId="173" fontId="6" fillId="0" borderId="152" xfId="67" applyNumberFormat="1" applyFont="1" applyFill="1" applyBorder="1" applyAlignment="1">
      <alignment horizontal="center" vertical="center"/>
    </xf>
    <xf numFmtId="164" fontId="6" fillId="0" borderId="153" xfId="59" applyNumberFormat="1" applyFont="1" applyFill="1" applyBorder="1" applyAlignment="1">
      <alignment horizontal="center" vertical="center"/>
    </xf>
    <xf numFmtId="173" fontId="6" fillId="0" borderId="143" xfId="67" applyNumberFormat="1" applyFont="1" applyFill="1" applyBorder="1" applyAlignment="1">
      <alignment horizontal="center" vertical="center"/>
    </xf>
    <xf numFmtId="164" fontId="6" fillId="0" borderId="144" xfId="59" applyNumberFormat="1" applyFont="1" applyFill="1" applyBorder="1" applyAlignment="1">
      <alignment horizontal="center" vertical="center"/>
    </xf>
    <xf numFmtId="1" fontId="7" fillId="0" borderId="0" xfId="10" applyNumberFormat="1" applyFont="1" applyFill="1"/>
    <xf numFmtId="1" fontId="3" fillId="0" borderId="0" xfId="10" applyNumberFormat="1" applyFont="1" applyFill="1"/>
    <xf numFmtId="2" fontId="3" fillId="0" borderId="0" xfId="10" applyNumberFormat="1" applyFont="1" applyFill="1"/>
    <xf numFmtId="2" fontId="7" fillId="0" borderId="0" xfId="0" applyNumberFormat="1" applyFont="1"/>
    <xf numFmtId="0" fontId="6" fillId="0" borderId="176" xfId="0" applyFont="1" applyFill="1" applyBorder="1" applyAlignment="1">
      <alignment horizontal="center" vertical="center"/>
    </xf>
    <xf numFmtId="0" fontId="6" fillId="0" borderId="61" xfId="0" applyFont="1" applyFill="1" applyBorder="1" applyAlignment="1">
      <alignment horizontal="center" vertical="center" wrapText="1"/>
    </xf>
    <xf numFmtId="0" fontId="6" fillId="0" borderId="176" xfId="0" applyFont="1" applyFill="1" applyBorder="1" applyAlignment="1">
      <alignment horizontal="center" vertical="center" wrapText="1"/>
    </xf>
    <xf numFmtId="0" fontId="6" fillId="0" borderId="150" xfId="0" applyFont="1" applyFill="1" applyBorder="1" applyAlignment="1">
      <alignment horizontal="center" vertical="center" wrapText="1"/>
    </xf>
    <xf numFmtId="164" fontId="29" fillId="0" borderId="61" xfId="55" applyNumberFormat="1" applyFont="1" applyFill="1" applyBorder="1" applyAlignment="1">
      <alignment horizontal="center" vertical="center"/>
    </xf>
    <xf numFmtId="164" fontId="7" fillId="0" borderId="150" xfId="55" applyNumberFormat="1" applyFont="1" applyFill="1" applyBorder="1" applyAlignment="1">
      <alignment horizontal="center" vertical="center" wrapText="1"/>
    </xf>
    <xf numFmtId="164" fontId="62" fillId="0" borderId="61" xfId="55" applyNumberFormat="1" applyFont="1" applyFill="1" applyBorder="1" applyAlignment="1">
      <alignment horizontal="center" vertical="center"/>
    </xf>
    <xf numFmtId="0" fontId="6" fillId="0" borderId="16" xfId="0" applyFont="1" applyFill="1" applyBorder="1" applyAlignment="1">
      <alignment horizontal="center" vertical="center" wrapText="1"/>
    </xf>
    <xf numFmtId="164" fontId="7" fillId="0" borderId="61" xfId="55" applyNumberFormat="1" applyFont="1" applyFill="1" applyBorder="1" applyAlignment="1">
      <alignment horizontal="center" vertical="center"/>
    </xf>
    <xf numFmtId="164" fontId="7" fillId="0" borderId="16" xfId="55" applyNumberFormat="1" applyFont="1" applyFill="1" applyBorder="1" applyAlignment="1">
      <alignment horizontal="center" vertical="center" wrapText="1"/>
    </xf>
    <xf numFmtId="8" fontId="6" fillId="0" borderId="150" xfId="0" applyNumberFormat="1" applyFont="1" applyFill="1" applyBorder="1" applyAlignment="1">
      <alignment horizontal="center" vertical="center" wrapText="1"/>
    </xf>
    <xf numFmtId="8" fontId="6" fillId="0" borderId="61" xfId="0" applyNumberFormat="1" applyFont="1" applyFill="1" applyBorder="1" applyAlignment="1">
      <alignment horizontal="center" vertical="center" wrapText="1"/>
    </xf>
    <xf numFmtId="164" fontId="7" fillId="0" borderId="61" xfId="55" applyNumberFormat="1" applyFont="1" applyFill="1" applyBorder="1" applyAlignment="1">
      <alignment horizontal="center" vertical="center" wrapText="1"/>
    </xf>
    <xf numFmtId="0" fontId="6" fillId="0" borderId="151" xfId="0" applyFont="1" applyFill="1" applyBorder="1" applyAlignment="1">
      <alignment horizontal="center" vertical="center" wrapText="1"/>
    </xf>
    <xf numFmtId="164" fontId="7" fillId="0" borderId="151" xfId="55" applyNumberFormat="1" applyFont="1" applyFill="1" applyBorder="1" applyAlignment="1">
      <alignment horizontal="center" vertical="center" wrapText="1"/>
    </xf>
    <xf numFmtId="0" fontId="6" fillId="0" borderId="218" xfId="0" applyFont="1" applyFill="1" applyBorder="1" applyAlignment="1">
      <alignment horizontal="center" vertical="center" wrapText="1"/>
    </xf>
    <xf numFmtId="164" fontId="6" fillId="0" borderId="218" xfId="55" applyNumberFormat="1" applyFont="1" applyFill="1" applyBorder="1" applyAlignment="1">
      <alignment horizontal="center" vertical="center" wrapText="1"/>
    </xf>
    <xf numFmtId="0" fontId="68" fillId="8" borderId="219" xfId="0" applyFont="1" applyFill="1" applyBorder="1" applyAlignment="1">
      <alignment vertical="center"/>
    </xf>
    <xf numFmtId="0" fontId="68" fillId="8" borderId="220" xfId="0" applyFont="1" applyFill="1" applyBorder="1" applyAlignment="1">
      <alignment horizontal="center" vertical="center" wrapText="1"/>
    </xf>
    <xf numFmtId="0" fontId="68" fillId="8" borderId="221" xfId="0" applyFont="1" applyFill="1" applyBorder="1" applyAlignment="1">
      <alignment horizontal="center" vertical="center" wrapText="1"/>
    </xf>
    <xf numFmtId="0" fontId="8" fillId="9" borderId="150" xfId="0" applyFont="1" applyFill="1" applyBorder="1" applyAlignment="1">
      <alignment vertical="center" wrapText="1"/>
    </xf>
    <xf numFmtId="164" fontId="11" fillId="9" borderId="108" xfId="0" applyNumberFormat="1" applyFont="1" applyFill="1" applyBorder="1" applyAlignment="1">
      <alignment horizontal="center" vertical="center"/>
    </xf>
    <xf numFmtId="164" fontId="11" fillId="9" borderId="109" xfId="0" applyNumberFormat="1" applyFont="1" applyFill="1" applyBorder="1" applyAlignment="1">
      <alignment horizontal="center" vertical="center"/>
    </xf>
    <xf numFmtId="0" fontId="8" fillId="10" borderId="150" xfId="0" applyFont="1" applyFill="1" applyBorder="1" applyAlignment="1">
      <alignment vertical="center" wrapText="1"/>
    </xf>
    <xf numFmtId="164" fontId="11" fillId="10" borderId="108" xfId="0" applyNumberFormat="1" applyFont="1" applyFill="1" applyBorder="1" applyAlignment="1">
      <alignment horizontal="center" vertical="center"/>
    </xf>
    <xf numFmtId="164" fontId="11" fillId="10" borderId="109" xfId="0" applyNumberFormat="1" applyFont="1" applyFill="1" applyBorder="1" applyAlignment="1">
      <alignment horizontal="center" vertical="center"/>
    </xf>
    <xf numFmtId="0" fontId="8" fillId="10" borderId="114" xfId="0" applyFont="1" applyFill="1" applyBorder="1" applyAlignment="1">
      <alignment vertical="center" wrapText="1"/>
    </xf>
    <xf numFmtId="164" fontId="11" fillId="10" borderId="222" xfId="0" applyNumberFormat="1" applyFont="1" applyFill="1" applyBorder="1" applyAlignment="1">
      <alignment horizontal="center" vertical="center"/>
    </xf>
    <xf numFmtId="164" fontId="11" fillId="10" borderId="6" xfId="0" applyNumberFormat="1" applyFont="1" applyFill="1" applyBorder="1" applyAlignment="1">
      <alignment horizontal="center" vertical="center"/>
    </xf>
    <xf numFmtId="0" fontId="7" fillId="0" borderId="57" xfId="0" applyFont="1" applyBorder="1"/>
    <xf numFmtId="0" fontId="7" fillId="0" borderId="0" xfId="0" applyFont="1" applyBorder="1"/>
    <xf numFmtId="164" fontId="62" fillId="0" borderId="223" xfId="55" applyNumberFormat="1" applyFont="1" applyFill="1" applyBorder="1" applyAlignment="1">
      <alignment horizontal="center" vertical="center"/>
    </xf>
    <xf numFmtId="164" fontId="62" fillId="0" borderId="209" xfId="55" applyNumberFormat="1" applyFont="1" applyFill="1" applyBorder="1" applyAlignment="1">
      <alignment horizontal="center" vertical="center"/>
    </xf>
    <xf numFmtId="164" fontId="62" fillId="0" borderId="224" xfId="55" applyNumberFormat="1" applyFont="1" applyFill="1" applyBorder="1" applyAlignment="1">
      <alignment horizontal="center" vertical="center"/>
    </xf>
    <xf numFmtId="164" fontId="62" fillId="0" borderId="225" xfId="55" applyNumberFormat="1" applyFont="1" applyFill="1" applyBorder="1" applyAlignment="1">
      <alignment horizontal="center" vertical="center"/>
    </xf>
    <xf numFmtId="164" fontId="62" fillId="0" borderId="150" xfId="55" applyNumberFormat="1" applyFont="1" applyFill="1" applyBorder="1" applyAlignment="1">
      <alignment horizontal="center" vertical="center"/>
    </xf>
    <xf numFmtId="164" fontId="62" fillId="0" borderId="226" xfId="55" applyNumberFormat="1" applyFont="1" applyFill="1" applyBorder="1" applyAlignment="1">
      <alignment horizontal="center" vertical="center"/>
    </xf>
    <xf numFmtId="164" fontId="62" fillId="0" borderId="176" xfId="55" applyNumberFormat="1" applyFont="1" applyFill="1" applyBorder="1" applyAlignment="1">
      <alignment horizontal="center" vertical="center"/>
    </xf>
    <xf numFmtId="0" fontId="8" fillId="0" borderId="176" xfId="0" applyFont="1" applyBorder="1" applyAlignment="1">
      <alignment horizontal="center" vertical="center"/>
    </xf>
    <xf numFmtId="0" fontId="8" fillId="0" borderId="155" xfId="0" applyFont="1" applyBorder="1" applyAlignment="1">
      <alignment horizontal="center" vertical="center"/>
    </xf>
    <xf numFmtId="0" fontId="8" fillId="0" borderId="156" xfId="0" applyFont="1" applyBorder="1" applyAlignment="1">
      <alignment horizontal="center" vertical="center"/>
    </xf>
    <xf numFmtId="0" fontId="8" fillId="0" borderId="157" xfId="0" applyFont="1" applyBorder="1" applyAlignment="1">
      <alignment horizontal="center" vertical="center"/>
    </xf>
    <xf numFmtId="0" fontId="2" fillId="0" borderId="227" xfId="0" applyFont="1" applyFill="1" applyBorder="1" applyAlignment="1">
      <alignment horizontal="center" vertical="center" wrapText="1"/>
    </xf>
    <xf numFmtId="164" fontId="11" fillId="0" borderId="228" xfId="55" applyNumberFormat="1" applyFont="1" applyBorder="1" applyAlignment="1">
      <alignment horizontal="center" vertical="center"/>
    </xf>
    <xf numFmtId="164" fontId="11" fillId="0" borderId="229" xfId="55" applyNumberFormat="1" applyFont="1" applyBorder="1" applyAlignment="1">
      <alignment horizontal="center" vertical="center"/>
    </xf>
    <xf numFmtId="164" fontId="11" fillId="0" borderId="230" xfId="55" applyNumberFormat="1" applyFont="1" applyBorder="1" applyAlignment="1">
      <alignment horizontal="center" vertical="center"/>
    </xf>
    <xf numFmtId="0" fontId="69" fillId="0" borderId="0" xfId="0" applyFont="1" applyFill="1" applyAlignment="1">
      <alignment horizontal="center"/>
    </xf>
    <xf numFmtId="8" fontId="2" fillId="0" borderId="15" xfId="0" applyNumberFormat="1" applyFont="1" applyFill="1" applyBorder="1" applyAlignment="1">
      <alignment horizontal="center" vertical="center" wrapText="1"/>
    </xf>
    <xf numFmtId="164" fontId="11" fillId="0" borderId="214" xfId="55" applyNumberFormat="1" applyFont="1" applyBorder="1" applyAlignment="1">
      <alignment horizontal="center" vertical="center"/>
    </xf>
    <xf numFmtId="164" fontId="11" fillId="0" borderId="231" xfId="55" applyNumberFormat="1" applyFont="1" applyBorder="1" applyAlignment="1">
      <alignment horizontal="center" vertical="center"/>
    </xf>
    <xf numFmtId="164" fontId="11" fillId="0" borderId="215" xfId="55" applyNumberFormat="1" applyFont="1" applyBorder="1" applyAlignment="1">
      <alignment horizontal="center" vertical="center"/>
    </xf>
    <xf numFmtId="0" fontId="69" fillId="0" borderId="0" xfId="0" applyFont="1" applyFill="1"/>
    <xf numFmtId="0" fontId="6" fillId="0" borderId="213" xfId="0" applyFont="1" applyFill="1" applyBorder="1" applyAlignment="1">
      <alignment horizontal="center" vertical="center" wrapText="1"/>
    </xf>
    <xf numFmtId="8" fontId="2" fillId="0" borderId="227" xfId="0" applyNumberFormat="1" applyFont="1" applyFill="1" applyBorder="1" applyAlignment="1">
      <alignment horizontal="center" vertical="center" wrapText="1"/>
    </xf>
    <xf numFmtId="0" fontId="9" fillId="0" borderId="5" xfId="0" applyFont="1" applyBorder="1"/>
    <xf numFmtId="0" fontId="6" fillId="0" borderId="216" xfId="0" applyFont="1" applyFill="1" applyBorder="1" applyAlignment="1">
      <alignment horizontal="center" vertical="center" wrapText="1"/>
    </xf>
    <xf numFmtId="164" fontId="11" fillId="0" borderId="152" xfId="55" applyNumberFormat="1" applyFont="1" applyBorder="1" applyAlignment="1">
      <alignment horizontal="center" vertical="center"/>
    </xf>
    <xf numFmtId="164" fontId="11" fillId="0" borderId="154" xfId="55" applyNumberFormat="1" applyFont="1" applyBorder="1" applyAlignment="1">
      <alignment horizontal="center" vertical="center"/>
    </xf>
    <xf numFmtId="164" fontId="11" fillId="0" borderId="153" xfId="55" applyNumberFormat="1" applyFont="1" applyBorder="1" applyAlignment="1">
      <alignment horizontal="center" vertical="center"/>
    </xf>
    <xf numFmtId="0" fontId="0" fillId="0" borderId="204"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6" fillId="0" borderId="66" xfId="0" applyFont="1" applyFill="1" applyBorder="1" applyAlignment="1">
      <alignment horizontal="center" vertical="center" wrapText="1"/>
    </xf>
    <xf numFmtId="164" fontId="11" fillId="0" borderId="155" xfId="55" applyNumberFormat="1" applyFont="1" applyBorder="1" applyAlignment="1">
      <alignment horizontal="center" vertical="center"/>
    </xf>
    <xf numFmtId="164" fontId="11" fillId="0" borderId="156" xfId="55" applyNumberFormat="1" applyFont="1" applyBorder="1" applyAlignment="1">
      <alignment horizontal="center" vertical="center"/>
    </xf>
    <xf numFmtId="164" fontId="11" fillId="0" borderId="157" xfId="55" applyNumberFormat="1" applyFont="1" applyBorder="1" applyAlignment="1">
      <alignment horizontal="center" vertical="center"/>
    </xf>
    <xf numFmtId="0" fontId="2" fillId="0" borderId="66" xfId="0" applyFont="1" applyFill="1" applyBorder="1" applyAlignment="1">
      <alignment horizontal="center" vertical="center" wrapText="1"/>
    </xf>
    <xf numFmtId="164" fontId="11" fillId="0" borderId="143" xfId="55" applyNumberFormat="1" applyFont="1" applyBorder="1" applyAlignment="1">
      <alignment horizontal="center" vertical="center"/>
    </xf>
    <xf numFmtId="164" fontId="11" fillId="0" borderId="232" xfId="55" applyNumberFormat="1" applyFont="1" applyBorder="1" applyAlignment="1">
      <alignment horizontal="center" vertical="center"/>
    </xf>
    <xf numFmtId="164" fontId="11" fillId="0" borderId="144" xfId="55" applyNumberFormat="1" applyFont="1" applyBorder="1" applyAlignment="1">
      <alignment horizontal="center" vertical="center"/>
    </xf>
    <xf numFmtId="170" fontId="4" fillId="0" borderId="0" xfId="30" applyNumberFormat="1" applyFont="1" applyAlignment="1"/>
    <xf numFmtId="0" fontId="4" fillId="0" borderId="0" xfId="30" applyFont="1" applyAlignment="1"/>
    <xf numFmtId="170" fontId="7" fillId="0" borderId="0" xfId="30" applyNumberFormat="1" applyFont="1"/>
    <xf numFmtId="170" fontId="4" fillId="0" borderId="0" xfId="30" applyNumberFormat="1" applyFont="1"/>
    <xf numFmtId="0" fontId="4" fillId="0" borderId="0" xfId="30" applyFont="1"/>
    <xf numFmtId="170" fontId="6" fillId="0" borderId="141" xfId="30" applyNumberFormat="1" applyFont="1" applyBorder="1"/>
    <xf numFmtId="170" fontId="6" fillId="0" borderId="142" xfId="30" applyNumberFormat="1" applyFont="1" applyBorder="1"/>
    <xf numFmtId="170" fontId="70" fillId="0" borderId="209" xfId="30" applyNumberFormat="1" applyFont="1" applyBorder="1" applyAlignment="1">
      <alignment vertical="center" wrapText="1"/>
    </xf>
    <xf numFmtId="170" fontId="70" fillId="0" borderId="16" xfId="30" applyNumberFormat="1" applyFont="1" applyBorder="1" applyAlignment="1">
      <alignment vertical="center" wrapText="1"/>
    </xf>
    <xf numFmtId="170" fontId="70" fillId="0" borderId="61" xfId="30" applyNumberFormat="1" applyFont="1" applyBorder="1" applyAlignment="1">
      <alignment vertical="center" wrapText="1"/>
    </xf>
    <xf numFmtId="170" fontId="70" fillId="0" borderId="114" xfId="30" applyNumberFormat="1" applyFont="1" applyBorder="1" applyAlignment="1">
      <alignment vertical="center" wrapText="1"/>
    </xf>
    <xf numFmtId="170" fontId="6" fillId="0" borderId="0" xfId="30" applyNumberFormat="1" applyFont="1" applyAlignment="1">
      <alignment horizontal="left"/>
    </xf>
    <xf numFmtId="0" fontId="71" fillId="0" borderId="0" xfId="61" applyFont="1"/>
    <xf numFmtId="0" fontId="35" fillId="0" borderId="0" xfId="61"/>
    <xf numFmtId="3" fontId="35" fillId="0" borderId="0" xfId="61" applyNumberFormat="1"/>
    <xf numFmtId="1" fontId="35" fillId="0" borderId="0" xfId="61" applyNumberFormat="1"/>
    <xf numFmtId="175" fontId="35" fillId="0" borderId="0" xfId="61" applyNumberFormat="1"/>
    <xf numFmtId="175" fontId="0" fillId="0" borderId="0" xfId="54" applyNumberFormat="1" applyFont="1"/>
    <xf numFmtId="0" fontId="37" fillId="0" borderId="0" xfId="61" applyFont="1"/>
    <xf numFmtId="0" fontId="18" fillId="0" borderId="0" xfId="61" applyFont="1"/>
    <xf numFmtId="176" fontId="35" fillId="0" borderId="0" xfId="61" applyNumberFormat="1"/>
    <xf numFmtId="0" fontId="6" fillId="0" borderId="0" xfId="28" applyFont="1" applyAlignment="1">
      <alignment horizontal="left" vertical="center"/>
    </xf>
    <xf numFmtId="0" fontId="18" fillId="0" borderId="0" xfId="28" applyAlignment="1">
      <alignment vertical="center"/>
    </xf>
    <xf numFmtId="0" fontId="72" fillId="0" borderId="0" xfId="28" applyFont="1" applyAlignment="1">
      <alignment horizontal="center" vertical="center"/>
    </xf>
    <xf numFmtId="0" fontId="4" fillId="0" borderId="0" xfId="28" applyFont="1" applyAlignment="1">
      <alignment vertical="center"/>
    </xf>
    <xf numFmtId="0" fontId="7" fillId="0" borderId="0" xfId="28" applyFont="1" applyAlignment="1">
      <alignment vertical="center"/>
    </xf>
    <xf numFmtId="0" fontId="7" fillId="0" borderId="209" xfId="28" applyFont="1" applyBorder="1" applyAlignment="1">
      <alignment vertical="center"/>
    </xf>
    <xf numFmtId="0" fontId="7" fillId="0" borderId="177" xfId="28" applyFont="1" applyBorder="1" applyAlignment="1">
      <alignment vertical="center"/>
    </xf>
    <xf numFmtId="0" fontId="6" fillId="0" borderId="0" xfId="28" applyFont="1" applyAlignment="1">
      <alignment horizontal="center" vertical="center"/>
    </xf>
    <xf numFmtId="0" fontId="7" fillId="0" borderId="15" xfId="28" applyFont="1" applyBorder="1" applyAlignment="1">
      <alignment vertical="center"/>
    </xf>
    <xf numFmtId="0" fontId="7" fillId="0" borderId="204" xfId="28" applyFont="1" applyBorder="1" applyAlignment="1">
      <alignment vertical="center"/>
    </xf>
    <xf numFmtId="0" fontId="7" fillId="0" borderId="66" xfId="28" applyFont="1" applyBorder="1" applyAlignment="1">
      <alignment horizontal="left" vertical="center"/>
    </xf>
    <xf numFmtId="0" fontId="7" fillId="0" borderId="0" xfId="28" applyFont="1"/>
    <xf numFmtId="0" fontId="7" fillId="0" borderId="66" xfId="28" applyFont="1" applyBorder="1"/>
    <xf numFmtId="0" fontId="6" fillId="0" borderId="0" xfId="77" applyFont="1" applyAlignment="1">
      <alignment horizontal="left" vertical="center"/>
    </xf>
    <xf numFmtId="0" fontId="19" fillId="0" borderId="0" xfId="77"/>
    <xf numFmtId="177" fontId="9" fillId="0" borderId="237" xfId="78" applyNumberFormat="1" applyFont="1" applyBorder="1"/>
    <xf numFmtId="178" fontId="73" fillId="0" borderId="0" xfId="79" applyNumberFormat="1" applyFont="1" applyFill="1" applyBorder="1"/>
    <xf numFmtId="177" fontId="19" fillId="0" borderId="0" xfId="77" applyNumberFormat="1"/>
    <xf numFmtId="0" fontId="74" fillId="0" borderId="0" xfId="61" applyFont="1" applyAlignment="1">
      <alignment horizontal="left" vertical="center"/>
    </xf>
    <xf numFmtId="3" fontId="7" fillId="0" borderId="211" xfId="80" applyNumberFormat="1" applyFont="1" applyBorder="1"/>
    <xf numFmtId="179" fontId="7" fillId="0" borderId="239" xfId="80" applyNumberFormat="1" applyFont="1" applyBorder="1"/>
    <xf numFmtId="179" fontId="7" fillId="0" borderId="212" xfId="80" applyNumberFormat="1" applyFont="1" applyBorder="1"/>
    <xf numFmtId="3" fontId="7" fillId="0" borderId="214" xfId="80" applyNumberFormat="1" applyFont="1" applyBorder="1"/>
    <xf numFmtId="179" fontId="7" fillId="0" borderId="231" xfId="80" applyNumberFormat="1" applyFont="1" applyBorder="1"/>
    <xf numFmtId="179" fontId="7" fillId="0" borderId="215" xfId="80" applyNumberFormat="1" applyFont="1" applyBorder="1"/>
    <xf numFmtId="3" fontId="7" fillId="0" borderId="152" xfId="80" applyNumberFormat="1" applyFont="1" applyBorder="1"/>
    <xf numFmtId="179" fontId="7" fillId="0" borderId="154" xfId="80" applyNumberFormat="1" applyFont="1" applyBorder="1"/>
    <xf numFmtId="179" fontId="7" fillId="0" borderId="153" xfId="80" applyNumberFormat="1" applyFont="1" applyBorder="1"/>
    <xf numFmtId="0" fontId="46" fillId="0" borderId="0" xfId="61" applyFont="1"/>
    <xf numFmtId="0" fontId="2" fillId="0" borderId="0" xfId="4" applyFont="1" applyFill="1" applyBorder="1"/>
    <xf numFmtId="0" fontId="1" fillId="0" borderId="0" xfId="4" applyFont="1"/>
    <xf numFmtId="0" fontId="7" fillId="0" borderId="176" xfId="4" applyFont="1" applyBorder="1" applyAlignment="1">
      <alignment horizontal="left" wrapText="1"/>
    </xf>
    <xf numFmtId="0" fontId="75" fillId="0" borderId="0" xfId="4" applyFont="1" applyAlignment="1">
      <alignment wrapText="1"/>
    </xf>
    <xf numFmtId="0" fontId="36" fillId="0" borderId="0" xfId="0" applyFont="1" applyAlignment="1"/>
    <xf numFmtId="0" fontId="9" fillId="0" borderId="240" xfId="0" applyFont="1" applyBorder="1"/>
    <xf numFmtId="0" fontId="9" fillId="0" borderId="240" xfId="82" applyFont="1" applyBorder="1"/>
    <xf numFmtId="0" fontId="9" fillId="0" borderId="242" xfId="0" applyFont="1" applyBorder="1"/>
    <xf numFmtId="0" fontId="9" fillId="0" borderId="242" xfId="82" applyFont="1" applyBorder="1"/>
    <xf numFmtId="0" fontId="7" fillId="0" borderId="160" xfId="82" applyFont="1" applyFill="1" applyBorder="1" applyAlignment="1">
      <alignment vertical="center"/>
    </xf>
    <xf numFmtId="3" fontId="7" fillId="4" borderId="236" xfId="0" applyNumberFormat="1" applyFont="1" applyFill="1" applyBorder="1"/>
    <xf numFmtId="3" fontId="7" fillId="4" borderId="243" xfId="0" applyNumberFormat="1" applyFont="1" applyFill="1" applyBorder="1"/>
    <xf numFmtId="3" fontId="7" fillId="4" borderId="244" xfId="0" applyNumberFormat="1" applyFont="1" applyFill="1" applyBorder="1"/>
    <xf numFmtId="9" fontId="7" fillId="4" borderId="235" xfId="55" applyFont="1" applyFill="1" applyBorder="1"/>
    <xf numFmtId="9" fontId="7" fillId="4" borderId="162" xfId="55" applyFont="1" applyFill="1" applyBorder="1"/>
    <xf numFmtId="9" fontId="7" fillId="4" borderId="163" xfId="55" applyFont="1" applyFill="1" applyBorder="1"/>
    <xf numFmtId="0" fontId="7" fillId="0" borderId="119" xfId="82" applyFont="1" applyFill="1" applyBorder="1" applyAlignment="1">
      <alignment vertical="center"/>
    </xf>
    <xf numFmtId="3" fontId="7" fillId="4" borderId="245" xfId="0" applyNumberFormat="1" applyFont="1" applyFill="1" applyBorder="1"/>
    <xf numFmtId="3" fontId="7" fillId="4" borderId="167" xfId="0" applyNumberFormat="1" applyFont="1" applyFill="1" applyBorder="1"/>
    <xf numFmtId="3" fontId="7" fillId="4" borderId="168" xfId="0" applyNumberFormat="1" applyFont="1" applyFill="1" applyBorder="1"/>
    <xf numFmtId="9" fontId="7" fillId="4" borderId="236" xfId="55" applyFont="1" applyFill="1" applyBorder="1"/>
    <xf numFmtId="9" fontId="7" fillId="4" borderId="243" xfId="55" applyFont="1" applyFill="1" applyBorder="1"/>
    <xf numFmtId="9" fontId="7" fillId="4" borderId="244" xfId="55" applyFont="1" applyFill="1" applyBorder="1"/>
    <xf numFmtId="0" fontId="7" fillId="0" borderId="65" xfId="82" applyFont="1" applyFill="1" applyBorder="1" applyAlignment="1">
      <alignment vertical="center"/>
    </xf>
    <xf numFmtId="3" fontId="7" fillId="4" borderId="158" xfId="0" applyNumberFormat="1" applyFont="1" applyFill="1" applyBorder="1"/>
    <xf numFmtId="3" fontId="7" fillId="4" borderId="159" xfId="0" applyNumberFormat="1" applyFont="1" applyFill="1" applyBorder="1"/>
    <xf numFmtId="3" fontId="7" fillId="4" borderId="164" xfId="0" applyNumberFormat="1" applyFont="1" applyFill="1" applyBorder="1"/>
    <xf numFmtId="9" fontId="7" fillId="4" borderId="143" xfId="55" applyFont="1" applyFill="1" applyBorder="1"/>
    <xf numFmtId="9" fontId="7" fillId="4" borderId="232" xfId="55" applyFont="1" applyFill="1" applyBorder="1"/>
    <xf numFmtId="9" fontId="7" fillId="4" borderId="144" xfId="55" applyFont="1" applyFill="1" applyBorder="1"/>
    <xf numFmtId="3" fontId="9" fillId="0" borderId="0" xfId="0" applyNumberFormat="1" applyFont="1"/>
    <xf numFmtId="0" fontId="36" fillId="4" borderId="0" xfId="71" applyFont="1" applyFill="1" applyBorder="1" applyAlignment="1"/>
    <xf numFmtId="0" fontId="61" fillId="7" borderId="205" xfId="10" applyFont="1" applyFill="1" applyBorder="1" applyAlignment="1">
      <alignment horizontal="center" vertical="center" wrapText="1"/>
    </xf>
    <xf numFmtId="0" fontId="61" fillId="7" borderId="238" xfId="10" applyFont="1" applyFill="1" applyBorder="1" applyAlignment="1">
      <alignment horizontal="center" vertical="center" wrapText="1"/>
    </xf>
    <xf numFmtId="0" fontId="61" fillId="7" borderId="247" xfId="10" applyFont="1" applyFill="1" applyBorder="1" applyAlignment="1">
      <alignment horizontal="center" vertical="center" wrapText="1"/>
    </xf>
    <xf numFmtId="0" fontId="61" fillId="7" borderId="208" xfId="10" applyFont="1" applyFill="1" applyBorder="1" applyAlignment="1">
      <alignment horizontal="center" vertical="center" wrapText="1"/>
    </xf>
    <xf numFmtId="0" fontId="6" fillId="0" borderId="204" xfId="10" applyFont="1" applyFill="1" applyBorder="1" applyAlignment="1">
      <alignment horizontal="left" vertical="center" wrapText="1"/>
    </xf>
    <xf numFmtId="172" fontId="6" fillId="0" borderId="205" xfId="67" applyNumberFormat="1" applyFont="1" applyFill="1" applyBorder="1" applyAlignment="1">
      <alignment vertical="center"/>
    </xf>
    <xf numFmtId="172" fontId="6" fillId="0" borderId="248" xfId="67" applyNumberFormat="1" applyFont="1" applyFill="1" applyBorder="1" applyAlignment="1">
      <alignment vertical="center"/>
    </xf>
    <xf numFmtId="164" fontId="6" fillId="0" borderId="247" xfId="72" applyNumberFormat="1" applyFont="1" applyFill="1" applyBorder="1" applyAlignment="1">
      <alignment horizontal="center" vertical="center"/>
    </xf>
    <xf numFmtId="164" fontId="6" fillId="0" borderId="208" xfId="72" applyNumberFormat="1" applyFont="1" applyFill="1" applyBorder="1" applyAlignment="1">
      <alignment horizontal="center" vertical="center"/>
    </xf>
    <xf numFmtId="0" fontId="7" fillId="0" borderId="249" xfId="10" applyFont="1" applyFill="1" applyBorder="1" applyAlignment="1">
      <alignment horizontal="left" vertical="center" wrapText="1"/>
    </xf>
    <xf numFmtId="172" fontId="7" fillId="0" borderId="189" xfId="67" applyNumberFormat="1" applyFont="1" applyFill="1" applyBorder="1" applyAlignment="1">
      <alignment vertical="center"/>
    </xf>
    <xf numFmtId="172" fontId="7" fillId="0" borderId="250" xfId="67" applyNumberFormat="1" applyFont="1" applyFill="1" applyBorder="1" applyAlignment="1">
      <alignment vertical="center"/>
    </xf>
    <xf numFmtId="164" fontId="7" fillId="0" borderId="251" xfId="72" applyNumberFormat="1" applyFont="1" applyFill="1" applyBorder="1" applyAlignment="1">
      <alignment horizontal="center" vertical="center"/>
    </xf>
    <xf numFmtId="164" fontId="7" fillId="0" borderId="191" xfId="72" applyNumberFormat="1" applyFont="1" applyFill="1" applyBorder="1" applyAlignment="1">
      <alignment horizontal="center" vertical="center"/>
    </xf>
    <xf numFmtId="0" fontId="7" fillId="0" borderId="15" xfId="10" applyFont="1" applyFill="1" applyBorder="1" applyAlignment="1">
      <alignment horizontal="left" vertical="center" wrapText="1"/>
    </xf>
    <xf numFmtId="172" fontId="7" fillId="0" borderId="252" xfId="67" applyNumberFormat="1" applyFont="1" applyFill="1" applyBorder="1" applyAlignment="1">
      <alignment vertical="center"/>
    </xf>
    <xf numFmtId="172" fontId="7" fillId="0" borderId="253" xfId="67" applyNumberFormat="1" applyFont="1" applyFill="1" applyBorder="1" applyAlignment="1">
      <alignment vertical="center"/>
    </xf>
    <xf numFmtId="164" fontId="7" fillId="0" borderId="74" xfId="72" applyNumberFormat="1" applyFont="1" applyFill="1" applyBorder="1" applyAlignment="1">
      <alignment horizontal="center" vertical="center"/>
    </xf>
    <xf numFmtId="164" fontId="7" fillId="0" borderId="254" xfId="72" applyNumberFormat="1" applyFont="1" applyFill="1" applyBorder="1" applyAlignment="1">
      <alignment horizontal="center" vertical="center"/>
    </xf>
    <xf numFmtId="0" fontId="7" fillId="0" borderId="255" xfId="10" applyFont="1" applyFill="1" applyBorder="1" applyAlignment="1">
      <alignment horizontal="left" vertical="center" wrapText="1"/>
    </xf>
    <xf numFmtId="172" fontId="7" fillId="0" borderId="256" xfId="67" applyNumberFormat="1" applyFont="1" applyFill="1" applyBorder="1" applyAlignment="1">
      <alignment vertical="center"/>
    </xf>
    <xf numFmtId="172" fontId="7" fillId="0" borderId="257" xfId="67" applyNumberFormat="1" applyFont="1" applyFill="1" applyBorder="1" applyAlignment="1">
      <alignment vertical="center"/>
    </xf>
    <xf numFmtId="164" fontId="7" fillId="0" borderId="258" xfId="72" applyNumberFormat="1" applyFont="1" applyFill="1" applyBorder="1" applyAlignment="1">
      <alignment horizontal="center" vertical="center"/>
    </xf>
    <xf numFmtId="164" fontId="7" fillId="0" borderId="259" xfId="72" applyNumberFormat="1" applyFont="1" applyFill="1" applyBorder="1" applyAlignment="1">
      <alignment horizontal="center" vertical="center"/>
    </xf>
    <xf numFmtId="172" fontId="7" fillId="0" borderId="252" xfId="67" applyNumberFormat="1" applyFont="1" applyFill="1" applyBorder="1" applyAlignment="1">
      <alignment horizontal="right" vertical="center"/>
    </xf>
    <xf numFmtId="0" fontId="7" fillId="0" borderId="0" xfId="10" applyFont="1" applyFill="1" applyBorder="1" applyAlignment="1">
      <alignment horizontal="left" vertical="center" wrapText="1"/>
    </xf>
    <xf numFmtId="172" fontId="7" fillId="0" borderId="0" xfId="67" applyNumberFormat="1" applyFont="1" applyFill="1" applyBorder="1" applyAlignment="1">
      <alignment vertical="center"/>
    </xf>
    <xf numFmtId="172" fontId="6" fillId="0" borderId="0" xfId="67" applyNumberFormat="1" applyFont="1" applyFill="1" applyBorder="1" applyAlignment="1">
      <alignment vertical="center"/>
    </xf>
    <xf numFmtId="164" fontId="6" fillId="0" borderId="0" xfId="72" applyNumberFormat="1" applyFont="1" applyFill="1" applyBorder="1" applyAlignment="1">
      <alignment horizontal="center" vertical="center"/>
    </xf>
    <xf numFmtId="0" fontId="6" fillId="0" borderId="177" xfId="10" applyFont="1" applyFill="1" applyBorder="1" applyAlignment="1">
      <alignment horizontal="left" vertical="center" wrapText="1"/>
    </xf>
    <xf numFmtId="172" fontId="6" fillId="0" borderId="260" xfId="67" applyNumberFormat="1" applyFont="1" applyFill="1" applyBorder="1" applyAlignment="1">
      <alignment vertical="center"/>
    </xf>
    <xf numFmtId="172" fontId="6" fillId="0" borderId="261" xfId="67" applyNumberFormat="1" applyFont="1" applyFill="1" applyBorder="1" applyAlignment="1">
      <alignment vertical="center"/>
    </xf>
    <xf numFmtId="164" fontId="6" fillId="0" borderId="262" xfId="72" applyNumberFormat="1" applyFont="1" applyFill="1" applyBorder="1" applyAlignment="1">
      <alignment horizontal="center" vertical="center"/>
    </xf>
    <xf numFmtId="164" fontId="6" fillId="0" borderId="263" xfId="72" applyNumberFormat="1" applyFont="1" applyFill="1" applyBorder="1" applyAlignment="1">
      <alignment horizontal="center" vertical="center"/>
    </xf>
    <xf numFmtId="0" fontId="6" fillId="0" borderId="66" xfId="10" applyFont="1" applyFill="1" applyBorder="1" applyAlignment="1">
      <alignment horizontal="left" vertical="center" wrapText="1"/>
    </xf>
    <xf numFmtId="172" fontId="6" fillId="0" borderId="264" xfId="67" applyNumberFormat="1" applyFont="1" applyFill="1" applyBorder="1" applyAlignment="1">
      <alignment vertical="center"/>
    </xf>
    <xf numFmtId="172" fontId="6" fillId="0" borderId="265" xfId="67" applyNumberFormat="1" applyFont="1" applyFill="1" applyBorder="1" applyAlignment="1">
      <alignment vertical="center"/>
    </xf>
    <xf numFmtId="164" fontId="6" fillId="0" borderId="222" xfId="72" applyNumberFormat="1" applyFont="1" applyFill="1" applyBorder="1" applyAlignment="1">
      <alignment horizontal="center" vertical="center"/>
    </xf>
    <xf numFmtId="164" fontId="6" fillId="0" borderId="266" xfId="72" applyNumberFormat="1" applyFont="1" applyFill="1" applyBorder="1" applyAlignment="1">
      <alignment horizontal="center" vertical="center"/>
    </xf>
    <xf numFmtId="0" fontId="6" fillId="0" borderId="59" xfId="10" applyFont="1" applyFill="1" applyBorder="1" applyAlignment="1">
      <alignment horizontal="left" vertical="center" wrapText="1"/>
    </xf>
    <xf numFmtId="172" fontId="6" fillId="0" borderId="30" xfId="67" applyNumberFormat="1" applyFont="1" applyFill="1" applyBorder="1" applyAlignment="1">
      <alignment vertical="center"/>
    </xf>
    <xf numFmtId="164" fontId="6" fillId="0" borderId="267" xfId="72" applyNumberFormat="1" applyFont="1" applyFill="1" applyBorder="1" applyAlignment="1">
      <alignment horizontal="center" vertical="center"/>
    </xf>
    <xf numFmtId="0" fontId="6" fillId="0" borderId="0" xfId="44" applyFont="1"/>
    <xf numFmtId="0" fontId="76" fillId="7" borderId="29" xfId="44" applyFont="1" applyFill="1" applyBorder="1" applyAlignment="1">
      <alignment horizontal="center" vertical="center" wrapText="1"/>
    </xf>
    <xf numFmtId="0" fontId="76" fillId="7" borderId="268" xfId="44" applyFont="1" applyFill="1" applyBorder="1" applyAlignment="1">
      <alignment horizontal="center" vertical="center" wrapText="1"/>
    </xf>
    <xf numFmtId="0" fontId="76" fillId="7" borderId="269" xfId="44" applyFont="1" applyFill="1" applyBorder="1" applyAlignment="1">
      <alignment horizontal="center" vertical="center" wrapText="1"/>
    </xf>
    <xf numFmtId="0" fontId="2" fillId="0" borderId="170" xfId="44" applyFont="1" applyBorder="1" applyAlignment="1">
      <alignment horizontal="left" vertical="center" wrapText="1"/>
    </xf>
    <xf numFmtId="177" fontId="2" fillId="0" borderId="7" xfId="66" applyNumberFormat="1" applyFont="1" applyBorder="1" applyAlignment="1">
      <alignment vertical="center"/>
    </xf>
    <xf numFmtId="177" fontId="2" fillId="0" borderId="270" xfId="66" applyNumberFormat="1" applyFont="1" applyBorder="1" applyAlignment="1">
      <alignment vertical="center"/>
    </xf>
    <xf numFmtId="164" fontId="2" fillId="0" borderId="175" xfId="32" applyNumberFormat="1" applyFont="1" applyFill="1" applyBorder="1" applyAlignment="1">
      <alignment horizontal="center" vertical="center"/>
    </xf>
    <xf numFmtId="167" fontId="23" fillId="0" borderId="0" xfId="44" applyNumberFormat="1"/>
    <xf numFmtId="0" fontId="77" fillId="0" borderId="16" xfId="44" applyFont="1" applyBorder="1" applyAlignment="1">
      <alignment horizontal="left" vertical="center" wrapText="1"/>
    </xf>
    <xf numFmtId="177" fontId="29" fillId="0" borderId="11" xfId="66" applyNumberFormat="1" applyFont="1" applyBorder="1" applyAlignment="1">
      <alignment vertical="center"/>
    </xf>
    <xf numFmtId="177" fontId="29" fillId="0" borderId="271" xfId="66" applyNumberFormat="1" applyFont="1" applyBorder="1" applyAlignment="1">
      <alignment vertical="center"/>
    </xf>
    <xf numFmtId="9" fontId="29" fillId="0" borderId="45" xfId="32" applyNumberFormat="1" applyFont="1" applyBorder="1" applyAlignment="1">
      <alignment horizontal="center" vertical="center"/>
    </xf>
    <xf numFmtId="0" fontId="2" fillId="0" borderId="16" xfId="44" applyFont="1" applyBorder="1" applyAlignment="1">
      <alignment horizontal="left" vertical="center" wrapText="1"/>
    </xf>
    <xf numFmtId="177" fontId="2" fillId="0" borderId="11" xfId="66" applyNumberFormat="1" applyFont="1" applyBorder="1" applyAlignment="1">
      <alignment vertical="center"/>
    </xf>
    <xf numFmtId="177" fontId="2" fillId="0" borderId="271" xfId="66" applyNumberFormat="1" applyFont="1" applyBorder="1" applyAlignment="1">
      <alignment vertical="center"/>
    </xf>
    <xf numFmtId="164" fontId="2" fillId="0" borderId="45" xfId="32" applyNumberFormat="1" applyFont="1" applyFill="1" applyBorder="1" applyAlignment="1">
      <alignment horizontal="center" vertical="center"/>
    </xf>
    <xf numFmtId="164" fontId="2" fillId="0" borderId="45" xfId="32" applyNumberFormat="1" applyFont="1" applyBorder="1" applyAlignment="1">
      <alignment horizontal="center" vertical="center"/>
    </xf>
    <xf numFmtId="177" fontId="29" fillId="0" borderId="11" xfId="66" applyNumberFormat="1" applyFont="1" applyBorder="1" applyAlignment="1">
      <alignment horizontal="right" vertical="center"/>
    </xf>
    <xf numFmtId="164" fontId="29" fillId="0" borderId="45" xfId="32" quotePrefix="1" applyNumberFormat="1" applyFont="1" applyBorder="1" applyAlignment="1">
      <alignment horizontal="center" vertical="center"/>
    </xf>
    <xf numFmtId="164" fontId="29" fillId="0" borderId="45" xfId="32" applyNumberFormat="1" applyFont="1" applyBorder="1" applyAlignment="1">
      <alignment horizontal="center" vertical="center"/>
    </xf>
    <xf numFmtId="0" fontId="2" fillId="0" borderId="24" xfId="44" applyFont="1" applyBorder="1" applyAlignment="1">
      <alignment horizontal="left" vertical="center" wrapText="1"/>
    </xf>
    <xf numFmtId="177" fontId="2" fillId="0" borderId="32" xfId="66" applyNumberFormat="1" applyFont="1" applyBorder="1" applyAlignment="1">
      <alignment vertical="center"/>
    </xf>
    <xf numFmtId="177" fontId="2" fillId="0" borderId="272" xfId="66" applyNumberFormat="1" applyFont="1" applyBorder="1" applyAlignment="1">
      <alignment vertical="center"/>
    </xf>
    <xf numFmtId="164" fontId="2" fillId="0" borderId="117" xfId="32" applyNumberFormat="1" applyFont="1" applyBorder="1" applyAlignment="1">
      <alignment horizontal="center" vertical="center"/>
    </xf>
    <xf numFmtId="0" fontId="76" fillId="7" borderId="273" xfId="44" applyFont="1" applyFill="1" applyBorder="1" applyAlignment="1">
      <alignment horizontal="center" vertical="center" wrapText="1"/>
    </xf>
    <xf numFmtId="0" fontId="2" fillId="0" borderId="29" xfId="44" applyFont="1" applyBorder="1" applyAlignment="1">
      <alignment horizontal="left" vertical="center" wrapText="1"/>
    </xf>
    <xf numFmtId="177" fontId="2" fillId="0" borderId="268" xfId="66" applyNumberFormat="1" applyFont="1" applyBorder="1" applyAlignment="1">
      <alignment vertical="center"/>
    </xf>
    <xf numFmtId="177" fontId="2" fillId="0" borderId="273" xfId="66" applyNumberFormat="1" applyFont="1" applyBorder="1" applyAlignment="1">
      <alignment vertical="center"/>
    </xf>
    <xf numFmtId="164" fontId="2" fillId="0" borderId="29" xfId="32" applyNumberFormat="1" applyFont="1" applyBorder="1" applyAlignment="1">
      <alignment horizontal="center" vertical="center"/>
    </xf>
    <xf numFmtId="0" fontId="6" fillId="0" borderId="29" xfId="44" quotePrefix="1" applyFont="1" applyBorder="1" applyAlignment="1">
      <alignment horizontal="left" vertical="center" wrapText="1"/>
    </xf>
    <xf numFmtId="177" fontId="2" fillId="0" borderId="268" xfId="66" applyNumberFormat="1" applyFont="1" applyBorder="1" applyAlignment="1">
      <alignment horizontal="center" vertical="center"/>
    </xf>
    <xf numFmtId="177" fontId="2" fillId="0" borderId="273" xfId="66" applyNumberFormat="1" applyFont="1" applyBorder="1" applyAlignment="1">
      <alignment horizontal="center" vertical="center"/>
    </xf>
    <xf numFmtId="0" fontId="77" fillId="0" borderId="274" xfId="44" applyFont="1" applyBorder="1" applyAlignment="1">
      <alignment horizontal="left" vertical="center" wrapText="1"/>
    </xf>
    <xf numFmtId="177" fontId="77" fillId="0" borderId="275" xfId="66" applyNumberFormat="1" applyFont="1" applyFill="1" applyBorder="1" applyAlignment="1">
      <alignment horizontal="center" vertical="center"/>
    </xf>
    <xf numFmtId="177" fontId="77" fillId="0" borderId="276" xfId="66" applyNumberFormat="1" applyFont="1" applyFill="1" applyBorder="1" applyAlignment="1">
      <alignment horizontal="center" vertical="center"/>
    </xf>
    <xf numFmtId="164" fontId="2" fillId="0" borderId="274" xfId="32" applyNumberFormat="1" applyFont="1" applyBorder="1" applyAlignment="1">
      <alignment horizontal="center" vertical="center"/>
    </xf>
    <xf numFmtId="0" fontId="2" fillId="0" borderId="114" xfId="44" applyFont="1" applyBorder="1" applyAlignment="1">
      <alignment horizontal="left" vertical="center" wrapText="1"/>
    </xf>
    <xf numFmtId="177" fontId="2" fillId="0" borderId="143" xfId="66" applyNumberFormat="1" applyFont="1" applyFill="1" applyBorder="1" applyAlignment="1">
      <alignment horizontal="center" vertical="center"/>
    </xf>
    <xf numFmtId="177" fontId="2" fillId="0" borderId="277" xfId="66" applyNumberFormat="1" applyFont="1" applyFill="1" applyBorder="1" applyAlignment="1">
      <alignment horizontal="center" vertical="center"/>
    </xf>
    <xf numFmtId="164" fontId="2" fillId="0" borderId="114" xfId="32" applyNumberFormat="1" applyFont="1" applyFill="1" applyBorder="1" applyAlignment="1">
      <alignment horizontal="center" vertical="center"/>
    </xf>
    <xf numFmtId="0" fontId="2" fillId="0" borderId="0" xfId="0" applyFont="1" applyAlignment="1">
      <alignment vertical="center"/>
    </xf>
    <xf numFmtId="0" fontId="78" fillId="7" borderId="281" xfId="10" applyFont="1" applyFill="1" applyBorder="1" applyAlignment="1">
      <alignment horizontal="center" vertical="center" wrapText="1"/>
    </xf>
    <xf numFmtId="3" fontId="12" fillId="11" borderId="85" xfId="10" applyNumberFormat="1" applyFont="1" applyFill="1" applyBorder="1" applyAlignment="1">
      <alignment horizontal="center" vertical="center"/>
    </xf>
    <xf numFmtId="3" fontId="79" fillId="11" borderId="85" xfId="10" applyNumberFormat="1" applyFont="1" applyFill="1" applyBorder="1" applyAlignment="1">
      <alignment horizontal="center" vertical="center"/>
    </xf>
    <xf numFmtId="1" fontId="12" fillId="11" borderId="85" xfId="10" applyNumberFormat="1" applyFont="1" applyFill="1" applyBorder="1" applyAlignment="1">
      <alignment horizontal="center" vertical="center"/>
    </xf>
    <xf numFmtId="164" fontId="12" fillId="11" borderId="280" xfId="59" applyNumberFormat="1" applyFont="1" applyFill="1" applyBorder="1" applyAlignment="1">
      <alignment horizontal="center" vertical="center" wrapText="1"/>
    </xf>
    <xf numFmtId="0" fontId="0" fillId="0" borderId="0" xfId="0" applyAlignment="1">
      <alignment vertical="center"/>
    </xf>
    <xf numFmtId="3" fontId="12" fillId="0" borderId="85" xfId="10" applyNumberFormat="1" applyFont="1" applyBorder="1" applyAlignment="1">
      <alignment horizontal="center" vertical="center"/>
    </xf>
    <xf numFmtId="3" fontId="79" fillId="0" borderId="85" xfId="10" applyNumberFormat="1" applyFont="1" applyBorder="1" applyAlignment="1">
      <alignment horizontal="center" vertical="center"/>
    </xf>
    <xf numFmtId="164" fontId="79" fillId="0" borderId="280" xfId="59" applyNumberFormat="1" applyFont="1" applyBorder="1" applyAlignment="1">
      <alignment horizontal="center" vertical="center"/>
    </xf>
    <xf numFmtId="3" fontId="12" fillId="11" borderId="287" xfId="10" applyNumberFormat="1" applyFont="1" applyFill="1" applyBorder="1" applyAlignment="1">
      <alignment horizontal="center" vertical="center"/>
    </xf>
    <xf numFmtId="3" fontId="79" fillId="11" borderId="287" xfId="10" applyNumberFormat="1" applyFont="1" applyFill="1" applyBorder="1" applyAlignment="1">
      <alignment horizontal="center" vertical="center"/>
    </xf>
    <xf numFmtId="1" fontId="12" fillId="11" borderId="287" xfId="10" applyNumberFormat="1" applyFont="1" applyFill="1" applyBorder="1" applyAlignment="1">
      <alignment horizontal="center" vertical="center"/>
    </xf>
    <xf numFmtId="164" fontId="12" fillId="11" borderId="288" xfId="59" applyNumberFormat="1" applyFont="1" applyFill="1" applyBorder="1" applyAlignment="1">
      <alignment horizontal="center" vertical="center" wrapText="1"/>
    </xf>
    <xf numFmtId="0" fontId="5" fillId="0" borderId="289" xfId="10" applyFont="1" applyBorder="1" applyAlignment="1">
      <alignment horizontal="center" vertical="center" wrapText="1"/>
    </xf>
    <xf numFmtId="3" fontId="12" fillId="0" borderId="289" xfId="10" applyNumberFormat="1" applyFont="1" applyBorder="1" applyAlignment="1">
      <alignment horizontal="center" vertical="center"/>
    </xf>
    <xf numFmtId="3" fontId="79" fillId="0" borderId="289" xfId="10" applyNumberFormat="1" applyFont="1" applyBorder="1" applyAlignment="1">
      <alignment horizontal="center" vertical="center"/>
    </xf>
    <xf numFmtId="164" fontId="12" fillId="0" borderId="290" xfId="59" applyNumberFormat="1" applyFont="1" applyBorder="1" applyAlignment="1">
      <alignment horizontal="center" vertical="center" wrapText="1"/>
    </xf>
    <xf numFmtId="0" fontId="80" fillId="0" borderId="291" xfId="10" applyFont="1" applyBorder="1" applyAlignment="1">
      <alignment horizontal="center" vertical="top" wrapText="1"/>
    </xf>
    <xf numFmtId="3" fontId="81" fillId="0" borderId="291" xfId="10" applyNumberFormat="1" applyFont="1" applyBorder="1" applyAlignment="1">
      <alignment horizontal="center"/>
    </xf>
    <xf numFmtId="3" fontId="82" fillId="0" borderId="291" xfId="10" applyNumberFormat="1" applyFont="1" applyBorder="1" applyAlignment="1">
      <alignment horizontal="center"/>
    </xf>
    <xf numFmtId="164" fontId="81" fillId="0" borderId="292" xfId="59" applyNumberFormat="1" applyFont="1" applyBorder="1" applyAlignment="1">
      <alignment horizontal="center" vertical="top" wrapText="1"/>
    </xf>
    <xf numFmtId="0" fontId="80" fillId="0" borderId="293" xfId="10" applyFont="1" applyBorder="1" applyAlignment="1">
      <alignment horizontal="center" vertical="top" wrapText="1"/>
    </xf>
    <xf numFmtId="3" fontId="81" fillId="0" borderId="293" xfId="10" applyNumberFormat="1" applyFont="1" applyBorder="1" applyAlignment="1">
      <alignment horizontal="center"/>
    </xf>
    <xf numFmtId="3" fontId="82" fillId="0" borderId="293" xfId="10" applyNumberFormat="1" applyFont="1" applyBorder="1" applyAlignment="1">
      <alignment horizontal="center"/>
    </xf>
    <xf numFmtId="164" fontId="81" fillId="0" borderId="294" xfId="59" applyNumberFormat="1" applyFont="1" applyBorder="1" applyAlignment="1">
      <alignment horizontal="center" vertical="top" wrapText="1"/>
    </xf>
    <xf numFmtId="0" fontId="80" fillId="0" borderId="295" xfId="10" applyFont="1" applyBorder="1" applyAlignment="1">
      <alignment horizontal="center" vertical="top" wrapText="1"/>
    </xf>
    <xf numFmtId="3" fontId="81" fillId="0" borderId="295" xfId="10" applyNumberFormat="1" applyFont="1" applyBorder="1" applyAlignment="1">
      <alignment horizontal="center"/>
    </xf>
    <xf numFmtId="3" fontId="82" fillId="0" borderId="295" xfId="10" applyNumberFormat="1" applyFont="1" applyBorder="1" applyAlignment="1">
      <alignment horizontal="center"/>
    </xf>
    <xf numFmtId="164" fontId="81" fillId="0" borderId="296" xfId="59" applyNumberFormat="1" applyFont="1" applyBorder="1" applyAlignment="1">
      <alignment horizontal="center" vertical="top" wrapText="1"/>
    </xf>
    <xf numFmtId="1" fontId="12" fillId="0" borderId="287" xfId="10" applyNumberFormat="1" applyFont="1" applyBorder="1" applyAlignment="1">
      <alignment horizontal="center" vertical="center"/>
    </xf>
    <xf numFmtId="0" fontId="5" fillId="0" borderId="0" xfId="0" applyFont="1" applyBorder="1" applyAlignment="1">
      <alignment vertical="center" wrapText="1"/>
    </xf>
    <xf numFmtId="0" fontId="80" fillId="0" borderId="0" xfId="0" applyFont="1" applyBorder="1" applyAlignment="1">
      <alignment horizontal="center" vertical="top" wrapText="1"/>
    </xf>
    <xf numFmtId="3" fontId="81" fillId="0" borderId="0" xfId="0" applyNumberFormat="1" applyFont="1" applyBorder="1" applyAlignment="1">
      <alignment horizontal="center"/>
    </xf>
    <xf numFmtId="3" fontId="82" fillId="0" borderId="0" xfId="0" applyNumberFormat="1" applyFont="1" applyBorder="1" applyAlignment="1">
      <alignment horizontal="center"/>
    </xf>
    <xf numFmtId="166" fontId="82" fillId="0" borderId="0" xfId="0" applyNumberFormat="1" applyFont="1" applyBorder="1" applyAlignment="1">
      <alignment horizontal="center"/>
    </xf>
    <xf numFmtId="164" fontId="81" fillId="0" borderId="0" xfId="55" applyNumberFormat="1" applyFont="1" applyBorder="1" applyAlignment="1">
      <alignment horizontal="center" vertical="top" wrapText="1"/>
    </xf>
    <xf numFmtId="0" fontId="57" fillId="0" borderId="0" xfId="73" applyBorder="1"/>
    <xf numFmtId="0" fontId="58" fillId="0" borderId="62" xfId="73" applyFont="1" applyBorder="1"/>
    <xf numFmtId="0" fontId="58" fillId="0" borderId="15" xfId="73" applyFont="1" applyBorder="1"/>
    <xf numFmtId="0" fontId="58" fillId="0" borderId="0" xfId="73" applyFont="1" applyBorder="1" applyAlignment="1">
      <alignment horizontal="center"/>
    </xf>
    <xf numFmtId="0" fontId="58" fillId="0" borderId="0" xfId="73" applyFont="1" applyBorder="1"/>
    <xf numFmtId="0" fontId="58" fillId="0" borderId="5" xfId="73" applyFont="1" applyBorder="1"/>
    <xf numFmtId="164" fontId="9" fillId="0" borderId="0" xfId="75" applyNumberFormat="1" applyFont="1" applyBorder="1"/>
    <xf numFmtId="164" fontId="9" fillId="0" borderId="5" xfId="75" applyNumberFormat="1" applyFont="1" applyBorder="1"/>
    <xf numFmtId="0" fontId="58" fillId="0" borderId="66" xfId="73" applyFont="1" applyBorder="1"/>
    <xf numFmtId="164" fontId="9" fillId="0" borderId="1" xfId="75" applyNumberFormat="1" applyFont="1" applyBorder="1"/>
    <xf numFmtId="0" fontId="58" fillId="0" borderId="51" xfId="73" applyFont="1" applyBorder="1"/>
    <xf numFmtId="0" fontId="58" fillId="0" borderId="252" xfId="73" applyFont="1" applyBorder="1"/>
    <xf numFmtId="0" fontId="58" fillId="0" borderId="264" xfId="73" applyFont="1" applyBorder="1"/>
    <xf numFmtId="164" fontId="9" fillId="0" borderId="297" xfId="75" applyNumberFormat="1" applyFont="1" applyBorder="1"/>
    <xf numFmtId="164" fontId="9" fillId="0" borderId="298" xfId="75" applyNumberFormat="1" applyFont="1" applyBorder="1"/>
    <xf numFmtId="180" fontId="0" fillId="0" borderId="0" xfId="74" applyNumberFormat="1" applyFont="1"/>
    <xf numFmtId="174" fontId="57" fillId="0" borderId="0" xfId="73" applyNumberFormat="1"/>
    <xf numFmtId="0" fontId="57" fillId="0" borderId="0" xfId="73" applyAlignment="1">
      <alignment wrapText="1"/>
    </xf>
    <xf numFmtId="0" fontId="58" fillId="0" borderId="0" xfId="73" applyFont="1"/>
    <xf numFmtId="0" fontId="58" fillId="0" borderId="0" xfId="73" applyFont="1" applyAlignment="1">
      <alignment horizontal="center"/>
    </xf>
    <xf numFmtId="180" fontId="9" fillId="0" borderId="0" xfId="74" applyNumberFormat="1" applyFont="1"/>
    <xf numFmtId="0" fontId="58" fillId="0" borderId="59" xfId="73" applyFont="1" applyBorder="1" applyAlignment="1">
      <alignment wrapText="1"/>
    </xf>
    <xf numFmtId="180" fontId="9" fillId="0" borderId="55" xfId="74" applyNumberFormat="1" applyFont="1" applyBorder="1"/>
    <xf numFmtId="180" fontId="9" fillId="0" borderId="54" xfId="74" applyNumberFormat="1" applyFont="1" applyBorder="1"/>
    <xf numFmtId="0" fontId="58" fillId="0" borderId="30" xfId="73" applyFont="1" applyBorder="1" applyAlignment="1">
      <alignment wrapText="1"/>
    </xf>
    <xf numFmtId="180" fontId="9" fillId="0" borderId="267" xfId="74" applyNumberFormat="1" applyFont="1" applyBorder="1"/>
    <xf numFmtId="0" fontId="58" fillId="0" borderId="74" xfId="73" applyFont="1" applyBorder="1"/>
    <xf numFmtId="0" fontId="58" fillId="0" borderId="297" xfId="73" applyFont="1" applyBorder="1" applyAlignment="1">
      <alignment horizontal="center"/>
    </xf>
    <xf numFmtId="180" fontId="9" fillId="0" borderId="206" xfId="74" applyNumberFormat="1" applyFont="1" applyBorder="1"/>
    <xf numFmtId="0" fontId="58" fillId="0" borderId="301" xfId="73" applyFont="1" applyBorder="1" applyAlignment="1">
      <alignment horizontal="center"/>
    </xf>
    <xf numFmtId="0" fontId="57" fillId="0" borderId="302" xfId="73" applyBorder="1"/>
    <xf numFmtId="0" fontId="70" fillId="0" borderId="57" xfId="73" applyFont="1" applyBorder="1" applyAlignment="1">
      <alignment horizontal="center"/>
    </xf>
    <xf numFmtId="0" fontId="70" fillId="0" borderId="52" xfId="73" applyFont="1" applyBorder="1" applyAlignment="1">
      <alignment horizontal="center"/>
    </xf>
    <xf numFmtId="0" fontId="70" fillId="0" borderId="299" xfId="73" applyFont="1" applyBorder="1" applyAlignment="1">
      <alignment horizontal="center"/>
    </xf>
    <xf numFmtId="164" fontId="9" fillId="0" borderId="206" xfId="55" applyNumberFormat="1" applyFont="1" applyBorder="1"/>
    <xf numFmtId="164" fontId="9" fillId="0" borderId="55" xfId="55" applyNumberFormat="1" applyFont="1" applyBorder="1"/>
    <xf numFmtId="164" fontId="9" fillId="0" borderId="267" xfId="55" applyNumberFormat="1" applyFont="1" applyBorder="1"/>
    <xf numFmtId="164" fontId="9" fillId="0" borderId="54" xfId="55" applyNumberFormat="1" applyFont="1" applyBorder="1"/>
    <xf numFmtId="164" fontId="9" fillId="0" borderId="0" xfId="75" applyNumberFormat="1" applyFont="1"/>
    <xf numFmtId="0" fontId="70" fillId="0" borderId="58" xfId="73" applyFont="1" applyBorder="1" applyAlignment="1">
      <alignment horizontal="center"/>
    </xf>
    <xf numFmtId="164" fontId="9" fillId="0" borderId="57" xfId="75" applyNumberFormat="1" applyFont="1" applyBorder="1"/>
    <xf numFmtId="164" fontId="9" fillId="0" borderId="58" xfId="75" applyNumberFormat="1" applyFont="1" applyBorder="1"/>
    <xf numFmtId="164" fontId="9" fillId="0" borderId="74" xfId="75" applyNumberFormat="1" applyFont="1" applyBorder="1"/>
    <xf numFmtId="164" fontId="9" fillId="0" borderId="222" xfId="75" applyNumberFormat="1" applyFont="1" applyBorder="1"/>
    <xf numFmtId="164" fontId="9" fillId="0" borderId="299" xfId="75" applyNumberFormat="1" applyFont="1" applyBorder="1"/>
    <xf numFmtId="0" fontId="58" fillId="0" borderId="298" xfId="73" applyFont="1" applyBorder="1"/>
    <xf numFmtId="0" fontId="70" fillId="0" borderId="174" xfId="73" applyFont="1" applyBorder="1" applyAlignment="1">
      <alignment horizontal="center"/>
    </xf>
    <xf numFmtId="0" fontId="70" fillId="0" borderId="0" xfId="73" applyFont="1"/>
    <xf numFmtId="0" fontId="70" fillId="0" borderId="0" xfId="73" applyFont="1" applyAlignment="1">
      <alignment horizontal="center"/>
    </xf>
    <xf numFmtId="0" fontId="70" fillId="0" borderId="62" xfId="73" applyFont="1" applyBorder="1"/>
    <xf numFmtId="0" fontId="58" fillId="0" borderId="5" xfId="73" applyFont="1" applyBorder="1" applyAlignment="1">
      <alignment horizontal="center"/>
    </xf>
    <xf numFmtId="180" fontId="9" fillId="0" borderId="59" xfId="74" applyNumberFormat="1" applyFont="1" applyBorder="1"/>
    <xf numFmtId="0" fontId="70" fillId="0" borderId="210" xfId="73" applyFont="1" applyBorder="1" applyAlignment="1">
      <alignment horizontal="center"/>
    </xf>
    <xf numFmtId="0" fontId="70" fillId="0" borderId="210" xfId="73" applyFont="1" applyBorder="1" applyAlignment="1">
      <alignment horizontal="center"/>
    </xf>
    <xf numFmtId="0" fontId="70" fillId="0" borderId="300" xfId="73" applyFont="1" applyBorder="1" applyAlignment="1">
      <alignment horizontal="center"/>
    </xf>
    <xf numFmtId="0" fontId="58" fillId="0" borderId="198" xfId="73" applyFont="1" applyBorder="1" applyAlignment="1">
      <alignment horizontal="center"/>
    </xf>
    <xf numFmtId="180" fontId="9" fillId="0" borderId="30" xfId="74" applyNumberFormat="1" applyFont="1" applyBorder="1"/>
    <xf numFmtId="0" fontId="58" fillId="0" borderId="199" xfId="73" applyFont="1" applyBorder="1" applyAlignment="1">
      <alignment horizontal="center"/>
    </xf>
    <xf numFmtId="0" fontId="58" fillId="0" borderId="303" xfId="73" applyFont="1" applyBorder="1" applyAlignment="1">
      <alignment horizontal="center"/>
    </xf>
    <xf numFmtId="164" fontId="9" fillId="0" borderId="30" xfId="55" applyNumberFormat="1" applyFont="1" applyBorder="1"/>
    <xf numFmtId="164" fontId="9" fillId="0" borderId="59" xfId="55" applyNumberFormat="1" applyFont="1" applyBorder="1"/>
    <xf numFmtId="164" fontId="9" fillId="0" borderId="62" xfId="75" applyNumberFormat="1" applyFont="1" applyBorder="1"/>
    <xf numFmtId="164" fontId="9" fillId="0" borderId="15" xfId="75" applyNumberFormat="1" applyFont="1" applyBorder="1"/>
    <xf numFmtId="164" fontId="9" fillId="0" borderId="66" xfId="75" applyNumberFormat="1" applyFont="1" applyBorder="1"/>
    <xf numFmtId="164" fontId="9" fillId="0" borderId="51" xfId="75" applyNumberFormat="1" applyFont="1" applyBorder="1"/>
    <xf numFmtId="164" fontId="9" fillId="0" borderId="252" xfId="75" applyNumberFormat="1" applyFont="1" applyBorder="1"/>
    <xf numFmtId="164" fontId="9" fillId="0" borderId="264" xfId="75" applyNumberFormat="1" applyFont="1" applyBorder="1"/>
    <xf numFmtId="164" fontId="9" fillId="0" borderId="52" xfId="75" applyNumberFormat="1" applyFont="1" applyBorder="1"/>
    <xf numFmtId="0" fontId="70" fillId="0" borderId="39" xfId="73" applyFont="1" applyBorder="1" applyAlignment="1">
      <alignment horizontal="center"/>
    </xf>
    <xf numFmtId="0" fontId="70" fillId="0" borderId="171" xfId="73" applyFont="1" applyBorder="1" applyAlignment="1">
      <alignment horizontal="center"/>
    </xf>
    <xf numFmtId="2" fontId="9" fillId="0" borderId="30" xfId="55" applyNumberFormat="1" applyFont="1" applyBorder="1"/>
    <xf numFmtId="2" fontId="9" fillId="0" borderId="206" xfId="55" applyNumberFormat="1" applyFont="1" applyBorder="1"/>
    <xf numFmtId="2" fontId="9" fillId="0" borderId="55" xfId="55" applyNumberFormat="1" applyFont="1" applyBorder="1"/>
    <xf numFmtId="2" fontId="9" fillId="0" borderId="54" xfId="55" applyNumberFormat="1" applyFont="1" applyBorder="1"/>
    <xf numFmtId="2" fontId="9" fillId="0" borderId="59" xfId="55" applyNumberFormat="1" applyFont="1" applyBorder="1"/>
    <xf numFmtId="2" fontId="9" fillId="0" borderId="267" xfId="55" applyNumberFormat="1" applyFont="1" applyBorder="1"/>
    <xf numFmtId="0" fontId="58" fillId="0" borderId="15" xfId="73" applyFont="1" applyBorder="1" applyAlignment="1">
      <alignment wrapText="1"/>
    </xf>
    <xf numFmtId="0" fontId="58" fillId="0" borderId="198" xfId="73" applyFont="1" applyBorder="1" applyAlignment="1">
      <alignment horizontal="center" wrapText="1"/>
    </xf>
    <xf numFmtId="0" fontId="58" fillId="0" borderId="199" xfId="73" applyFont="1" applyBorder="1" applyAlignment="1">
      <alignment horizontal="center" wrapText="1"/>
    </xf>
    <xf numFmtId="0" fontId="58" fillId="0" borderId="0" xfId="73" applyFont="1" applyBorder="1" applyAlignment="1">
      <alignment horizontal="center" wrapText="1"/>
    </xf>
    <xf numFmtId="0" fontId="58" fillId="0" borderId="5" xfId="73" applyFont="1" applyBorder="1" applyAlignment="1">
      <alignment horizontal="center" wrapText="1"/>
    </xf>
    <xf numFmtId="0" fontId="58" fillId="0" borderId="303" xfId="73" applyFont="1" applyBorder="1" applyAlignment="1">
      <alignment horizontal="center" wrapText="1"/>
    </xf>
    <xf numFmtId="0" fontId="71" fillId="0" borderId="0" xfId="53" applyFont="1"/>
    <xf numFmtId="0" fontId="4" fillId="0" borderId="0" xfId="53" applyFont="1"/>
    <xf numFmtId="0" fontId="4" fillId="0" borderId="5" xfId="53" applyFont="1" applyBorder="1"/>
    <xf numFmtId="0" fontId="4" fillId="0" borderId="6" xfId="53" applyFont="1" applyBorder="1"/>
    <xf numFmtId="0" fontId="4" fillId="0" borderId="252" xfId="53" applyFont="1" applyBorder="1"/>
    <xf numFmtId="0" fontId="4" fillId="0" borderId="264" xfId="53" applyFont="1" applyBorder="1"/>
    <xf numFmtId="0" fontId="4" fillId="0" borderId="61" xfId="53" applyFont="1" applyBorder="1" applyAlignment="1">
      <alignment horizontal="center"/>
    </xf>
    <xf numFmtId="0" fontId="4" fillId="0" borderId="114" xfId="53" applyFont="1" applyBorder="1" applyAlignment="1">
      <alignment horizontal="center"/>
    </xf>
    <xf numFmtId="0" fontId="2" fillId="0" borderId="115" xfId="53" applyFont="1" applyBorder="1"/>
    <xf numFmtId="0" fontId="2" fillId="0" borderId="117" xfId="53" applyFont="1" applyBorder="1"/>
    <xf numFmtId="0" fontId="2" fillId="0" borderId="6" xfId="53" applyFont="1" applyBorder="1"/>
    <xf numFmtId="0" fontId="8" fillId="0" borderId="176" xfId="65" applyFont="1" applyFill="1" applyBorder="1" applyAlignment="1">
      <alignment horizontal="center" vertical="center" wrapText="1"/>
    </xf>
    <xf numFmtId="0" fontId="8" fillId="0" borderId="205" xfId="65" applyFont="1" applyFill="1" applyBorder="1" applyAlignment="1">
      <alignment horizontal="center"/>
    </xf>
    <xf numFmtId="0" fontId="8" fillId="0" borderId="206" xfId="65" applyFont="1" applyFill="1" applyBorder="1" applyAlignment="1">
      <alignment horizontal="center"/>
    </xf>
    <xf numFmtId="0" fontId="8" fillId="0" borderId="208" xfId="65" applyFont="1" applyFill="1" applyBorder="1" applyAlignment="1">
      <alignment horizontal="center"/>
    </xf>
    <xf numFmtId="164" fontId="10" fillId="0" borderId="170" xfId="58" applyNumberFormat="1" applyFont="1" applyFill="1" applyBorder="1" applyAlignment="1">
      <alignment horizontal="center"/>
    </xf>
    <xf numFmtId="164" fontId="11" fillId="0" borderId="18" xfId="58" applyNumberFormat="1" applyFont="1" applyFill="1" applyBorder="1" applyAlignment="1">
      <alignment horizontal="center"/>
    </xf>
    <xf numFmtId="164" fontId="11" fillId="0" borderId="305" xfId="58" applyNumberFormat="1" applyFont="1" applyFill="1" applyBorder="1" applyAlignment="1">
      <alignment horizontal="center"/>
    </xf>
    <xf numFmtId="164" fontId="10" fillId="0" borderId="16" xfId="58" applyNumberFormat="1" applyFont="1" applyFill="1" applyBorder="1" applyAlignment="1">
      <alignment horizontal="center"/>
    </xf>
    <xf numFmtId="164" fontId="11" fillId="0" borderId="11" xfId="58" applyNumberFormat="1" applyFont="1" applyFill="1" applyBorder="1" applyAlignment="1">
      <alignment horizontal="center"/>
    </xf>
    <xf numFmtId="0" fontId="8" fillId="0" borderId="176" xfId="0" applyFont="1" applyBorder="1" applyAlignment="1">
      <alignment horizontal="center" vertical="center" wrapText="1"/>
    </xf>
    <xf numFmtId="0" fontId="8" fillId="0" borderId="204" xfId="0" applyFont="1" applyBorder="1" applyAlignment="1">
      <alignment horizontal="center"/>
    </xf>
    <xf numFmtId="0" fontId="8" fillId="0" borderId="306" xfId="0" applyFont="1" applyBorder="1" applyAlignment="1">
      <alignment horizontal="center"/>
    </xf>
    <xf numFmtId="0" fontId="8" fillId="0" borderId="217" xfId="0" applyFont="1" applyBorder="1" applyAlignment="1">
      <alignment horizontal="center"/>
    </xf>
    <xf numFmtId="0" fontId="8" fillId="0" borderId="306" xfId="0" applyFont="1" applyFill="1" applyBorder="1" applyAlignment="1">
      <alignment horizontal="center"/>
    </xf>
    <xf numFmtId="0" fontId="8" fillId="0" borderId="246" xfId="0" applyFont="1" applyBorder="1" applyAlignment="1">
      <alignment horizontal="center"/>
    </xf>
    <xf numFmtId="0" fontId="8" fillId="0" borderId="217" xfId="0" applyFont="1" applyFill="1" applyBorder="1" applyAlignment="1">
      <alignment horizontal="center"/>
    </xf>
    <xf numFmtId="0" fontId="83" fillId="0" borderId="0" xfId="0" applyFont="1"/>
    <xf numFmtId="166" fontId="7" fillId="0" borderId="307" xfId="69" applyNumberFormat="1" applyFont="1" applyBorder="1" applyAlignment="1">
      <alignment horizontal="center" vertical="center"/>
    </xf>
    <xf numFmtId="166" fontId="7" fillId="0" borderId="308" xfId="69" applyNumberFormat="1" applyFont="1" applyBorder="1" applyAlignment="1">
      <alignment horizontal="center" vertical="center"/>
    </xf>
    <xf numFmtId="166" fontId="7" fillId="0" borderId="309" xfId="69" applyNumberFormat="1" applyFont="1" applyBorder="1" applyAlignment="1">
      <alignment horizontal="center" vertical="center"/>
    </xf>
    <xf numFmtId="166" fontId="7" fillId="0" borderId="310" xfId="69" applyNumberFormat="1" applyFont="1" applyBorder="1" applyAlignment="1">
      <alignment horizontal="center" vertical="center"/>
    </xf>
    <xf numFmtId="166" fontId="7" fillId="0" borderId="311" xfId="69" applyNumberFormat="1" applyFont="1" applyBorder="1" applyAlignment="1">
      <alignment horizontal="center" vertical="center"/>
    </xf>
    <xf numFmtId="166" fontId="7" fillId="0" borderId="312" xfId="69" applyNumberFormat="1" applyFont="1" applyBorder="1" applyAlignment="1">
      <alignment horizontal="center" vertical="center"/>
    </xf>
    <xf numFmtId="166" fontId="7" fillId="0" borderId="205" xfId="69" applyNumberFormat="1" applyFont="1" applyBorder="1" applyAlignment="1">
      <alignment horizontal="center" vertical="center"/>
    </xf>
    <xf numFmtId="166" fontId="7" fillId="0" borderId="206" xfId="69" applyNumberFormat="1" applyFont="1" applyBorder="1" applyAlignment="1">
      <alignment horizontal="center" vertical="center"/>
    </xf>
    <xf numFmtId="166" fontId="7" fillId="0" borderId="248" xfId="69" applyNumberFormat="1" applyFont="1" applyBorder="1" applyAlignment="1">
      <alignment horizontal="center" vertical="center"/>
    </xf>
    <xf numFmtId="0" fontId="6" fillId="0" borderId="205" xfId="28" applyNumberFormat="1" applyFont="1" applyBorder="1" applyAlignment="1">
      <alignment horizontal="center" vertical="center"/>
    </xf>
    <xf numFmtId="0" fontId="6" fillId="0" borderId="206" xfId="28" applyNumberFormat="1" applyFont="1" applyBorder="1" applyAlignment="1">
      <alignment horizontal="center" vertical="center"/>
    </xf>
    <xf numFmtId="0" fontId="6" fillId="0" borderId="248" xfId="28" applyNumberFormat="1" applyFont="1" applyBorder="1" applyAlignment="1">
      <alignment horizontal="center" vertical="center"/>
    </xf>
    <xf numFmtId="166" fontId="18" fillId="0" borderId="264" xfId="28" applyNumberFormat="1" applyBorder="1"/>
    <xf numFmtId="166" fontId="18" fillId="0" borderId="298" xfId="28" applyNumberFormat="1" applyBorder="1"/>
    <xf numFmtId="166" fontId="18" fillId="0" borderId="265" xfId="28" applyNumberFormat="1" applyBorder="1"/>
    <xf numFmtId="0" fontId="7" fillId="0" borderId="177" xfId="28" applyFont="1" applyBorder="1"/>
    <xf numFmtId="0" fontId="7" fillId="0" borderId="260" xfId="7" applyNumberFormat="1" applyFont="1" applyBorder="1"/>
    <xf numFmtId="0" fontId="7" fillId="0" borderId="313" xfId="7" applyNumberFormat="1" applyFont="1" applyBorder="1"/>
    <xf numFmtId="0" fontId="7" fillId="0" borderId="263" xfId="7" applyNumberFormat="1" applyFont="1" applyBorder="1"/>
    <xf numFmtId="0" fontId="7" fillId="0" borderId="264" xfId="7" applyNumberFormat="1" applyFont="1" applyBorder="1"/>
    <xf numFmtId="0" fontId="7" fillId="0" borderId="298" xfId="7" applyNumberFormat="1" applyFont="1" applyBorder="1"/>
    <xf numFmtId="0" fontId="7" fillId="0" borderId="266" xfId="7" applyNumberFormat="1" applyFont="1" applyBorder="1"/>
    <xf numFmtId="0" fontId="6" fillId="0" borderId="0" xfId="28" applyFont="1" applyAlignment="1">
      <alignment horizontal="center"/>
    </xf>
    <xf numFmtId="0" fontId="6" fillId="0" borderId="177" xfId="28" applyFont="1" applyBorder="1" applyAlignment="1">
      <alignment horizontal="center"/>
    </xf>
    <xf numFmtId="0" fontId="6" fillId="0" borderId="260" xfId="28" applyFont="1" applyBorder="1" applyAlignment="1">
      <alignment horizontal="center"/>
    </xf>
    <xf numFmtId="0" fontId="6" fillId="0" borderId="313" xfId="28" applyFont="1" applyBorder="1" applyAlignment="1">
      <alignment horizontal="center"/>
    </xf>
    <xf numFmtId="0" fontId="6" fillId="0" borderId="261" xfId="28" applyFont="1" applyBorder="1" applyAlignment="1">
      <alignment horizontal="center"/>
    </xf>
    <xf numFmtId="0" fontId="7" fillId="0" borderId="66" xfId="28" applyFont="1" applyBorder="1" applyAlignment="1">
      <alignment horizontal="left" vertical="center" wrapText="1"/>
    </xf>
    <xf numFmtId="9" fontId="4" fillId="0" borderId="205" xfId="4" applyNumberFormat="1" applyFont="1" applyBorder="1"/>
    <xf numFmtId="9" fontId="4" fillId="0" borderId="206" xfId="4" applyNumberFormat="1" applyFont="1" applyBorder="1"/>
    <xf numFmtId="9" fontId="4" fillId="0" borderId="208" xfId="4" applyNumberFormat="1" applyFont="1" applyBorder="1"/>
    <xf numFmtId="0" fontId="6" fillId="4" borderId="145" xfId="0" applyFont="1" applyFill="1" applyBorder="1" applyAlignment="1">
      <alignment horizontal="right"/>
    </xf>
    <xf numFmtId="0" fontId="6" fillId="4" borderId="89" xfId="0" applyFont="1" applyFill="1" applyBorder="1" applyAlignment="1">
      <alignment horizontal="right"/>
    </xf>
    <xf numFmtId="0" fontId="6" fillId="4" borderId="146" xfId="0" applyFont="1" applyFill="1" applyBorder="1" applyAlignment="1">
      <alignment horizontal="right"/>
    </xf>
    <xf numFmtId="0" fontId="6" fillId="4" borderId="145" xfId="82" applyFont="1" applyFill="1" applyBorder="1" applyAlignment="1">
      <alignment horizontal="right"/>
    </xf>
    <xf numFmtId="0" fontId="6" fillId="4" borderId="89" xfId="82" applyFont="1" applyFill="1" applyBorder="1" applyAlignment="1">
      <alignment horizontal="right"/>
    </xf>
    <xf numFmtId="0" fontId="6" fillId="4" borderId="146" xfId="82" applyFont="1" applyFill="1" applyBorder="1" applyAlignment="1">
      <alignment horizontal="right"/>
    </xf>
    <xf numFmtId="0" fontId="84" fillId="0" borderId="0" xfId="0" applyFont="1" applyAlignment="1">
      <alignment horizontal="justify" vertical="center"/>
    </xf>
    <xf numFmtId="0" fontId="10" fillId="0" borderId="0" xfId="49" applyFont="1" applyFill="1" applyBorder="1" applyAlignment="1">
      <alignment horizontal="center"/>
    </xf>
    <xf numFmtId="164" fontId="11" fillId="0" borderId="1" xfId="50" applyNumberFormat="1" applyFont="1" applyFill="1" applyBorder="1" applyAlignment="1">
      <alignment horizontal="center"/>
    </xf>
    <xf numFmtId="164" fontId="11" fillId="0" borderId="0" xfId="50" applyNumberFormat="1" applyFont="1" applyFill="1" applyBorder="1" applyAlignment="1">
      <alignment horizontal="center"/>
    </xf>
    <xf numFmtId="0" fontId="5" fillId="0" borderId="176" xfId="57" applyFont="1" applyBorder="1" applyAlignment="1">
      <alignment horizontal="center"/>
    </xf>
    <xf numFmtId="0" fontId="5" fillId="0" borderId="314" xfId="57" applyFont="1" applyBorder="1" applyAlignment="1">
      <alignment horizontal="center"/>
    </xf>
    <xf numFmtId="0" fontId="5" fillId="0" borderId="315" xfId="57" applyFont="1" applyBorder="1" applyAlignment="1">
      <alignment horizontal="center"/>
    </xf>
    <xf numFmtId="0" fontId="5" fillId="0" borderId="316" xfId="57" applyFont="1" applyBorder="1" applyAlignment="1">
      <alignment horizontal="center"/>
    </xf>
    <xf numFmtId="166" fontId="12" fillId="0" borderId="2" xfId="58" applyNumberFormat="1" applyFont="1" applyBorder="1" applyAlignment="1">
      <alignment horizontal="center"/>
    </xf>
    <xf numFmtId="166" fontId="58" fillId="0" borderId="233" xfId="55" applyNumberFormat="1" applyFont="1" applyBorder="1" applyAlignment="1">
      <alignment horizontal="right" vertical="center"/>
    </xf>
    <xf numFmtId="166" fontId="58" fillId="0" borderId="234" xfId="55" applyNumberFormat="1" applyFont="1" applyBorder="1" applyAlignment="1">
      <alignment horizontal="right" vertical="center"/>
    </xf>
    <xf numFmtId="166" fontId="58" fillId="0" borderId="214" xfId="55" applyNumberFormat="1" applyFont="1" applyBorder="1" applyAlignment="1">
      <alignment horizontal="right" vertical="center"/>
    </xf>
    <xf numFmtId="166" fontId="58" fillId="0" borderId="215" xfId="55" applyNumberFormat="1" applyFont="1" applyBorder="1" applyAlignment="1">
      <alignment horizontal="right" vertical="center"/>
    </xf>
    <xf numFmtId="166" fontId="58" fillId="0" borderId="143" xfId="55" applyNumberFormat="1" applyFont="1" applyBorder="1" applyAlignment="1">
      <alignment horizontal="right" vertical="center"/>
    </xf>
    <xf numFmtId="166" fontId="58" fillId="0" borderId="144" xfId="55" applyNumberFormat="1" applyFont="1" applyBorder="1" applyAlignment="1">
      <alignment horizontal="right" vertical="center"/>
    </xf>
    <xf numFmtId="0" fontId="6" fillId="0" borderId="0" xfId="80" applyFont="1"/>
    <xf numFmtId="3" fontId="85" fillId="0" borderId="155" xfId="80" applyNumberFormat="1" applyFont="1" applyFill="1" applyBorder="1" applyAlignment="1">
      <alignment horizontal="center" vertical="center" wrapText="1"/>
    </xf>
    <xf numFmtId="3" fontId="85" fillId="0" borderId="156" xfId="80" applyNumberFormat="1" applyFont="1" applyFill="1" applyBorder="1" applyAlignment="1">
      <alignment horizontal="center" vertical="center" wrapText="1"/>
    </xf>
    <xf numFmtId="0" fontId="6" fillId="0" borderId="156" xfId="80" applyFont="1" applyBorder="1"/>
    <xf numFmtId="0" fontId="6" fillId="0" borderId="157" xfId="80" applyFont="1" applyBorder="1"/>
    <xf numFmtId="0" fontId="17" fillId="0" borderId="0" xfId="4" applyFont="1"/>
    <xf numFmtId="0" fontId="6" fillId="0" borderId="176" xfId="4" applyFont="1" applyBorder="1"/>
    <xf numFmtId="0" fontId="6" fillId="0" borderId="260" xfId="4" applyFont="1" applyFill="1" applyBorder="1" applyAlignment="1">
      <alignment horizontal="center" vertical="center"/>
    </xf>
    <xf numFmtId="0" fontId="6" fillId="0" borderId="313" xfId="4" applyFont="1" applyFill="1" applyBorder="1" applyAlignment="1">
      <alignment horizontal="center" vertical="center"/>
    </xf>
    <xf numFmtId="0" fontId="6" fillId="0" borderId="263" xfId="4" applyFont="1" applyFill="1" applyBorder="1" applyAlignment="1">
      <alignment horizontal="center" vertical="center"/>
    </xf>
    <xf numFmtId="0" fontId="75" fillId="0" borderId="0" xfId="0" applyFont="1" applyAlignment="1">
      <alignment horizontal="justify" vertical="center"/>
    </xf>
    <xf numFmtId="0" fontId="7" fillId="0" borderId="0" xfId="4" applyFont="1" applyBorder="1" applyAlignment="1">
      <alignment horizontal="left" wrapText="1"/>
    </xf>
    <xf numFmtId="9" fontId="4" fillId="0" borderId="0" xfId="4" applyNumberFormat="1" applyFont="1" applyBorder="1"/>
    <xf numFmtId="0" fontId="58" fillId="0" borderId="126" xfId="73" applyFont="1" applyBorder="1"/>
    <xf numFmtId="0" fontId="70" fillId="0" borderId="317" xfId="73" applyFont="1" applyBorder="1" applyAlignment="1">
      <alignment horizontal="center"/>
    </xf>
    <xf numFmtId="166" fontId="9" fillId="0" borderId="318" xfId="55" applyNumberFormat="1" applyFont="1" applyBorder="1"/>
    <xf numFmtId="0" fontId="8" fillId="0" borderId="208" xfId="19" applyFont="1" applyFill="1" applyBorder="1" applyAlignment="1">
      <alignment horizontal="center"/>
    </xf>
    <xf numFmtId="164" fontId="11" fillId="0" borderId="319" xfId="20" applyNumberFormat="1" applyFont="1" applyFill="1" applyBorder="1" applyAlignment="1">
      <alignment horizontal="center"/>
    </xf>
    <xf numFmtId="164" fontId="11" fillId="0" borderId="13" xfId="20" applyNumberFormat="1" applyFont="1" applyFill="1" applyBorder="1" applyAlignment="1">
      <alignment horizontal="center"/>
    </xf>
    <xf numFmtId="164" fontId="11" fillId="0" borderId="320" xfId="20" applyNumberFormat="1" applyFont="1" applyFill="1" applyBorder="1" applyAlignment="1">
      <alignment horizontal="center"/>
    </xf>
    <xf numFmtId="0" fontId="5" fillId="0" borderId="0" xfId="57" applyFont="1" applyBorder="1" applyAlignment="1">
      <alignment horizontal="center"/>
    </xf>
    <xf numFmtId="0" fontId="8" fillId="0" borderId="0" xfId="0" applyFont="1" applyAlignment="1">
      <alignment horizontal="center" vertical="center" wrapText="1"/>
    </xf>
    <xf numFmtId="0" fontId="6" fillId="0" borderId="0" xfId="19" applyFont="1" applyFill="1" applyAlignment="1">
      <alignment horizontal="center" wrapText="1"/>
    </xf>
    <xf numFmtId="0" fontId="6" fillId="0" borderId="0" xfId="19" applyFont="1" applyFill="1" applyAlignment="1">
      <alignment horizontal="center"/>
    </xf>
    <xf numFmtId="0" fontId="6" fillId="0" borderId="0" xfId="19" applyFont="1" applyFill="1" applyAlignment="1">
      <alignment horizontal="center" vertical="center" wrapText="1"/>
    </xf>
    <xf numFmtId="0" fontId="6" fillId="0" borderId="0" xfId="19" applyFont="1" applyFill="1" applyAlignment="1">
      <alignment horizontal="center" vertical="center"/>
    </xf>
    <xf numFmtId="0" fontId="40" fillId="0" borderId="0" xfId="60" applyFont="1" applyFill="1" applyAlignment="1">
      <alignment horizontal="center"/>
    </xf>
    <xf numFmtId="0" fontId="5" fillId="0" borderId="87" xfId="57" applyFont="1" applyBorder="1" applyAlignment="1">
      <alignment horizontal="center"/>
    </xf>
    <xf numFmtId="0" fontId="51" fillId="0" borderId="0" xfId="0" applyFont="1" applyAlignment="1">
      <alignment horizontal="left" wrapText="1"/>
    </xf>
    <xf numFmtId="0" fontId="6" fillId="0" borderId="0" xfId="65" applyFont="1" applyFill="1" applyAlignment="1">
      <alignment horizontal="center"/>
    </xf>
    <xf numFmtId="0" fontId="6" fillId="0" borderId="0" xfId="65" applyFont="1" applyFill="1" applyAlignment="1">
      <alignment horizontal="center" vertical="center" wrapText="1"/>
    </xf>
    <xf numFmtId="0" fontId="60" fillId="7" borderId="177" xfId="0" applyFont="1" applyFill="1" applyBorder="1" applyAlignment="1">
      <alignment horizontal="center" vertical="center"/>
    </xf>
    <xf numFmtId="0" fontId="60" fillId="7" borderId="66" xfId="0" applyFont="1" applyFill="1" applyBorder="1" applyAlignment="1">
      <alignment horizontal="center" vertical="center"/>
    </xf>
    <xf numFmtId="0" fontId="60" fillId="7" borderId="178" xfId="0" applyFont="1" applyFill="1" applyBorder="1" applyAlignment="1">
      <alignment horizontal="center" vertical="center" wrapText="1"/>
    </xf>
    <xf numFmtId="0" fontId="60" fillId="7" borderId="179" xfId="0" applyFont="1" applyFill="1" applyBorder="1" applyAlignment="1">
      <alignment horizontal="center" vertical="center" wrapText="1"/>
    </xf>
    <xf numFmtId="0" fontId="60" fillId="7" borderId="180" xfId="0" applyFont="1" applyFill="1" applyBorder="1" applyAlignment="1">
      <alignment horizontal="center" vertical="center" wrapText="1"/>
    </xf>
    <xf numFmtId="0" fontId="60" fillId="7" borderId="181" xfId="0" applyFont="1" applyFill="1" applyBorder="1" applyAlignment="1">
      <alignment horizontal="center" vertical="center" wrapText="1"/>
    </xf>
    <xf numFmtId="0" fontId="6" fillId="4" borderId="241" xfId="83" applyNumberFormat="1" applyFont="1" applyFill="1" applyBorder="1" applyAlignment="1">
      <alignment horizontal="center"/>
    </xf>
    <xf numFmtId="0" fontId="6" fillId="4" borderId="142" xfId="83" applyNumberFormat="1" applyFont="1" applyFill="1" applyBorder="1" applyAlignment="1">
      <alignment horizontal="center"/>
    </xf>
    <xf numFmtId="0" fontId="6" fillId="4" borderId="141" xfId="81" applyNumberFormat="1" applyFont="1" applyFill="1" applyBorder="1" applyAlignment="1">
      <alignment horizontal="center"/>
    </xf>
    <xf numFmtId="0" fontId="6" fillId="4" borderId="241" xfId="81" applyNumberFormat="1" applyFont="1" applyFill="1" applyBorder="1" applyAlignment="1">
      <alignment horizontal="center"/>
    </xf>
    <xf numFmtId="0" fontId="6" fillId="4" borderId="142" xfId="81" applyNumberFormat="1" applyFont="1" applyFill="1" applyBorder="1" applyAlignment="1">
      <alignment horizontal="center"/>
    </xf>
    <xf numFmtId="0" fontId="6" fillId="4" borderId="141" xfId="83" applyNumberFormat="1" applyFont="1" applyFill="1" applyBorder="1" applyAlignment="1">
      <alignment horizontal="center"/>
    </xf>
    <xf numFmtId="0" fontId="2" fillId="0" borderId="140" xfId="0" applyFont="1" applyBorder="1" applyAlignment="1">
      <alignment horizontal="center" vertical="center" wrapText="1"/>
    </xf>
    <xf numFmtId="0" fontId="2" fillId="0" borderId="144" xfId="0" applyFont="1" applyBorder="1" applyAlignment="1">
      <alignment horizontal="center" vertical="center" wrapText="1"/>
    </xf>
    <xf numFmtId="0" fontId="2" fillId="0" borderId="59" xfId="0" applyFont="1" applyBorder="1" applyAlignment="1">
      <alignment horizontal="center" vertical="center"/>
    </xf>
    <xf numFmtId="0" fontId="2" fillId="0" borderId="55" xfId="0" applyFont="1" applyBorder="1" applyAlignment="1">
      <alignment horizontal="center" vertical="center"/>
    </xf>
    <xf numFmtId="0" fontId="2" fillId="0" borderId="54" xfId="0" applyFont="1" applyBorder="1" applyAlignment="1">
      <alignment horizontal="center" vertical="center"/>
    </xf>
    <xf numFmtId="0" fontId="2" fillId="0" borderId="59"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0" xfId="0" applyFont="1" applyBorder="1" applyAlignment="1">
      <alignment horizontal="center" vertical="center"/>
    </xf>
    <xf numFmtId="0" fontId="2" fillId="0" borderId="114" xfId="0" applyFont="1" applyBorder="1" applyAlignment="1">
      <alignment horizontal="center" vertical="center"/>
    </xf>
    <xf numFmtId="0" fontId="2" fillId="0" borderId="139" xfId="0" applyFont="1" applyBorder="1" applyAlignment="1">
      <alignment horizontal="center" vertical="center" wrapText="1"/>
    </xf>
    <xf numFmtId="0" fontId="2" fillId="0" borderId="143" xfId="0" applyFont="1" applyBorder="1" applyAlignment="1">
      <alignment horizontal="center" vertical="center" wrapText="1"/>
    </xf>
    <xf numFmtId="0" fontId="2" fillId="0" borderId="141" xfId="0" applyFont="1" applyBorder="1" applyAlignment="1">
      <alignment horizontal="center" vertical="center" wrapText="1"/>
    </xf>
    <xf numFmtId="0" fontId="2" fillId="0" borderId="145" xfId="0" applyFont="1" applyBorder="1" applyAlignment="1">
      <alignment horizontal="center" vertical="center" wrapText="1"/>
    </xf>
    <xf numFmtId="0" fontId="5" fillId="0" borderId="5" xfId="0" applyFont="1" applyBorder="1" applyAlignment="1">
      <alignment horizontal="center" vertical="center" wrapText="1"/>
    </xf>
    <xf numFmtId="0" fontId="5" fillId="5" borderId="5" xfId="0" applyFont="1" applyFill="1" applyBorder="1" applyAlignment="1">
      <alignment horizontal="center" vertical="center" wrapText="1"/>
    </xf>
    <xf numFmtId="0" fontId="2" fillId="0" borderId="85" xfId="0" applyFont="1" applyBorder="1" applyAlignment="1">
      <alignment horizontal="center" vertical="center" wrapText="1"/>
    </xf>
    <xf numFmtId="0" fontId="2" fillId="0" borderId="142" xfId="0" applyFont="1" applyBorder="1" applyAlignment="1">
      <alignment horizontal="center" vertical="center" wrapText="1"/>
    </xf>
    <xf numFmtId="0" fontId="9" fillId="0" borderId="50" xfId="0" applyFont="1" applyBorder="1" applyAlignment="1">
      <alignment horizontal="center" vertical="center"/>
    </xf>
    <xf numFmtId="0" fontId="9" fillId="0" borderId="61" xfId="0" applyFont="1" applyBorder="1" applyAlignment="1">
      <alignment horizontal="center" vertical="center"/>
    </xf>
    <xf numFmtId="0" fontId="9" fillId="0" borderId="155" xfId="0" applyFont="1" applyBorder="1" applyAlignment="1">
      <alignment horizontal="center" vertical="center"/>
    </xf>
    <xf numFmtId="0" fontId="9" fillId="0" borderId="156" xfId="0" applyFont="1" applyBorder="1" applyAlignment="1">
      <alignment horizontal="center" vertical="center"/>
    </xf>
    <xf numFmtId="0" fontId="9" fillId="0" borderId="157" xfId="0" applyFont="1" applyBorder="1" applyAlignment="1">
      <alignment horizontal="center" vertical="center"/>
    </xf>
    <xf numFmtId="0" fontId="60" fillId="7" borderId="209" xfId="10" applyFont="1" applyFill="1" applyBorder="1" applyAlignment="1">
      <alignment horizontal="center" vertical="center"/>
    </xf>
    <xf numFmtId="0" fontId="60" fillId="7" borderId="114" xfId="10" applyFont="1" applyFill="1" applyBorder="1" applyAlignment="1">
      <alignment horizontal="center" vertical="center"/>
    </xf>
    <xf numFmtId="0" fontId="60" fillId="7" borderId="204" xfId="10" applyFont="1" applyFill="1" applyBorder="1" applyAlignment="1">
      <alignment horizontal="center" vertical="center" wrapText="1"/>
    </xf>
    <xf numFmtId="0" fontId="60" fillId="7" borderId="238" xfId="10" applyFont="1" applyFill="1" applyBorder="1" applyAlignment="1">
      <alignment horizontal="center" vertical="center" wrapText="1"/>
    </xf>
    <xf numFmtId="0" fontId="60" fillId="7" borderId="217" xfId="10" applyFont="1" applyFill="1" applyBorder="1" applyAlignment="1">
      <alignment horizontal="center" vertical="center" wrapText="1"/>
    </xf>
    <xf numFmtId="0" fontId="60" fillId="7" borderId="246" xfId="10" applyFont="1" applyFill="1" applyBorder="1" applyAlignment="1">
      <alignment horizontal="center" vertical="center" wrapText="1"/>
    </xf>
    <xf numFmtId="0" fontId="76" fillId="7" borderId="279" xfId="10" applyFont="1" applyFill="1" applyBorder="1" applyAlignment="1">
      <alignment horizontal="center" vertical="center" wrapText="1"/>
    </xf>
    <xf numFmtId="0" fontId="76" fillId="7" borderId="237" xfId="10" applyFont="1" applyFill="1" applyBorder="1" applyAlignment="1">
      <alignment horizontal="center" vertical="center" wrapText="1"/>
    </xf>
    <xf numFmtId="0" fontId="76" fillId="7" borderId="85" xfId="10" applyFont="1" applyFill="1" applyBorder="1" applyAlignment="1">
      <alignment horizontal="center" vertical="center" wrapText="1"/>
    </xf>
    <xf numFmtId="0" fontId="76" fillId="7" borderId="280" xfId="10" applyFont="1" applyFill="1" applyBorder="1" applyAlignment="1">
      <alignment horizontal="center" vertical="center" wrapText="1"/>
    </xf>
    <xf numFmtId="0" fontId="76" fillId="7" borderId="282" xfId="10" applyFont="1" applyFill="1" applyBorder="1" applyAlignment="1">
      <alignment horizontal="center" vertical="center" wrapText="1"/>
    </xf>
    <xf numFmtId="0" fontId="5" fillId="0" borderId="278" xfId="10" applyFont="1" applyBorder="1" applyAlignment="1">
      <alignment horizontal="center" vertical="center" wrapText="1"/>
    </xf>
    <xf numFmtId="0" fontId="5" fillId="0" borderId="233" xfId="10" applyFont="1" applyBorder="1" applyAlignment="1">
      <alignment horizontal="center" vertical="center" wrapText="1"/>
    </xf>
    <xf numFmtId="0" fontId="5" fillId="0" borderId="143" xfId="10" applyFont="1" applyBorder="1" applyAlignment="1">
      <alignment horizontal="center" vertical="center" wrapText="1"/>
    </xf>
    <xf numFmtId="0" fontId="5" fillId="0" borderId="284" xfId="10" applyFont="1" applyBorder="1" applyAlignment="1">
      <alignment horizontal="center" vertical="center"/>
    </xf>
    <xf numFmtId="0" fontId="5" fillId="0" borderId="285" xfId="10" applyFont="1" applyBorder="1" applyAlignment="1">
      <alignment horizontal="center" vertical="center"/>
    </xf>
    <xf numFmtId="0" fontId="5" fillId="11" borderId="276" xfId="10" applyFont="1" applyFill="1" applyBorder="1" applyAlignment="1">
      <alignment horizontal="center" vertical="center" wrapText="1"/>
    </xf>
    <xf numFmtId="0" fontId="5" fillId="11" borderId="286" xfId="10" applyFont="1" applyFill="1" applyBorder="1" applyAlignment="1">
      <alignment horizontal="center" vertical="center" wrapText="1"/>
    </xf>
    <xf numFmtId="0" fontId="5" fillId="0" borderId="281" xfId="10" applyFont="1" applyBorder="1" applyAlignment="1">
      <alignment horizontal="center" vertical="center" wrapText="1"/>
    </xf>
    <xf numFmtId="0" fontId="5" fillId="0" borderId="237" xfId="10" applyFont="1" applyBorder="1" applyAlignment="1">
      <alignment horizontal="center" vertical="center" wrapText="1"/>
    </xf>
    <xf numFmtId="0" fontId="5" fillId="0" borderId="232" xfId="10" applyFont="1" applyBorder="1" applyAlignment="1">
      <alignment horizontal="center" vertical="center" wrapText="1"/>
    </xf>
    <xf numFmtId="0" fontId="76" fillId="7" borderId="278" xfId="10" applyFont="1" applyFill="1" applyBorder="1" applyAlignment="1">
      <alignment horizontal="center" vertical="center"/>
    </xf>
    <xf numFmtId="0" fontId="76" fillId="7" borderId="233" xfId="10" applyFont="1" applyFill="1" applyBorder="1" applyAlignment="1">
      <alignment horizontal="center" vertical="center"/>
    </xf>
    <xf numFmtId="0" fontId="76" fillId="7" borderId="87" xfId="10" applyFont="1" applyFill="1" applyBorder="1" applyAlignment="1">
      <alignment horizontal="center" vertical="center" wrapText="1"/>
    </xf>
    <xf numFmtId="0" fontId="5" fillId="11" borderId="62" xfId="10" applyFont="1" applyFill="1" applyBorder="1" applyAlignment="1">
      <alignment horizontal="center" vertical="center"/>
    </xf>
    <xf numFmtId="0" fontId="5" fillId="11" borderId="57" xfId="10" applyFont="1" applyFill="1" applyBorder="1" applyAlignment="1">
      <alignment horizontal="center" vertical="center"/>
    </xf>
    <xf numFmtId="0" fontId="5" fillId="11" borderId="283" xfId="10" applyFont="1" applyFill="1" applyBorder="1" applyAlignment="1">
      <alignment horizontal="center" vertical="center"/>
    </xf>
    <xf numFmtId="0" fontId="5" fillId="0" borderId="62" xfId="10" applyFont="1" applyBorder="1" applyAlignment="1">
      <alignment horizontal="center" vertical="center" wrapText="1"/>
    </xf>
    <xf numFmtId="0" fontId="5" fillId="0" borderId="15" xfId="10" applyFont="1" applyBorder="1" applyAlignment="1">
      <alignment horizontal="center" vertical="center" wrapText="1"/>
    </xf>
    <xf numFmtId="0" fontId="5" fillId="0" borderId="66" xfId="10" applyFont="1" applyBorder="1" applyAlignment="1">
      <alignment horizontal="center" vertical="center" wrapText="1"/>
    </xf>
    <xf numFmtId="0" fontId="70" fillId="0" borderId="56" xfId="73" applyFont="1" applyBorder="1" applyAlignment="1">
      <alignment horizontal="center"/>
    </xf>
    <xf numFmtId="0" fontId="70" fillId="0" borderId="57" xfId="73" applyFont="1" applyBorder="1" applyAlignment="1">
      <alignment horizontal="center"/>
    </xf>
    <xf numFmtId="0" fontId="70" fillId="0" borderId="58" xfId="73" applyFont="1" applyBorder="1" applyAlignment="1">
      <alignment horizontal="center"/>
    </xf>
    <xf numFmtId="0" fontId="70" fillId="0" borderId="9" xfId="73" applyFont="1" applyBorder="1" applyAlignment="1">
      <alignment horizontal="center"/>
    </xf>
    <xf numFmtId="0" fontId="70" fillId="0" borderId="300" xfId="73" applyFont="1" applyBorder="1" applyAlignment="1">
      <alignment horizontal="center"/>
    </xf>
    <xf numFmtId="0" fontId="70" fillId="0" borderId="175" xfId="73" applyFont="1" applyBorder="1" applyAlignment="1">
      <alignment horizontal="center"/>
    </xf>
    <xf numFmtId="0" fontId="70" fillId="0" borderId="210" xfId="73" applyFont="1" applyBorder="1" applyAlignment="1">
      <alignment horizontal="center"/>
    </xf>
    <xf numFmtId="0" fontId="2" fillId="0" borderId="177" xfId="53" applyFont="1" applyBorder="1" applyAlignment="1">
      <alignment horizontal="center"/>
    </xf>
    <xf numFmtId="0" fontId="2" fillId="0" borderId="304" xfId="53" applyFont="1" applyBorder="1" applyAlignment="1">
      <alignment horizontal="center"/>
    </xf>
    <xf numFmtId="0" fontId="2" fillId="0" borderId="210" xfId="53" applyFont="1" applyBorder="1" applyAlignment="1">
      <alignment horizontal="center" wrapText="1"/>
    </xf>
    <xf numFmtId="0" fontId="2" fillId="0" borderId="175" xfId="53" applyFont="1" applyBorder="1" applyAlignment="1">
      <alignment horizontal="center" wrapText="1"/>
    </xf>
    <xf numFmtId="0" fontId="2" fillId="0" borderId="0" xfId="53" applyFont="1" applyAlignment="1">
      <alignment horizontal="center"/>
    </xf>
    <xf numFmtId="0" fontId="35" fillId="0" borderId="209" xfId="53" applyBorder="1" applyAlignment="1">
      <alignment horizontal="center"/>
    </xf>
    <xf numFmtId="0" fontId="35" fillId="0" borderId="114" xfId="53" applyBorder="1" applyAlignment="1">
      <alignment horizontal="center"/>
    </xf>
    <xf numFmtId="0" fontId="36" fillId="0" borderId="0" xfId="53" applyFont="1" applyAlignment="1">
      <alignment horizontal="center" vertical="center" wrapText="1"/>
    </xf>
    <xf numFmtId="0" fontId="5" fillId="0" borderId="0" xfId="33" applyFont="1" applyFill="1" applyAlignment="1">
      <alignment horizontal="center"/>
    </xf>
  </cellXfs>
  <cellStyles count="84">
    <cellStyle name="Euro 2" xfId="70"/>
    <cellStyle name="Lien hypertexte" xfId="1" builtinId="8"/>
    <cellStyle name="Lien hypertexte 2" xfId="5"/>
    <cellStyle name="Lien hypertexte 2 2" xfId="68"/>
    <cellStyle name="Lien hypertexte 3" xfId="15"/>
    <cellStyle name="Lien hypertexte 3 3" xfId="45"/>
    <cellStyle name="Lien hypertexte 4" xfId="24"/>
    <cellStyle name="Milliers 12" xfId="38"/>
    <cellStyle name="Milliers 14" xfId="25"/>
    <cellStyle name="Milliers 2" xfId="8"/>
    <cellStyle name="Milliers 2 2" xfId="9"/>
    <cellStyle name="Milliers 2 2 2" xfId="21"/>
    <cellStyle name="Milliers 2 2 3" xfId="78"/>
    <cellStyle name="Milliers 2 2 3 2" xfId="83"/>
    <cellStyle name="Milliers 2 3" xfId="34"/>
    <cellStyle name="Milliers 2 4" xfId="12"/>
    <cellStyle name="Milliers 2 5" xfId="79"/>
    <cellStyle name="Milliers 2 6" xfId="81"/>
    <cellStyle name="Milliers 3" xfId="74"/>
    <cellStyle name="Milliers 3 3" xfId="26"/>
    <cellStyle name="Milliers 6" xfId="2"/>
    <cellStyle name="Milliers 6 2" xfId="66"/>
    <cellStyle name="Milliers 7" xfId="67"/>
    <cellStyle name="Normal" xfId="0" builtinId="0"/>
    <cellStyle name="Normal 10" xfId="80"/>
    <cellStyle name="Normal 19" xfId="10"/>
    <cellStyle name="Normal 2" xfId="28"/>
    <cellStyle name="Normal 2 10 2" xfId="19"/>
    <cellStyle name="Normal 2 10 2 2" xfId="33"/>
    <cellStyle name="Normal 2 12" xfId="49"/>
    <cellStyle name="Normal 2 2" xfId="40"/>
    <cellStyle name="Normal 2 2 3" xfId="23"/>
    <cellStyle name="Normal 2 3" xfId="61"/>
    <cellStyle name="Normal 2 9 2" xfId="44"/>
    <cellStyle name="Normal 24 2" xfId="60"/>
    <cellStyle name="Normal 25 2 2" xfId="57"/>
    <cellStyle name="Normal 25 4" xfId="37"/>
    <cellStyle name="Normal 25 4 2" xfId="42"/>
    <cellStyle name="Normal 25 4 3" xfId="48"/>
    <cellStyle name="Normal 26" xfId="65"/>
    <cellStyle name="Normal 26 2" xfId="62"/>
    <cellStyle name="Normal 26 3" xfId="4"/>
    <cellStyle name="Normal 27 2" xfId="56"/>
    <cellStyle name="Normal 28 2" xfId="63"/>
    <cellStyle name="Normal 3" xfId="35"/>
    <cellStyle name="Normal 3 2" xfId="77"/>
    <cellStyle name="Normal 3 2 2" xfId="30"/>
    <cellStyle name="Normal 3 4" xfId="29"/>
    <cellStyle name="Normal 32 2 2" xfId="51"/>
    <cellStyle name="Normal 36" xfId="41"/>
    <cellStyle name="Normal 38" xfId="16"/>
    <cellStyle name="Normal 38 2" xfId="18"/>
    <cellStyle name="Normal 39" xfId="22"/>
    <cellStyle name="Normal 4" xfId="39"/>
    <cellStyle name="Normal 4 2" xfId="82"/>
    <cellStyle name="Normal 4 4" xfId="71"/>
    <cellStyle name="Normal 5" xfId="53"/>
    <cellStyle name="Normal 6" xfId="3"/>
    <cellStyle name="Normal 7" xfId="73"/>
    <cellStyle name="Normal 8 3" xfId="13"/>
    <cellStyle name="Pourcentage" xfId="55" builtinId="5"/>
    <cellStyle name="Pourcentage 10 2" xfId="6"/>
    <cellStyle name="Pourcentage 10 3" xfId="58"/>
    <cellStyle name="Pourcentage 11 2" xfId="64"/>
    <cellStyle name="Pourcentage 14 2 2" xfId="52"/>
    <cellStyle name="Pourcentage 19" xfId="17"/>
    <cellStyle name="Pourcentage 2" xfId="36"/>
    <cellStyle name="Pourcentage 2 2" xfId="32"/>
    <cellStyle name="Pourcentage 2 2 5" xfId="46"/>
    <cellStyle name="Pourcentage 2 3" xfId="69"/>
    <cellStyle name="Pourcentage 2 3 2" xfId="20"/>
    <cellStyle name="Pourcentage 2 4" xfId="76"/>
    <cellStyle name="Pourcentage 2 5" xfId="50"/>
    <cellStyle name="Pourcentage 21" xfId="27"/>
    <cellStyle name="Pourcentage 3" xfId="7"/>
    <cellStyle name="Pourcentage 3 2 2 2" xfId="59"/>
    <cellStyle name="Pourcentage 3 2 4" xfId="31"/>
    <cellStyle name="Pourcentage 3 2 4 2" xfId="43"/>
    <cellStyle name="Pourcentage 3 3" xfId="72"/>
    <cellStyle name="Pourcentage 3 4" xfId="47"/>
    <cellStyle name="Pourcentage 4" xfId="54"/>
    <cellStyle name="Pourcentage 5" xfId="75"/>
    <cellStyle name="Pourcentage 7 2" xfId="14"/>
    <cellStyle name="Pourcentage 9" xfId="11"/>
  </cellStyles>
  <dxfs count="6">
    <dxf>
      <font>
        <b/>
        <i val="0"/>
        <color rgb="FFFF0000"/>
      </font>
    </dxf>
    <dxf>
      <font>
        <color rgb="FFFF0000"/>
      </font>
    </dxf>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604A7B"/>
      <color rgb="FF3135A6"/>
      <color rgb="FF3185A6"/>
      <color rgb="FF77933C"/>
      <color rgb="FF548235"/>
      <color rgb="FFC3D69B"/>
      <color rgb="FF4F6228"/>
      <color rgb="FF98B954"/>
      <color rgb="FF669900"/>
      <color rgb="FF3185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0.xml"/><Relationship Id="rId1" Type="http://schemas.microsoft.com/office/2011/relationships/chartStyle" Target="style10.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50.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52.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54.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56.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58.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6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64.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66.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6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70.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7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97356251521187E-2"/>
          <c:y val="6.6971080669710803E-2"/>
          <c:w val="0.88314408067412631"/>
          <c:h val="0.74838145231846021"/>
        </c:manualLayout>
      </c:layout>
      <c:lineChart>
        <c:grouping val="standard"/>
        <c:varyColors val="0"/>
        <c:ser>
          <c:idx val="0"/>
          <c:order val="0"/>
          <c:tx>
            <c:strRef>
              <c:f>'Fig 4.1'!$B$6</c:f>
              <c:strCache>
                <c:ptCount val="1"/>
                <c:pt idx="0">
                  <c:v>Hommes</c:v>
                </c:pt>
              </c:strCache>
            </c:strRef>
          </c:tx>
          <c:spPr>
            <a:ln w="28575" cap="rnd">
              <a:solidFill>
                <a:schemeClr val="accent2">
                  <a:lumMod val="75000"/>
                </a:schemeClr>
              </a:solidFill>
              <a:round/>
            </a:ln>
            <a:effectLst/>
          </c:spPr>
          <c:marker>
            <c:symbol val="none"/>
          </c:marker>
          <c:cat>
            <c:numRef>
              <c:f>'Fig 4.1'!$C$4:$BH$4</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'Fig 4.1'!$C$6:$BH$6</c:f>
              <c:numCache>
                <c:formatCode>0</c:formatCode>
                <c:ptCount val="58"/>
                <c:pt idx="0">
                  <c:v>67.009846905155754</c:v>
                </c:pt>
                <c:pt idx="1">
                  <c:v>66.857064098709486</c:v>
                </c:pt>
                <c:pt idx="2">
                  <c:v>67.702169204312298</c:v>
                </c:pt>
                <c:pt idx="3">
                  <c:v>67.483760488935957</c:v>
                </c:pt>
                <c:pt idx="4">
                  <c:v>67.831047417325507</c:v>
                </c:pt>
                <c:pt idx="5">
                  <c:v>67.791925597881317</c:v>
                </c:pt>
                <c:pt idx="6">
                  <c:v>67.776750830433059</c:v>
                </c:pt>
                <c:pt idx="7">
                  <c:v>67.425317738494812</c:v>
                </c:pt>
                <c:pt idx="8">
                  <c:v>68.404956005446152</c:v>
                </c:pt>
                <c:pt idx="9">
                  <c:v>68.336102494492494</c:v>
                </c:pt>
                <c:pt idx="10">
                  <c:v>68.515311016842602</c:v>
                </c:pt>
                <c:pt idx="11">
                  <c:v>68.705823473571158</c:v>
                </c:pt>
                <c:pt idx="12">
                  <c:v>68.945235768345071</c:v>
                </c:pt>
                <c:pt idx="13">
                  <c:v>69.026022925386869</c:v>
                </c:pt>
                <c:pt idx="14">
                  <c:v>69.196076655843427</c:v>
                </c:pt>
                <c:pt idx="15">
                  <c:v>69.753274043767462</c:v>
                </c:pt>
                <c:pt idx="16">
                  <c:v>69.863126264654412</c:v>
                </c:pt>
                <c:pt idx="17">
                  <c:v>70.119549678864857</c:v>
                </c:pt>
                <c:pt idx="18">
                  <c:v>70.217281765519232</c:v>
                </c:pt>
                <c:pt idx="19">
                  <c:v>70.423303184882329</c:v>
                </c:pt>
                <c:pt idx="20">
                  <c:v>70.758738215905836</c:v>
                </c:pt>
                <c:pt idx="21">
                  <c:v>70.761450396294208</c:v>
                </c:pt>
                <c:pt idx="22">
                  <c:v>71.207245268797664</c:v>
                </c:pt>
                <c:pt idx="23">
                  <c:v>71.292787400874033</c:v>
                </c:pt>
                <c:pt idx="24">
                  <c:v>71.569852109370672</c:v>
                </c:pt>
                <c:pt idx="25">
                  <c:v>72.09162611626175</c:v>
                </c:pt>
                <c:pt idx="26">
                  <c:v>72.385651415040883</c:v>
                </c:pt>
                <c:pt idx="27">
                  <c:v>72.516930872209599</c:v>
                </c:pt>
                <c:pt idx="28">
                  <c:v>72.758344731346583</c:v>
                </c:pt>
                <c:pt idx="29">
                  <c:v>72.910492170675525</c:v>
                </c:pt>
                <c:pt idx="30">
                  <c:v>73.178639750995401</c:v>
                </c:pt>
                <c:pt idx="31">
                  <c:v>73.274448226518089</c:v>
                </c:pt>
                <c:pt idx="32">
                  <c:v>73.648788495380046</c:v>
                </c:pt>
                <c:pt idx="33">
                  <c:v>73.828587351779632</c:v>
                </c:pt>
                <c:pt idx="34">
                  <c:v>74.063466052720329</c:v>
                </c:pt>
                <c:pt idx="35">
                  <c:v>74.517547587294985</c:v>
                </c:pt>
                <c:pt idx="36">
                  <c:v>74.733159354646688</c:v>
                </c:pt>
                <c:pt idx="37">
                  <c:v>74.944137192512002</c:v>
                </c:pt>
                <c:pt idx="38">
                  <c:v>75.255817901573977</c:v>
                </c:pt>
                <c:pt idx="39">
                  <c:v>75.433456901128494</c:v>
                </c:pt>
                <c:pt idx="40">
                  <c:v>75.709283682903916</c:v>
                </c:pt>
                <c:pt idx="41">
                  <c:v>75.813435452531095</c:v>
                </c:pt>
                <c:pt idx="42">
                  <c:v>76.690785217894629</c:v>
                </c:pt>
                <c:pt idx="43">
                  <c:v>76.722459552154987</c:v>
                </c:pt>
                <c:pt idx="44">
                  <c:v>77.154677129181522</c:v>
                </c:pt>
                <c:pt idx="45">
                  <c:v>77.387758650420096</c:v>
                </c:pt>
                <c:pt idx="46">
                  <c:v>77.574710868524392</c:v>
                </c:pt>
                <c:pt idx="47">
                  <c:v>77.735849434417929</c:v>
                </c:pt>
                <c:pt idx="48">
                  <c:v>77.993593865426391</c:v>
                </c:pt>
                <c:pt idx="49">
                  <c:v>78.42152162996058</c:v>
                </c:pt>
                <c:pt idx="50">
                  <c:v>78.474862900580376</c:v>
                </c:pt>
                <c:pt idx="51">
                  <c:v>78.750886645382352</c:v>
                </c:pt>
                <c:pt idx="52">
                  <c:v>79.227655470794474</c:v>
                </c:pt>
                <c:pt idx="53">
                  <c:v>78.991017683346257</c:v>
                </c:pt>
                <c:pt idx="54">
                  <c:v>79.263839330339252</c:v>
                </c:pt>
                <c:pt idx="55">
                  <c:v>79.410360401711728</c:v>
                </c:pt>
                <c:pt idx="56">
                  <c:v>79.513729515998889</c:v>
                </c:pt>
                <c:pt idx="57">
                  <c:v>79.685960852022305</c:v>
                </c:pt>
              </c:numCache>
            </c:numRef>
          </c:val>
          <c:smooth val="0"/>
          <c:extLst>
            <c:ext xmlns:c16="http://schemas.microsoft.com/office/drawing/2014/chart" uri="{C3380CC4-5D6E-409C-BE32-E72D297353CC}">
              <c16:uniqueId val="{00000000-6872-4FB1-AFF1-AF262327220E}"/>
            </c:ext>
          </c:extLst>
        </c:ser>
        <c:ser>
          <c:idx val="1"/>
          <c:order val="1"/>
          <c:tx>
            <c:strRef>
              <c:f>'Fig 4.1'!$B$7</c:f>
              <c:strCache>
                <c:ptCount val="1"/>
                <c:pt idx="0">
                  <c:v>Femmes</c:v>
                </c:pt>
              </c:strCache>
            </c:strRef>
          </c:tx>
          <c:spPr>
            <a:ln w="28575" cap="rnd">
              <a:solidFill>
                <a:srgbClr val="604A7B"/>
              </a:solidFill>
              <a:round/>
            </a:ln>
            <a:effectLst/>
          </c:spPr>
          <c:marker>
            <c:symbol val="none"/>
          </c:marker>
          <c:cat>
            <c:numRef>
              <c:f>'Fig 4.1'!$C$4:$BH$4</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'Fig 4.1'!$C$7:$BH$7</c:f>
              <c:numCache>
                <c:formatCode>0</c:formatCode>
                <c:ptCount val="58"/>
                <c:pt idx="0">
                  <c:v>73.965482350889985</c:v>
                </c:pt>
                <c:pt idx="1">
                  <c:v>73.895720469388891</c:v>
                </c:pt>
                <c:pt idx="2">
                  <c:v>74.923370132200489</c:v>
                </c:pt>
                <c:pt idx="3">
                  <c:v>74.795131679255832</c:v>
                </c:pt>
                <c:pt idx="4">
                  <c:v>75.275761260471199</c:v>
                </c:pt>
                <c:pt idx="5">
                  <c:v>75.283883588838322</c:v>
                </c:pt>
                <c:pt idx="6">
                  <c:v>75.312952042216253</c:v>
                </c:pt>
                <c:pt idx="7">
                  <c:v>75.130143551267153</c:v>
                </c:pt>
                <c:pt idx="8">
                  <c:v>75.941601278028344</c:v>
                </c:pt>
                <c:pt idx="9">
                  <c:v>75.990230130400604</c:v>
                </c:pt>
                <c:pt idx="10">
                  <c:v>76.316802586396008</c:v>
                </c:pt>
                <c:pt idx="11">
                  <c:v>76.418799172992081</c:v>
                </c:pt>
                <c:pt idx="12">
                  <c:v>76.835198650151824</c:v>
                </c:pt>
                <c:pt idx="13">
                  <c:v>76.941378740087671</c:v>
                </c:pt>
                <c:pt idx="14">
                  <c:v>77.288325741203735</c:v>
                </c:pt>
                <c:pt idx="15">
                  <c:v>77.94639594087603</c:v>
                </c:pt>
                <c:pt idx="16">
                  <c:v>78.044134799203803</c:v>
                </c:pt>
                <c:pt idx="17">
                  <c:v>78.390173876919974</c:v>
                </c:pt>
                <c:pt idx="18">
                  <c:v>78.503003617074896</c:v>
                </c:pt>
                <c:pt idx="19">
                  <c:v>78.587458695259244</c:v>
                </c:pt>
                <c:pt idx="20">
                  <c:v>78.998354244273301</c:v>
                </c:pt>
                <c:pt idx="21">
                  <c:v>78.895332212201524</c:v>
                </c:pt>
                <c:pt idx="22">
                  <c:v>79.492592912480987</c:v>
                </c:pt>
                <c:pt idx="23">
                  <c:v>79.566617697872246</c:v>
                </c:pt>
                <c:pt idx="24">
                  <c:v>79.849659933912193</c:v>
                </c:pt>
                <c:pt idx="25">
                  <c:v>80.469117039934702</c:v>
                </c:pt>
                <c:pt idx="26">
                  <c:v>80.680274579775784</c:v>
                </c:pt>
                <c:pt idx="27">
                  <c:v>80.854758564008819</c:v>
                </c:pt>
                <c:pt idx="28">
                  <c:v>80.967690756983231</c:v>
                </c:pt>
                <c:pt idx="29">
                  <c:v>81.168235189579647</c:v>
                </c:pt>
                <c:pt idx="30">
                  <c:v>81.461349283480089</c:v>
                </c:pt>
                <c:pt idx="31">
                  <c:v>81.458384719881892</c:v>
                </c:pt>
                <c:pt idx="32">
                  <c:v>81.854761444272285</c:v>
                </c:pt>
                <c:pt idx="33">
                  <c:v>81.866374618824409</c:v>
                </c:pt>
                <c:pt idx="34">
                  <c:v>82.027848400842487</c:v>
                </c:pt>
                <c:pt idx="35">
                  <c:v>82.276514346105898</c:v>
                </c:pt>
                <c:pt idx="36">
                  <c:v>82.376461043679626</c:v>
                </c:pt>
                <c:pt idx="37">
                  <c:v>82.49064454336488</c:v>
                </c:pt>
                <c:pt idx="38">
                  <c:v>82.78325428905697</c:v>
                </c:pt>
                <c:pt idx="39">
                  <c:v>82.903894491836283</c:v>
                </c:pt>
                <c:pt idx="40">
                  <c:v>83.025301924005007</c:v>
                </c:pt>
                <c:pt idx="41">
                  <c:v>82.929535764219793</c:v>
                </c:pt>
                <c:pt idx="42">
                  <c:v>83.848806943769048</c:v>
                </c:pt>
                <c:pt idx="43">
                  <c:v>83.814886868777648</c:v>
                </c:pt>
                <c:pt idx="44">
                  <c:v>84.176953700876837</c:v>
                </c:pt>
                <c:pt idx="45">
                  <c:v>84.373138781918286</c:v>
                </c:pt>
                <c:pt idx="46">
                  <c:v>84.325577498335946</c:v>
                </c:pt>
                <c:pt idx="47">
                  <c:v>84.428796537772115</c:v>
                </c:pt>
                <c:pt idx="48">
                  <c:v>84.646633502861803</c:v>
                </c:pt>
                <c:pt idx="49">
                  <c:v>84.981790269303247</c:v>
                </c:pt>
                <c:pt idx="50">
                  <c:v>84.825777460691469</c:v>
                </c:pt>
                <c:pt idx="51">
                  <c:v>85.026824562240023</c:v>
                </c:pt>
                <c:pt idx="52">
                  <c:v>85.380766897428202</c:v>
                </c:pt>
                <c:pt idx="53">
                  <c:v>85.106677676852527</c:v>
                </c:pt>
                <c:pt idx="54">
                  <c:v>85.287908757575522</c:v>
                </c:pt>
                <c:pt idx="55">
                  <c:v>85.298604803571067</c:v>
                </c:pt>
                <c:pt idx="56">
                  <c:v>85.432094261118991</c:v>
                </c:pt>
                <c:pt idx="57">
                  <c:v>85.566606497880855</c:v>
                </c:pt>
              </c:numCache>
            </c:numRef>
          </c:val>
          <c:smooth val="0"/>
          <c:extLst>
            <c:ext xmlns:c16="http://schemas.microsoft.com/office/drawing/2014/chart" uri="{C3380CC4-5D6E-409C-BE32-E72D297353CC}">
              <c16:uniqueId val="{00000001-6872-4FB1-AFF1-AF262327220E}"/>
            </c:ext>
          </c:extLst>
        </c:ser>
        <c:dLbls>
          <c:showLegendKey val="0"/>
          <c:showVal val="0"/>
          <c:showCatName val="0"/>
          <c:showSerName val="0"/>
          <c:showPercent val="0"/>
          <c:showBubbleSize val="0"/>
        </c:dLbls>
        <c:smooth val="0"/>
        <c:axId val="319767327"/>
        <c:axId val="319767743"/>
      </c:lineChart>
      <c:catAx>
        <c:axId val="319767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319767743"/>
        <c:crosses val="autoZero"/>
        <c:auto val="1"/>
        <c:lblAlgn val="ctr"/>
        <c:lblOffset val="100"/>
        <c:noMultiLvlLbl val="0"/>
      </c:catAx>
      <c:valAx>
        <c:axId val="319767743"/>
        <c:scaling>
          <c:orientation val="minMax"/>
          <c:max val="86"/>
          <c:min val="6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319767327"/>
        <c:crosses val="autoZero"/>
        <c:crossBetween val="between"/>
      </c:valAx>
      <c:spPr>
        <a:noFill/>
        <a:ln>
          <a:noFill/>
        </a:ln>
        <a:effectLst/>
      </c:spPr>
    </c:plotArea>
    <c:legend>
      <c:legendPos val="b"/>
      <c:layout>
        <c:manualLayout>
          <c:xMode val="edge"/>
          <c:yMode val="edge"/>
          <c:x val="0.49988277781066842"/>
          <c:y val="0.67199319263174295"/>
          <c:w val="0.44802031325031738"/>
          <c:h val="0.102740445115593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11083756039929"/>
          <c:y val="5.2222962962962964E-2"/>
          <c:w val="0.79078096370029216"/>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'Fig 4.6'!$C$9:$BK$9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4.6'!$C$10:$BK$10</c:f>
              <c:numCache>
                <c:formatCode>0.0%</c:formatCode>
                <c:ptCount val="61"/>
                <c:pt idx="0">
                  <c:v>0.28962453460563942</c:v>
                </c:pt>
                <c:pt idx="1">
                  <c:v>0.28969641540773655</c:v>
                </c:pt>
                <c:pt idx="2">
                  <c:v>0.28984489167944605</c:v>
                </c:pt>
                <c:pt idx="3">
                  <c:v>0.28960361534948709</c:v>
                </c:pt>
                <c:pt idx="4">
                  <c:v>0.29035737341437312</c:v>
                </c:pt>
                <c:pt idx="5">
                  <c:v>0.29140567412301849</c:v>
                </c:pt>
                <c:pt idx="6">
                  <c:v>0.29617922542836006</c:v>
                </c:pt>
                <c:pt idx="7">
                  <c:v>0.29768770143579398</c:v>
                </c:pt>
                <c:pt idx="8">
                  <c:v>0.29934085131767613</c:v>
                </c:pt>
                <c:pt idx="9">
                  <c:v>0.300344235142394</c:v>
                </c:pt>
                <c:pt idx="10">
                  <c:v>0.29960022535974262</c:v>
                </c:pt>
                <c:pt idx="11">
                  <c:v>0.29502223477845813</c:v>
                </c:pt>
                <c:pt idx="12">
                  <c:v>0.29076360209572083</c:v>
                </c:pt>
                <c:pt idx="13">
                  <c:v>0.28757001056161213</c:v>
                </c:pt>
                <c:pt idx="14">
                  <c:v>0.28477603080200448</c:v>
                </c:pt>
                <c:pt idx="15">
                  <c:v>0.28233197146412337</c:v>
                </c:pt>
                <c:pt idx="16">
                  <c:v>0.28272888788442735</c:v>
                </c:pt>
                <c:pt idx="17">
                  <c:v>0.28315432309267768</c:v>
                </c:pt>
                <c:pt idx="18">
                  <c:v>0.28227985551321066</c:v>
                </c:pt>
                <c:pt idx="19">
                  <c:v>0.2828077640951</c:v>
                </c:pt>
                <c:pt idx="20">
                  <c:v>0.28141550442922569</c:v>
                </c:pt>
                <c:pt idx="21">
                  <c:v>0.28048553384205271</c:v>
                </c:pt>
                <c:pt idx="22">
                  <c:v>0.27823606717168753</c:v>
                </c:pt>
                <c:pt idx="23">
                  <c:v>0.27730576114253092</c:v>
                </c:pt>
                <c:pt idx="24">
                  <c:v>0.27465764601603571</c:v>
                </c:pt>
                <c:pt idx="25">
                  <c:v>0.27368577718606429</c:v>
                </c:pt>
                <c:pt idx="26">
                  <c:v>0.2712240595399959</c:v>
                </c:pt>
                <c:pt idx="27">
                  <c:v>0.27136964606094993</c:v>
                </c:pt>
                <c:pt idx="28">
                  <c:v>0.2704730170425827</c:v>
                </c:pt>
                <c:pt idx="29">
                  <c:v>0.27115016106028123</c:v>
                </c:pt>
                <c:pt idx="30">
                  <c:v>0.2711558783527101</c:v>
                </c:pt>
                <c:pt idx="31">
                  <c:v>0.2718240379552137</c:v>
                </c:pt>
                <c:pt idx="32">
                  <c:v>0.2712222483951362</c:v>
                </c:pt>
                <c:pt idx="33">
                  <c:v>0.27243343119262897</c:v>
                </c:pt>
                <c:pt idx="34">
                  <c:v>0.27239764228587304</c:v>
                </c:pt>
                <c:pt idx="35">
                  <c:v>0.27315522841276479</c:v>
                </c:pt>
                <c:pt idx="36">
                  <c:v>0.27361245096550302</c:v>
                </c:pt>
                <c:pt idx="37">
                  <c:v>0.27454546795282531</c:v>
                </c:pt>
                <c:pt idx="38">
                  <c:v>0.27558668109656143</c:v>
                </c:pt>
                <c:pt idx="39">
                  <c:v>0.27642476710135888</c:v>
                </c:pt>
                <c:pt idx="40">
                  <c:v>0.27779934700279391</c:v>
                </c:pt>
                <c:pt idx="41">
                  <c:v>0.27881527146643609</c:v>
                </c:pt>
                <c:pt idx="42">
                  <c:v>0.27973550187869906</c:v>
                </c:pt>
                <c:pt idx="43">
                  <c:v>0.28087925661207036</c:v>
                </c:pt>
                <c:pt idx="44">
                  <c:v>0.28111739916235984</c:v>
                </c:pt>
                <c:pt idx="45">
                  <c:v>0.28221700642539349</c:v>
                </c:pt>
                <c:pt idx="46">
                  <c:v>0.28252106810696903</c:v>
                </c:pt>
                <c:pt idx="47">
                  <c:v>0.28314383486472378</c:v>
                </c:pt>
                <c:pt idx="48">
                  <c:v>0.28397300178441021</c:v>
                </c:pt>
                <c:pt idx="49">
                  <c:v>0.28456016545929808</c:v>
                </c:pt>
                <c:pt idx="50">
                  <c:v>0.285232029449211</c:v>
                </c:pt>
                <c:pt idx="51">
                  <c:v>0.28600772561987187</c:v>
                </c:pt>
                <c:pt idx="52">
                  <c:v>0.28649733456702264</c:v>
                </c:pt>
                <c:pt idx="53">
                  <c:v>0.28728577943221678</c:v>
                </c:pt>
                <c:pt idx="54">
                  <c:v>0.28847466251627701</c:v>
                </c:pt>
                <c:pt idx="55">
                  <c:v>0.28914588487165416</c:v>
                </c:pt>
                <c:pt idx="56">
                  <c:v>0.28992142795500797</c:v>
                </c:pt>
                <c:pt idx="57">
                  <c:v>0.29111556519490944</c:v>
                </c:pt>
                <c:pt idx="58">
                  <c:v>0.29157272635832965</c:v>
                </c:pt>
                <c:pt idx="59">
                  <c:v>0.29294064044008516</c:v>
                </c:pt>
                <c:pt idx="60">
                  <c:v>0.29448373629853419</c:v>
                </c:pt>
              </c:numCache>
            </c:numRef>
          </c:val>
          <c:smooth val="0"/>
          <c:extLst>
            <c:ext xmlns:c16="http://schemas.microsoft.com/office/drawing/2014/chart" uri="{C3380CC4-5D6E-409C-BE32-E72D297353CC}">
              <c16:uniqueId val="{00000000-892C-48E4-914E-0CF72EC6D0BD}"/>
            </c:ext>
          </c:extLst>
        </c:ser>
        <c:ser>
          <c:idx val="1"/>
          <c:order val="1"/>
          <c:tx>
            <c:v>Variante de mortalité haute</c:v>
          </c:tx>
          <c:spPr>
            <a:ln w="12700" cmpd="sng">
              <a:solidFill>
                <a:srgbClr val="953235"/>
              </a:solidFill>
              <a:prstDash val="solid"/>
            </a:ln>
          </c:spPr>
          <c:marker>
            <c:symbol val="none"/>
          </c:marker>
          <c:cat>
            <c:numRef>
              <c:f>'Fig 4.6'!$C$9:$BK$9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4.6'!$C$11:$BK$11</c:f>
              <c:numCache>
                <c:formatCode>0.0%</c:formatCode>
                <c:ptCount val="61"/>
                <c:pt idx="0">
                  <c:v>0.28735956154831355</c:v>
                </c:pt>
                <c:pt idx="1">
                  <c:v>0.28713897988625769</c:v>
                </c:pt>
                <c:pt idx="2">
                  <c:v>0.28695531926648787</c:v>
                </c:pt>
                <c:pt idx="3">
                  <c:v>0.28641110403500758</c:v>
                </c:pt>
                <c:pt idx="4">
                  <c:v>0.28684980840782026</c:v>
                </c:pt>
                <c:pt idx="5">
                  <c:v>0.28756692558806318</c:v>
                </c:pt>
                <c:pt idx="6">
                  <c:v>0.29201050758591057</c:v>
                </c:pt>
                <c:pt idx="7">
                  <c:v>0.29316655406583902</c:v>
                </c:pt>
                <c:pt idx="8">
                  <c:v>0.29445403272772275</c:v>
                </c:pt>
                <c:pt idx="9">
                  <c:v>0.29508923224484435</c:v>
                </c:pt>
                <c:pt idx="10">
                  <c:v>0.29393619961506307</c:v>
                </c:pt>
                <c:pt idx="11">
                  <c:v>0.28891102906117616</c:v>
                </c:pt>
                <c:pt idx="12">
                  <c:v>0.2841812266422058</c:v>
                </c:pt>
                <c:pt idx="13">
                  <c:v>0.28051177886173689</c:v>
                </c:pt>
                <c:pt idx="14">
                  <c:v>0.27722788586997038</c:v>
                </c:pt>
                <c:pt idx="15">
                  <c:v>0.27428462627871786</c:v>
                </c:pt>
                <c:pt idx="16">
                  <c:v>0.27419386498406428</c:v>
                </c:pt>
                <c:pt idx="17">
                  <c:v>0.27410725327507673</c:v>
                </c:pt>
                <c:pt idx="18">
                  <c:v>0.27269581942225452</c:v>
                </c:pt>
                <c:pt idx="19">
                  <c:v>0.27269845861226238</c:v>
                </c:pt>
                <c:pt idx="20">
                  <c:v>0.27074584868750529</c:v>
                </c:pt>
                <c:pt idx="21">
                  <c:v>0.26925548919271286</c:v>
                </c:pt>
                <c:pt idx="22">
                  <c:v>0.26646107334551167</c:v>
                </c:pt>
                <c:pt idx="23">
                  <c:v>0.26502091524952137</c:v>
                </c:pt>
                <c:pt idx="24">
                  <c:v>0.26183020890596209</c:v>
                </c:pt>
                <c:pt idx="25">
                  <c:v>0.26034782146583535</c:v>
                </c:pt>
                <c:pt idx="26">
                  <c:v>0.25735082954186278</c:v>
                </c:pt>
                <c:pt idx="27">
                  <c:v>0.25701415751472001</c:v>
                </c:pt>
                <c:pt idx="28">
                  <c:v>0.2556191842691049</c:v>
                </c:pt>
                <c:pt idx="29">
                  <c:v>0.2558348261787794</c:v>
                </c:pt>
                <c:pt idx="30">
                  <c:v>0.25537031873381694</c:v>
                </c:pt>
                <c:pt idx="31">
                  <c:v>0.2555879673866992</c:v>
                </c:pt>
                <c:pt idx="32">
                  <c:v>0.2545123219719948</c:v>
                </c:pt>
                <c:pt idx="33">
                  <c:v>0.25529651443869711</c:v>
                </c:pt>
                <c:pt idx="34">
                  <c:v>0.25480999957517675</c:v>
                </c:pt>
                <c:pt idx="35">
                  <c:v>0.25514136591859066</c:v>
                </c:pt>
                <c:pt idx="36">
                  <c:v>0.25517053187373029</c:v>
                </c:pt>
                <c:pt idx="37">
                  <c:v>0.25569325420482647</c:v>
                </c:pt>
                <c:pt idx="38">
                  <c:v>0.2563329811442881</c:v>
                </c:pt>
                <c:pt idx="39">
                  <c:v>0.25677008384572753</c:v>
                </c:pt>
                <c:pt idx="40">
                  <c:v>0.25776430667981137</c:v>
                </c:pt>
                <c:pt idx="41">
                  <c:v>0.25839603586762144</c:v>
                </c:pt>
                <c:pt idx="42">
                  <c:v>0.25893516668289712</c:v>
                </c:pt>
                <c:pt idx="43">
                  <c:v>0.25971010793034238</c:v>
                </c:pt>
                <c:pt idx="44">
                  <c:v>0.25955818528158847</c:v>
                </c:pt>
                <c:pt idx="45">
                  <c:v>0.26029890056660548</c:v>
                </c:pt>
                <c:pt idx="46">
                  <c:v>0.26022511091124967</c:v>
                </c:pt>
                <c:pt idx="47">
                  <c:v>0.26048496199611754</c:v>
                </c:pt>
                <c:pt idx="48">
                  <c:v>0.26096300553328144</c:v>
                </c:pt>
                <c:pt idx="49">
                  <c:v>0.26119647210375263</c:v>
                </c:pt>
                <c:pt idx="50">
                  <c:v>0.26152247880827095</c:v>
                </c:pt>
                <c:pt idx="51">
                  <c:v>0.26196088474976864</c:v>
                </c:pt>
                <c:pt idx="52">
                  <c:v>0.26210855022103968</c:v>
                </c:pt>
                <c:pt idx="53">
                  <c:v>0.2625702051547269</c:v>
                </c:pt>
                <c:pt idx="54">
                  <c:v>0.2634514178823078</c:v>
                </c:pt>
                <c:pt idx="55">
                  <c:v>0.26380188580238884</c:v>
                </c:pt>
                <c:pt idx="56">
                  <c:v>0.26426525994035061</c:v>
                </c:pt>
                <c:pt idx="57">
                  <c:v>0.26516741371542196</c:v>
                </c:pt>
                <c:pt idx="58">
                  <c:v>0.26531047100635502</c:v>
                </c:pt>
                <c:pt idx="59">
                  <c:v>0.2664029228038774</c:v>
                </c:pt>
                <c:pt idx="60">
                  <c:v>0.26768245067780727</c:v>
                </c:pt>
              </c:numCache>
            </c:numRef>
          </c:val>
          <c:smooth val="0"/>
          <c:extLst>
            <c:ext xmlns:c16="http://schemas.microsoft.com/office/drawing/2014/chart" uri="{C3380CC4-5D6E-409C-BE32-E72D297353CC}">
              <c16:uniqueId val="{00000001-892C-48E4-914E-0CF72EC6D0BD}"/>
            </c:ext>
          </c:extLst>
        </c:ser>
        <c:ser>
          <c:idx val="2"/>
          <c:order val="2"/>
          <c:tx>
            <c:v>Variante de mortalité basse</c:v>
          </c:tx>
          <c:spPr>
            <a:ln w="12700" cmpd="sng">
              <a:solidFill>
                <a:srgbClr val="548235"/>
              </a:solidFill>
            </a:ln>
          </c:spPr>
          <c:marker>
            <c:symbol val="none"/>
          </c:marker>
          <c:cat>
            <c:numRef>
              <c:f>'Fig 4.6'!$C$9:$BK$9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4.6'!$C$12:$BK$12</c:f>
              <c:numCache>
                <c:formatCode>0.0%</c:formatCode>
                <c:ptCount val="61"/>
                <c:pt idx="0">
                  <c:v>0.29318874645086446</c:v>
                </c:pt>
                <c:pt idx="1">
                  <c:v>0.29363698665134452</c:v>
                </c:pt>
                <c:pt idx="2">
                  <c:v>0.29417235650210627</c:v>
                </c:pt>
                <c:pt idx="3">
                  <c:v>0.29432632820023696</c:v>
                </c:pt>
                <c:pt idx="4">
                  <c:v>0.29548452832191419</c:v>
                </c:pt>
                <c:pt idx="5">
                  <c:v>0.29695293526792338</c:v>
                </c:pt>
                <c:pt idx="6">
                  <c:v>0.30213647921110215</c:v>
                </c:pt>
                <c:pt idx="7">
                  <c:v>0.3040818950671082</c:v>
                </c:pt>
                <c:pt idx="8">
                  <c:v>0.30618579822306313</c:v>
                </c:pt>
                <c:pt idx="9">
                  <c:v>0.30763744976692575</c:v>
                </c:pt>
                <c:pt idx="10">
                  <c:v>0.30738986443521576</c:v>
                </c:pt>
                <c:pt idx="11">
                  <c:v>0.30335671446023299</c:v>
                </c:pt>
                <c:pt idx="12">
                  <c:v>0.29966813794255526</c:v>
                </c:pt>
                <c:pt idx="13">
                  <c:v>0.29704523816557538</c:v>
                </c:pt>
                <c:pt idx="14">
                  <c:v>0.29483368798124543</c:v>
                </c:pt>
                <c:pt idx="15">
                  <c:v>0.29298049786394426</c:v>
                </c:pt>
                <c:pt idx="16">
                  <c:v>0.2939549972104929</c:v>
                </c:pt>
                <c:pt idx="17">
                  <c:v>0.29496089360582917</c:v>
                </c:pt>
                <c:pt idx="18">
                  <c:v>0.29469654375766308</c:v>
                </c:pt>
                <c:pt idx="19">
                  <c:v>0.29581671646735674</c:v>
                </c:pt>
                <c:pt idx="20">
                  <c:v>0.29505850001481249</c:v>
                </c:pt>
                <c:pt idx="21">
                  <c:v>0.29476036436343034</c:v>
                </c:pt>
                <c:pt idx="22">
                  <c:v>0.29313034145516176</c:v>
                </c:pt>
                <c:pt idx="23">
                  <c:v>0.29278025843113759</c:v>
                </c:pt>
                <c:pt idx="24">
                  <c:v>0.29074871131677954</c:v>
                </c:pt>
                <c:pt idx="25">
                  <c:v>0.29035585598340069</c:v>
                </c:pt>
                <c:pt idx="26">
                  <c:v>0.28850686803378928</c:v>
                </c:pt>
                <c:pt idx="27">
                  <c:v>0.28920206969721446</c:v>
                </c:pt>
                <c:pt idx="28">
                  <c:v>0.2888781435097203</c:v>
                </c:pt>
                <c:pt idx="29">
                  <c:v>0.29008553159216338</c:v>
                </c:pt>
                <c:pt idx="30">
                  <c:v>0.29063557211153096</c:v>
                </c:pt>
                <c:pt idx="31">
                  <c:v>0.29182706729424701</c:v>
                </c:pt>
                <c:pt idx="32">
                  <c:v>0.29178073886501704</c:v>
                </c:pt>
                <c:pt idx="33">
                  <c:v>0.29349315439966811</c:v>
                </c:pt>
                <c:pt idx="34">
                  <c:v>0.29399126477853388</c:v>
                </c:pt>
                <c:pt idx="35">
                  <c:v>0.29525618833844142</c:v>
                </c:pt>
                <c:pt idx="36">
                  <c:v>0.29622658213903336</c:v>
                </c:pt>
                <c:pt idx="37">
                  <c:v>0.29765461041029329</c:v>
                </c:pt>
                <c:pt idx="38">
                  <c:v>0.29918369837387954</c:v>
                </c:pt>
                <c:pt idx="39">
                  <c:v>0.30051273378540933</c:v>
                </c:pt>
                <c:pt idx="40">
                  <c:v>0.30235670189098512</c:v>
                </c:pt>
                <c:pt idx="41">
                  <c:v>0.30385046012391365</c:v>
                </c:pt>
                <c:pt idx="42">
                  <c:v>0.30524849573449125</c:v>
                </c:pt>
                <c:pt idx="43">
                  <c:v>0.30685877131387401</c:v>
                </c:pt>
                <c:pt idx="44">
                  <c:v>0.30759333601572725</c:v>
                </c:pt>
                <c:pt idx="45">
                  <c:v>0.3091549224588469</c:v>
                </c:pt>
                <c:pt idx="46">
                  <c:v>0.30994812212436679</c:v>
                </c:pt>
                <c:pt idx="47">
                  <c:v>0.31104554211644853</c:v>
                </c:pt>
                <c:pt idx="48">
                  <c:v>0.31233872216361053</c:v>
                </c:pt>
                <c:pt idx="49">
                  <c:v>0.31339696258014454</c:v>
                </c:pt>
                <c:pt idx="50">
                  <c:v>0.31453413054132467</c:v>
                </c:pt>
                <c:pt idx="51">
                  <c:v>0.31576843856252979</c:v>
                </c:pt>
                <c:pt idx="52">
                  <c:v>0.31672632405969264</c:v>
                </c:pt>
                <c:pt idx="53">
                  <c:v>0.31796816366075276</c:v>
                </c:pt>
                <c:pt idx="54">
                  <c:v>0.31959054959602157</c:v>
                </c:pt>
                <c:pt idx="55">
                  <c:v>0.32071538267348826</c:v>
                </c:pt>
                <c:pt idx="56">
                  <c:v>0.32193769437417236</c:v>
                </c:pt>
                <c:pt idx="57">
                  <c:v>0.32355720009494143</c:v>
                </c:pt>
                <c:pt idx="58">
                  <c:v>0.32447117954518828</c:v>
                </c:pt>
                <c:pt idx="59">
                  <c:v>0.32625125482574008</c:v>
                </c:pt>
                <c:pt idx="60">
                  <c:v>0.32819519458009616</c:v>
                </c:pt>
              </c:numCache>
            </c:numRef>
          </c:val>
          <c:smooth val="0"/>
          <c:extLst>
            <c:ext xmlns:c16="http://schemas.microsoft.com/office/drawing/2014/chart" uri="{C3380CC4-5D6E-409C-BE32-E72D297353CC}">
              <c16:uniqueId val="{00000002-892C-48E4-914E-0CF72EC6D0BD}"/>
            </c:ext>
          </c:extLst>
        </c:ser>
        <c:dLbls>
          <c:showLegendKey val="0"/>
          <c:showVal val="0"/>
          <c:showCatName val="0"/>
          <c:showSerName val="0"/>
          <c:showPercent val="0"/>
          <c:showBubbleSize val="0"/>
        </c:dLbls>
        <c:smooth val="0"/>
        <c:axId val="286029696"/>
        <c:axId val="287932416"/>
      </c:lineChart>
      <c:catAx>
        <c:axId val="286029696"/>
        <c:scaling>
          <c:orientation val="minMax"/>
        </c:scaling>
        <c:delete val="0"/>
        <c:axPos val="b"/>
        <c:title>
          <c:tx>
            <c:rich>
              <a:bodyPr/>
              <a:lstStyle/>
              <a:p>
                <a:pPr>
                  <a:defRPr/>
                </a:pPr>
                <a:r>
                  <a:rPr lang="en-US"/>
                  <a:t>génération</a:t>
                </a:r>
              </a:p>
            </c:rich>
          </c:tx>
          <c:layout>
            <c:manualLayout>
              <c:xMode val="edge"/>
              <c:yMode val="edge"/>
              <c:x val="0.80192372179892613"/>
              <c:y val="0.56024825021872271"/>
            </c:manualLayout>
          </c:layout>
          <c:overlay val="0"/>
        </c:title>
        <c:numFmt formatCode="General" sourceLinked="1"/>
        <c:majorTickMark val="out"/>
        <c:minorTickMark val="none"/>
        <c:tickLblPos val="nextTo"/>
        <c:txPr>
          <a:bodyPr rot="-5400000" vert="horz"/>
          <a:lstStyle/>
          <a:p>
            <a:pPr>
              <a:defRPr/>
            </a:pPr>
            <a:endParaRPr lang="fr-FR"/>
          </a:p>
        </c:txPr>
        <c:crossAx val="287932416"/>
        <c:crosses val="autoZero"/>
        <c:auto val="1"/>
        <c:lblAlgn val="ctr"/>
        <c:lblOffset val="100"/>
        <c:tickLblSkip val="5"/>
        <c:noMultiLvlLbl val="0"/>
      </c:catAx>
      <c:valAx>
        <c:axId val="287932416"/>
        <c:scaling>
          <c:orientation val="minMax"/>
          <c:max val="0.35000000000000003"/>
          <c:min val="0.25"/>
        </c:scaling>
        <c:delete val="0"/>
        <c:axPos val="l"/>
        <c:majorGridlines/>
        <c:title>
          <c:tx>
            <c:rich>
              <a:bodyPr rot="-5400000" vert="horz"/>
              <a:lstStyle/>
              <a:p>
                <a:pPr>
                  <a:defRPr sz="1000"/>
                </a:pPr>
                <a:r>
                  <a:rPr lang="en-US" sz="1000" b="1" i="0" baseline="0">
                    <a:effectLst/>
                  </a:rPr>
                  <a:t>en % de la durée de vie totale</a:t>
                </a:r>
                <a:endParaRPr lang="fr-FR" sz="1000">
                  <a:effectLst/>
                </a:endParaRPr>
              </a:p>
            </c:rich>
          </c:tx>
          <c:layout>
            <c:manualLayout>
              <c:xMode val="edge"/>
              <c:yMode val="edge"/>
              <c:x val="1.2584388185654008E-2"/>
              <c:y val="4.2486111111111127E-3"/>
            </c:manualLayout>
          </c:layout>
          <c:overlay val="0"/>
        </c:title>
        <c:numFmt formatCode="0%" sourceLinked="0"/>
        <c:majorTickMark val="out"/>
        <c:minorTickMark val="none"/>
        <c:tickLblPos val="nextTo"/>
        <c:crossAx val="286029696"/>
        <c:crosses val="autoZero"/>
        <c:crossBetween val="between"/>
      </c:valAx>
    </c:plotArea>
    <c:legend>
      <c:legendPos val="b"/>
      <c:layout>
        <c:manualLayout>
          <c:xMode val="edge"/>
          <c:yMode val="edge"/>
          <c:x val="0.24466187009642662"/>
          <c:y val="0.76042249927092442"/>
          <c:w val="0.697558559896994"/>
          <c:h val="0.21179972295129776"/>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9.2282702411744813E-2"/>
          <c:y val="4.418913307478356E-2"/>
          <c:w val="0.88109902777579296"/>
          <c:h val="0.73967428310155814"/>
        </c:manualLayout>
      </c:layout>
      <c:barChart>
        <c:barDir val="col"/>
        <c:grouping val="percentStacked"/>
        <c:varyColors val="0"/>
        <c:ser>
          <c:idx val="0"/>
          <c:order val="0"/>
          <c:tx>
            <c:v>Études, insertion dans la vie active</c:v>
          </c:tx>
          <c:spPr>
            <a:solidFill>
              <a:schemeClr val="tx2">
                <a:lumMod val="50000"/>
              </a:schemeClr>
            </a:solidFill>
          </c:spPr>
          <c:invertIfNegative val="0"/>
          <c:dLbls>
            <c:delete val="1"/>
          </c:dLbls>
          <c:cat>
            <c:numRef>
              <c:f>'Fig 4.7'!$C$4:$I$4</c:f>
              <c:numCache>
                <c:formatCode>General</c:formatCode>
                <c:ptCount val="7"/>
                <c:pt idx="0">
                  <c:v>1940</c:v>
                </c:pt>
                <c:pt idx="1">
                  <c:v>1950</c:v>
                </c:pt>
                <c:pt idx="2">
                  <c:v>1960</c:v>
                </c:pt>
                <c:pt idx="3">
                  <c:v>1970</c:v>
                </c:pt>
                <c:pt idx="4">
                  <c:v>1980</c:v>
                </c:pt>
                <c:pt idx="5">
                  <c:v>1990</c:v>
                </c:pt>
                <c:pt idx="6">
                  <c:v>2000</c:v>
                </c:pt>
              </c:numCache>
            </c:numRef>
          </c:cat>
          <c:val>
            <c:numRef>
              <c:f>'Fig 4.7'!$C$5:$I$5</c:f>
              <c:numCache>
                <c:formatCode>0%</c:formatCode>
                <c:ptCount val="7"/>
                <c:pt idx="0">
                  <c:v>0.23824082327631327</c:v>
                </c:pt>
                <c:pt idx="1">
                  <c:v>0.21672854672257494</c:v>
                </c:pt>
                <c:pt idx="2">
                  <c:v>0.2285731314242197</c:v>
                </c:pt>
                <c:pt idx="3">
                  <c:v>0.24273909178004735</c:v>
                </c:pt>
                <c:pt idx="4">
                  <c:v>0.24424447643781352</c:v>
                </c:pt>
                <c:pt idx="5">
                  <c:v>0.2467955218518203</c:v>
                </c:pt>
                <c:pt idx="6">
                  <c:v>0.23648836211360016</c:v>
                </c:pt>
              </c:numCache>
            </c:numRef>
          </c:val>
          <c:extLst>
            <c:ext xmlns:c16="http://schemas.microsoft.com/office/drawing/2014/chart" uri="{C3380CC4-5D6E-409C-BE32-E72D297353CC}">
              <c16:uniqueId val="{00000000-1288-494D-9C92-46F22E46BBA0}"/>
            </c:ext>
          </c:extLst>
        </c:ser>
        <c:ser>
          <c:idx val="1"/>
          <c:order val="1"/>
          <c:tx>
            <c:v>Emploi</c:v>
          </c:tx>
          <c:invertIfNegative val="0"/>
          <c:dLbls>
            <c:delete val="1"/>
          </c:dLbls>
          <c:cat>
            <c:numRef>
              <c:f>'Fig 4.7'!$C$4:$I$4</c:f>
              <c:numCache>
                <c:formatCode>General</c:formatCode>
                <c:ptCount val="7"/>
                <c:pt idx="0">
                  <c:v>1940</c:v>
                </c:pt>
                <c:pt idx="1">
                  <c:v>1950</c:v>
                </c:pt>
                <c:pt idx="2">
                  <c:v>1960</c:v>
                </c:pt>
                <c:pt idx="3">
                  <c:v>1970</c:v>
                </c:pt>
                <c:pt idx="4">
                  <c:v>1980</c:v>
                </c:pt>
                <c:pt idx="5">
                  <c:v>1990</c:v>
                </c:pt>
                <c:pt idx="6">
                  <c:v>2000</c:v>
                </c:pt>
              </c:numCache>
            </c:numRef>
          </c:cat>
          <c:val>
            <c:numRef>
              <c:f>'Fig 4.7'!$C$6:$I$6</c:f>
              <c:numCache>
                <c:formatCode>0%</c:formatCode>
                <c:ptCount val="7"/>
                <c:pt idx="0">
                  <c:v>0.34387433452048405</c:v>
                </c:pt>
                <c:pt idx="1">
                  <c:v>0.38160274178483844</c:v>
                </c:pt>
                <c:pt idx="2">
                  <c:v>0.38526712544739711</c:v>
                </c:pt>
                <c:pt idx="3">
                  <c:v>0.38507459624918261</c:v>
                </c:pt>
                <c:pt idx="4">
                  <c:v>0.38234419884815601</c:v>
                </c:pt>
                <c:pt idx="5">
                  <c:v>0.37720951742532755</c:v>
                </c:pt>
                <c:pt idx="6">
                  <c:v>0.38456783410897927</c:v>
                </c:pt>
              </c:numCache>
            </c:numRef>
          </c:val>
          <c:extLst>
            <c:ext xmlns:c16="http://schemas.microsoft.com/office/drawing/2014/chart" uri="{C3380CC4-5D6E-409C-BE32-E72D297353CC}">
              <c16:uniqueId val="{00000001-1288-494D-9C92-46F22E46BBA0}"/>
            </c:ext>
          </c:extLst>
        </c:ser>
        <c:ser>
          <c:idx val="2"/>
          <c:order val="2"/>
          <c:tx>
            <c:v>Autres périodes validées</c:v>
          </c:tx>
          <c:spPr>
            <a:solidFill>
              <a:schemeClr val="accent1">
                <a:lumMod val="40000"/>
                <a:lumOff val="60000"/>
              </a:schemeClr>
            </a:solidFill>
          </c:spPr>
          <c:invertIfNegative val="0"/>
          <c:dLbls>
            <c:delete val="1"/>
          </c:dLbls>
          <c:cat>
            <c:numRef>
              <c:f>'Fig 4.7'!$C$4:$I$4</c:f>
              <c:numCache>
                <c:formatCode>General</c:formatCode>
                <c:ptCount val="7"/>
                <c:pt idx="0">
                  <c:v>1940</c:v>
                </c:pt>
                <c:pt idx="1">
                  <c:v>1950</c:v>
                </c:pt>
                <c:pt idx="2">
                  <c:v>1960</c:v>
                </c:pt>
                <c:pt idx="3">
                  <c:v>1970</c:v>
                </c:pt>
                <c:pt idx="4">
                  <c:v>1980</c:v>
                </c:pt>
                <c:pt idx="5">
                  <c:v>1990</c:v>
                </c:pt>
                <c:pt idx="6">
                  <c:v>2000</c:v>
                </c:pt>
              </c:numCache>
            </c:numRef>
          </c:cat>
          <c:val>
            <c:numRef>
              <c:f>'Fig 4.7'!$C$7:$I$7</c:f>
              <c:numCache>
                <c:formatCode>0%</c:formatCode>
                <c:ptCount val="7"/>
                <c:pt idx="0">
                  <c:v>5.9968114478474346E-2</c:v>
                </c:pt>
                <c:pt idx="1">
                  <c:v>6.695682988588586E-2</c:v>
                </c:pt>
                <c:pt idx="2">
                  <c:v>7.3987200068081266E-2</c:v>
                </c:pt>
                <c:pt idx="3">
                  <c:v>6.7124673751330827E-2</c:v>
                </c:pt>
                <c:pt idx="4">
                  <c:v>5.7485442539065422E-2</c:v>
                </c:pt>
                <c:pt idx="5">
                  <c:v>4.9846114357439783E-2</c:v>
                </c:pt>
                <c:pt idx="6">
                  <c:v>4.4981877083842298E-2</c:v>
                </c:pt>
              </c:numCache>
            </c:numRef>
          </c:val>
          <c:extLst>
            <c:ext xmlns:c16="http://schemas.microsoft.com/office/drawing/2014/chart" uri="{C3380CC4-5D6E-409C-BE32-E72D297353CC}">
              <c16:uniqueId val="{00000002-1288-494D-9C92-46F22E46BBA0}"/>
            </c:ext>
          </c:extLst>
        </c:ser>
        <c:ser>
          <c:idx val="3"/>
          <c:order val="3"/>
          <c:tx>
            <c:v>Inactivité</c:v>
          </c:tx>
          <c:spPr>
            <a:pattFill prst="pct20">
              <a:fgClr>
                <a:schemeClr val="tx2">
                  <a:lumMod val="75000"/>
                </a:schemeClr>
              </a:fgClr>
              <a:bgClr>
                <a:schemeClr val="bg1"/>
              </a:bgClr>
            </a:pattFill>
          </c:spPr>
          <c:invertIfNegative val="0"/>
          <c:dLbls>
            <c:delete val="1"/>
          </c:dLbls>
          <c:cat>
            <c:numRef>
              <c:f>'Fig 4.7'!$C$4:$I$4</c:f>
              <c:numCache>
                <c:formatCode>General</c:formatCode>
                <c:ptCount val="7"/>
                <c:pt idx="0">
                  <c:v>1940</c:v>
                </c:pt>
                <c:pt idx="1">
                  <c:v>1950</c:v>
                </c:pt>
                <c:pt idx="2">
                  <c:v>1960</c:v>
                </c:pt>
                <c:pt idx="3">
                  <c:v>1970</c:v>
                </c:pt>
                <c:pt idx="4">
                  <c:v>1980</c:v>
                </c:pt>
                <c:pt idx="5">
                  <c:v>1990</c:v>
                </c:pt>
                <c:pt idx="6">
                  <c:v>2000</c:v>
                </c:pt>
              </c:numCache>
            </c:numRef>
          </c:cat>
          <c:val>
            <c:numRef>
              <c:f>'Fig 4.7'!$C$8:$I$8</c:f>
              <c:numCache>
                <c:formatCode>0%</c:formatCode>
                <c:ptCount val="7"/>
                <c:pt idx="0">
                  <c:v>6.8292193119088851E-2</c:v>
                </c:pt>
                <c:pt idx="1">
                  <c:v>3.5111656246958098E-2</c:v>
                </c:pt>
                <c:pt idx="2">
                  <c:v>3.0757038631076296E-2</c:v>
                </c:pt>
                <c:pt idx="3">
                  <c:v>3.390575986672914E-2</c:v>
                </c:pt>
                <c:pt idx="4">
                  <c:v>3.8126535172171121E-2</c:v>
                </c:pt>
                <c:pt idx="5">
                  <c:v>4.0916816916201318E-2</c:v>
                </c:pt>
                <c:pt idx="6">
                  <c:v>3.9478190395044126E-2</c:v>
                </c:pt>
              </c:numCache>
            </c:numRef>
          </c:val>
          <c:extLst>
            <c:ext xmlns:c16="http://schemas.microsoft.com/office/drawing/2014/chart" uri="{C3380CC4-5D6E-409C-BE32-E72D297353CC}">
              <c16:uniqueId val="{00000003-1288-494D-9C92-46F22E46BBA0}"/>
            </c:ext>
          </c:extLst>
        </c:ser>
        <c:ser>
          <c:idx val="4"/>
          <c:order val="4"/>
          <c:tx>
            <c:v>Retraite</c:v>
          </c:tx>
          <c:spPr>
            <a:pattFill prst="pct80">
              <a:fgClr>
                <a:schemeClr val="tx2">
                  <a:lumMod val="75000"/>
                </a:schemeClr>
              </a:fgClr>
              <a:bgClr>
                <a:schemeClr val="bg1"/>
              </a:bgClr>
            </a:pattFill>
          </c:spPr>
          <c:invertIfNegative val="0"/>
          <c:dLbls>
            <c:delete val="1"/>
          </c:dLbls>
          <c:cat>
            <c:numRef>
              <c:f>'Fig 4.7'!$C$4:$I$4</c:f>
              <c:numCache>
                <c:formatCode>General</c:formatCode>
                <c:ptCount val="7"/>
                <c:pt idx="0">
                  <c:v>1940</c:v>
                </c:pt>
                <c:pt idx="1">
                  <c:v>1950</c:v>
                </c:pt>
                <c:pt idx="2">
                  <c:v>1960</c:v>
                </c:pt>
                <c:pt idx="3">
                  <c:v>1970</c:v>
                </c:pt>
                <c:pt idx="4">
                  <c:v>1980</c:v>
                </c:pt>
                <c:pt idx="5">
                  <c:v>1990</c:v>
                </c:pt>
                <c:pt idx="6">
                  <c:v>2000</c:v>
                </c:pt>
              </c:numCache>
            </c:numRef>
          </c:cat>
          <c:val>
            <c:numRef>
              <c:f>'Fig 4.7'!$C$9:$I$9</c:f>
              <c:numCache>
                <c:formatCode>0%</c:formatCode>
                <c:ptCount val="7"/>
                <c:pt idx="0">
                  <c:v>0.28962453460563942</c:v>
                </c:pt>
                <c:pt idx="1">
                  <c:v>0.29960022535974262</c:v>
                </c:pt>
                <c:pt idx="2">
                  <c:v>0.28141550442922569</c:v>
                </c:pt>
                <c:pt idx="3">
                  <c:v>0.2711558783527101</c:v>
                </c:pt>
                <c:pt idx="4">
                  <c:v>0.27779934700279391</c:v>
                </c:pt>
                <c:pt idx="5">
                  <c:v>0.285232029449211</c:v>
                </c:pt>
                <c:pt idx="6">
                  <c:v>0.29448373629853419</c:v>
                </c:pt>
              </c:numCache>
            </c:numRef>
          </c:val>
          <c:extLst>
            <c:ext xmlns:c16="http://schemas.microsoft.com/office/drawing/2014/chart" uri="{C3380CC4-5D6E-409C-BE32-E72D297353CC}">
              <c16:uniqueId val="{00000004-1288-494D-9C92-46F22E46BBA0}"/>
            </c:ext>
          </c:extLst>
        </c:ser>
        <c:dLbls>
          <c:dLblPos val="ctr"/>
          <c:showLegendKey val="0"/>
          <c:showVal val="1"/>
          <c:showCatName val="0"/>
          <c:showSerName val="0"/>
          <c:showPercent val="0"/>
          <c:showBubbleSize val="0"/>
        </c:dLbls>
        <c:gapWidth val="150"/>
        <c:overlap val="100"/>
        <c:axId val="135792896"/>
        <c:axId val="135815552"/>
      </c:barChart>
      <c:catAx>
        <c:axId val="135792896"/>
        <c:scaling>
          <c:orientation val="minMax"/>
        </c:scaling>
        <c:delete val="0"/>
        <c:axPos val="b"/>
        <c:title>
          <c:tx>
            <c:rich>
              <a:bodyPr/>
              <a:lstStyle/>
              <a:p>
                <a:pPr>
                  <a:defRPr/>
                </a:pPr>
                <a:r>
                  <a:rPr lang="en-US"/>
                  <a:t>Générations</a:t>
                </a:r>
              </a:p>
            </c:rich>
          </c:tx>
          <c:layout>
            <c:manualLayout>
              <c:xMode val="edge"/>
              <c:yMode val="edge"/>
              <c:x val="0.84049994882771428"/>
              <c:y val="0.8467063186183621"/>
            </c:manualLayout>
          </c:layout>
          <c:overlay val="0"/>
        </c:title>
        <c:numFmt formatCode="General" sourceLinked="1"/>
        <c:majorTickMark val="out"/>
        <c:minorTickMark val="none"/>
        <c:tickLblPos val="nextTo"/>
        <c:crossAx val="135815552"/>
        <c:crosses val="autoZero"/>
        <c:auto val="1"/>
        <c:lblAlgn val="ctr"/>
        <c:lblOffset val="100"/>
        <c:noMultiLvlLbl val="0"/>
      </c:catAx>
      <c:valAx>
        <c:axId val="135815552"/>
        <c:scaling>
          <c:orientation val="minMax"/>
        </c:scaling>
        <c:delete val="0"/>
        <c:axPos val="l"/>
        <c:majorGridlines/>
        <c:numFmt formatCode="0%" sourceLinked="1"/>
        <c:majorTickMark val="out"/>
        <c:minorTickMark val="none"/>
        <c:tickLblPos val="nextTo"/>
        <c:crossAx val="135792896"/>
        <c:crosses val="autoZero"/>
        <c:crossBetween val="between"/>
      </c:valAx>
    </c:plotArea>
    <c:legend>
      <c:legendPos val="b"/>
      <c:layout>
        <c:manualLayout>
          <c:xMode val="edge"/>
          <c:yMode val="edge"/>
          <c:x val="4.3278029447770934E-2"/>
          <c:y val="0.89550135468668968"/>
          <c:w val="0.92554296411678127"/>
          <c:h val="8.0618112122664107E-2"/>
        </c:manualLayout>
      </c:layout>
      <c:overlay val="0"/>
      <c:txPr>
        <a:bodyPr/>
        <a:lstStyle/>
        <a:p>
          <a:pPr>
            <a:defRPr b="1"/>
          </a:pPr>
          <a:endParaRPr lang="fr-FR"/>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tx>
            <c:v>1,6%</c:v>
          </c:tx>
          <c:spPr>
            <a:ln w="22225">
              <a:solidFill>
                <a:srgbClr val="006600"/>
              </a:solidFill>
            </a:ln>
          </c:spPr>
          <c:marker>
            <c:symbol val="none"/>
          </c:marker>
          <c:cat>
            <c:numRef>
              <c:f>'Fig 4.8'!$C$5:$BK$5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4.8'!$C$6:$BK$6</c:f>
              <c:numCache>
                <c:formatCode>0.0%</c:formatCode>
                <c:ptCount val="61"/>
                <c:pt idx="0">
                  <c:v>3.5444540885138043E-2</c:v>
                </c:pt>
                <c:pt idx="1">
                  <c:v>3.4370960260950989E-2</c:v>
                </c:pt>
                <c:pt idx="2">
                  <c:v>3.3168876535903502E-2</c:v>
                </c:pt>
                <c:pt idx="3">
                  <c:v>3.1986882726004362E-2</c:v>
                </c:pt>
                <c:pt idx="4">
                  <c:v>3.0892847609344631E-2</c:v>
                </c:pt>
                <c:pt idx="5">
                  <c:v>2.9883140690760035E-2</c:v>
                </c:pt>
                <c:pt idx="6">
                  <c:v>2.8883793040667127E-2</c:v>
                </c:pt>
                <c:pt idx="7">
                  <c:v>2.792458108530238E-2</c:v>
                </c:pt>
                <c:pt idx="8">
                  <c:v>2.6980001173124712E-2</c:v>
                </c:pt>
                <c:pt idx="9">
                  <c:v>2.6294264512247034E-2</c:v>
                </c:pt>
                <c:pt idx="10">
                  <c:v>2.5599348248207976E-2</c:v>
                </c:pt>
                <c:pt idx="11">
                  <c:v>2.4958412306113953E-2</c:v>
                </c:pt>
                <c:pt idx="12">
                  <c:v>2.4323422687499319E-2</c:v>
                </c:pt>
                <c:pt idx="13">
                  <c:v>2.3667088938203351E-2</c:v>
                </c:pt>
                <c:pt idx="14">
                  <c:v>2.3071026832450103E-2</c:v>
                </c:pt>
                <c:pt idx="15">
                  <c:v>2.2563742270176768E-2</c:v>
                </c:pt>
                <c:pt idx="16">
                  <c:v>2.2083518974424399E-2</c:v>
                </c:pt>
                <c:pt idx="17">
                  <c:v>2.1791148400197136E-2</c:v>
                </c:pt>
                <c:pt idx="18">
                  <c:v>2.1591492524495326E-2</c:v>
                </c:pt>
                <c:pt idx="19">
                  <c:v>2.1344077936585215E-2</c:v>
                </c:pt>
                <c:pt idx="20">
                  <c:v>2.0875402035321899E-2</c:v>
                </c:pt>
                <c:pt idx="21">
                  <c:v>1.9320567388756205E-2</c:v>
                </c:pt>
                <c:pt idx="22">
                  <c:v>1.8363652051292867E-2</c:v>
                </c:pt>
                <c:pt idx="23">
                  <c:v>1.8002382809662043E-2</c:v>
                </c:pt>
                <c:pt idx="24">
                  <c:v>1.660957374084826E-2</c:v>
                </c:pt>
                <c:pt idx="25">
                  <c:v>1.4889755226823009E-2</c:v>
                </c:pt>
                <c:pt idx="26">
                  <c:v>1.4838993339554074E-2</c:v>
                </c:pt>
                <c:pt idx="27">
                  <c:v>1.4807723979417986E-2</c:v>
                </c:pt>
                <c:pt idx="28">
                  <c:v>1.4338996980176155E-2</c:v>
                </c:pt>
                <c:pt idx="29">
                  <c:v>1.3087543003477142E-2</c:v>
                </c:pt>
                <c:pt idx="30">
                  <c:v>1.3130998521755366E-2</c:v>
                </c:pt>
                <c:pt idx="31">
                  <c:v>1.3080784163663317E-2</c:v>
                </c:pt>
                <c:pt idx="32">
                  <c:v>1.2721907419694478E-2</c:v>
                </c:pt>
                <c:pt idx="33">
                  <c:v>1.1607047730553655E-2</c:v>
                </c:pt>
                <c:pt idx="34">
                  <c:v>1.1734949004810202E-2</c:v>
                </c:pt>
                <c:pt idx="35">
                  <c:v>1.1766676135737342E-2</c:v>
                </c:pt>
                <c:pt idx="36">
                  <c:v>1.1810164291284009E-2</c:v>
                </c:pt>
                <c:pt idx="37">
                  <c:v>1.1868623549644797E-2</c:v>
                </c:pt>
                <c:pt idx="38">
                  <c:v>1.1940074833877379E-2</c:v>
                </c:pt>
                <c:pt idx="39">
                  <c:v>1.2030796633263341E-2</c:v>
                </c:pt>
                <c:pt idx="40">
                  <c:v>1.2137707686934673E-2</c:v>
                </c:pt>
                <c:pt idx="41">
                  <c:v>1.2246089974952135E-2</c:v>
                </c:pt>
                <c:pt idx="42">
                  <c:v>1.2369267869151157E-2</c:v>
                </c:pt>
                <c:pt idx="43">
                  <c:v>1.2499494545225698E-2</c:v>
                </c:pt>
                <c:pt idx="44">
                  <c:v>1.2630855049813761E-2</c:v>
                </c:pt>
                <c:pt idx="45">
                  <c:v>1.2780833360314769E-2</c:v>
                </c:pt>
                <c:pt idx="46">
                  <c:v>1.2933884638494542E-2</c:v>
                </c:pt>
                <c:pt idx="47">
                  <c:v>1.3092922641276594E-2</c:v>
                </c:pt>
                <c:pt idx="48">
                  <c:v>1.3258597910936754E-2</c:v>
                </c:pt>
                <c:pt idx="49">
                  <c:v>1.3428941697291918E-2</c:v>
                </c:pt>
                <c:pt idx="50">
                  <c:v>1.3590766152517642E-2</c:v>
                </c:pt>
                <c:pt idx="51">
                  <c:v>1.364278358567983E-2</c:v>
                </c:pt>
                <c:pt idx="52">
                  <c:v>1.3902803177587186E-2</c:v>
                </c:pt>
                <c:pt idx="53">
                  <c:v>1.4061438407104054E-2</c:v>
                </c:pt>
                <c:pt idx="54">
                  <c:v>1.4223675435288685E-2</c:v>
                </c:pt>
                <c:pt idx="55">
                  <c:v>1.4388136665694606E-2</c:v>
                </c:pt>
                <c:pt idx="56">
                  <c:v>1.454843977901854E-2</c:v>
                </c:pt>
                <c:pt idx="57">
                  <c:v>1.4705039852167534E-2</c:v>
                </c:pt>
                <c:pt idx="58">
                  <c:v>1.4852502264053991E-2</c:v>
                </c:pt>
                <c:pt idx="59">
                  <c:v>1.4988021067567692E-2</c:v>
                </c:pt>
                <c:pt idx="60">
                  <c:v>1.5110654080307429E-2</c:v>
                </c:pt>
              </c:numCache>
            </c:numRef>
          </c:val>
          <c:smooth val="0"/>
          <c:extLst>
            <c:ext xmlns:c16="http://schemas.microsoft.com/office/drawing/2014/chart" uri="{C3380CC4-5D6E-409C-BE32-E72D297353CC}">
              <c16:uniqueId val="{00000000-91DC-43F2-8026-14B2775386A5}"/>
            </c:ext>
          </c:extLst>
        </c:ser>
        <c:ser>
          <c:idx val="2"/>
          <c:order val="1"/>
          <c:tx>
            <c:v>1,3%</c:v>
          </c:tx>
          <c:spPr>
            <a:ln w="22225">
              <a:solidFill>
                <a:srgbClr val="31859C"/>
              </a:solidFill>
            </a:ln>
          </c:spPr>
          <c:marker>
            <c:symbol val="none"/>
          </c:marker>
          <c:cat>
            <c:numRef>
              <c:f>'Fig 4.8'!$C$5:$BK$5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4.8'!$C$7:$BK$7</c:f>
              <c:numCache>
                <c:formatCode>0.0%</c:formatCode>
                <c:ptCount val="61"/>
                <c:pt idx="0">
                  <c:v>3.5444540885138043E-2</c:v>
                </c:pt>
                <c:pt idx="1">
                  <c:v>3.4370960260950989E-2</c:v>
                </c:pt>
                <c:pt idx="2">
                  <c:v>3.3168876535903502E-2</c:v>
                </c:pt>
                <c:pt idx="3">
                  <c:v>3.1986882726004362E-2</c:v>
                </c:pt>
                <c:pt idx="4">
                  <c:v>3.0892847609344631E-2</c:v>
                </c:pt>
                <c:pt idx="5">
                  <c:v>2.9883140690760035E-2</c:v>
                </c:pt>
                <c:pt idx="6">
                  <c:v>2.8883793040667127E-2</c:v>
                </c:pt>
                <c:pt idx="7">
                  <c:v>2.792458108530238E-2</c:v>
                </c:pt>
                <c:pt idx="8">
                  <c:v>2.6980001173124712E-2</c:v>
                </c:pt>
                <c:pt idx="9">
                  <c:v>2.6294264512247034E-2</c:v>
                </c:pt>
                <c:pt idx="10">
                  <c:v>2.5599348248207976E-2</c:v>
                </c:pt>
                <c:pt idx="11">
                  <c:v>2.4958412306113953E-2</c:v>
                </c:pt>
                <c:pt idx="12">
                  <c:v>2.4323422687499319E-2</c:v>
                </c:pt>
                <c:pt idx="13">
                  <c:v>2.3667088938203351E-2</c:v>
                </c:pt>
                <c:pt idx="14">
                  <c:v>2.3071026832450103E-2</c:v>
                </c:pt>
                <c:pt idx="15">
                  <c:v>2.2563742270176768E-2</c:v>
                </c:pt>
                <c:pt idx="16">
                  <c:v>2.2083518974424399E-2</c:v>
                </c:pt>
                <c:pt idx="17">
                  <c:v>2.1791148400197136E-2</c:v>
                </c:pt>
                <c:pt idx="18">
                  <c:v>2.1591492524495326E-2</c:v>
                </c:pt>
                <c:pt idx="19">
                  <c:v>2.1344077936585215E-2</c:v>
                </c:pt>
                <c:pt idx="20">
                  <c:v>2.0875402035321899E-2</c:v>
                </c:pt>
                <c:pt idx="21">
                  <c:v>1.9320567388756205E-2</c:v>
                </c:pt>
                <c:pt idx="22">
                  <c:v>1.8363652051292867E-2</c:v>
                </c:pt>
                <c:pt idx="23">
                  <c:v>1.8002382809662043E-2</c:v>
                </c:pt>
                <c:pt idx="24">
                  <c:v>1.660957374084826E-2</c:v>
                </c:pt>
                <c:pt idx="25">
                  <c:v>1.4889755226823009E-2</c:v>
                </c:pt>
                <c:pt idx="26">
                  <c:v>1.4838693244611623E-2</c:v>
                </c:pt>
                <c:pt idx="27">
                  <c:v>1.4806520744432117E-2</c:v>
                </c:pt>
                <c:pt idx="28">
                  <c:v>1.4337400618405605E-2</c:v>
                </c:pt>
                <c:pt idx="29">
                  <c:v>1.3077185700363536E-2</c:v>
                </c:pt>
                <c:pt idx="30">
                  <c:v>1.3114645853530726E-2</c:v>
                </c:pt>
                <c:pt idx="31">
                  <c:v>1.3056919959967273E-2</c:v>
                </c:pt>
                <c:pt idx="32">
                  <c:v>1.2694027045348166E-2</c:v>
                </c:pt>
                <c:pt idx="33">
                  <c:v>1.1552527926328215E-2</c:v>
                </c:pt>
                <c:pt idx="34">
                  <c:v>1.1666908672962606E-2</c:v>
                </c:pt>
                <c:pt idx="35">
                  <c:v>1.1683755995252509E-2</c:v>
                </c:pt>
                <c:pt idx="36">
                  <c:v>1.1710887195324649E-2</c:v>
                </c:pt>
                <c:pt idx="37">
                  <c:v>1.1757308853876935E-2</c:v>
                </c:pt>
                <c:pt idx="38">
                  <c:v>1.1803730512429222E-2</c:v>
                </c:pt>
                <c:pt idx="39">
                  <c:v>1.1873922066399478E-2</c:v>
                </c:pt>
                <c:pt idx="40">
                  <c:v>1.1959050456091136E-2</c:v>
                </c:pt>
                <c:pt idx="41">
                  <c:v>1.204435788705327E-2</c:v>
                </c:pt>
                <c:pt idx="42">
                  <c:v>1.2143400699766715E-2</c:v>
                </c:pt>
                <c:pt idx="43">
                  <c:v>1.2248404014691516E-2</c:v>
                </c:pt>
                <c:pt idx="44">
                  <c:v>1.2353375228332464E-2</c:v>
                </c:pt>
                <c:pt idx="45">
                  <c:v>1.2476140419231507E-2</c:v>
                </c:pt>
                <c:pt idx="46">
                  <c:v>1.260112238010147E-2</c:v>
                </c:pt>
                <c:pt idx="47">
                  <c:v>1.2731461728682225E-2</c:v>
                </c:pt>
                <c:pt idx="48">
                  <c:v>1.2867923051794072E-2</c:v>
                </c:pt>
                <c:pt idx="49">
                  <c:v>1.3009065887691795E-2</c:v>
                </c:pt>
                <c:pt idx="50">
                  <c:v>1.3141987788694687E-2</c:v>
                </c:pt>
                <c:pt idx="51">
                  <c:v>1.3166114685558838E-2</c:v>
                </c:pt>
                <c:pt idx="52">
                  <c:v>1.3399045803422105E-2</c:v>
                </c:pt>
                <c:pt idx="53">
                  <c:v>1.3532518997134479E-2</c:v>
                </c:pt>
                <c:pt idx="54">
                  <c:v>1.3671382868328585E-2</c:v>
                </c:pt>
                <c:pt idx="55">
                  <c:v>1.3814349543813886E-2</c:v>
                </c:pt>
                <c:pt idx="56">
                  <c:v>1.3955004611021948E-2</c:v>
                </c:pt>
                <c:pt idx="57">
                  <c:v>1.409381460551451E-2</c:v>
                </c:pt>
                <c:pt idx="58">
                  <c:v>1.4225378341674366E-2</c:v>
                </c:pt>
                <c:pt idx="59">
                  <c:v>1.43467068442098E-2</c:v>
                </c:pt>
                <c:pt idx="60">
                  <c:v>1.445667631116776E-2</c:v>
                </c:pt>
              </c:numCache>
            </c:numRef>
          </c:val>
          <c:smooth val="0"/>
          <c:extLst>
            <c:ext xmlns:c16="http://schemas.microsoft.com/office/drawing/2014/chart" uri="{C3380CC4-5D6E-409C-BE32-E72D297353CC}">
              <c16:uniqueId val="{00000001-91DC-43F2-8026-14B2775386A5}"/>
            </c:ext>
          </c:extLst>
        </c:ser>
        <c:ser>
          <c:idx val="3"/>
          <c:order val="2"/>
          <c:tx>
            <c:v>1,0%</c:v>
          </c:tx>
          <c:spPr>
            <a:ln w="22225">
              <a:solidFill>
                <a:schemeClr val="accent2">
                  <a:lumMod val="75000"/>
                </a:schemeClr>
              </a:solidFill>
            </a:ln>
          </c:spPr>
          <c:marker>
            <c:symbol val="none"/>
          </c:marker>
          <c:cat>
            <c:numRef>
              <c:f>'Fig 4.8'!$C$5:$BK$5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4.8'!$C$8:$BK$8</c:f>
              <c:numCache>
                <c:formatCode>0.0%</c:formatCode>
                <c:ptCount val="61"/>
                <c:pt idx="0">
                  <c:v>3.5444540885138043E-2</c:v>
                </c:pt>
                <c:pt idx="1">
                  <c:v>3.4370960260950989E-2</c:v>
                </c:pt>
                <c:pt idx="2">
                  <c:v>3.3168876535903502E-2</c:v>
                </c:pt>
                <c:pt idx="3">
                  <c:v>3.1986882726004362E-2</c:v>
                </c:pt>
                <c:pt idx="4">
                  <c:v>3.0892847609344631E-2</c:v>
                </c:pt>
                <c:pt idx="5">
                  <c:v>2.9883140690760035E-2</c:v>
                </c:pt>
                <c:pt idx="6">
                  <c:v>2.8883793040667127E-2</c:v>
                </c:pt>
                <c:pt idx="7">
                  <c:v>2.792458108530238E-2</c:v>
                </c:pt>
                <c:pt idx="8">
                  <c:v>2.6980001173124712E-2</c:v>
                </c:pt>
                <c:pt idx="9">
                  <c:v>2.6294264512247034E-2</c:v>
                </c:pt>
                <c:pt idx="10">
                  <c:v>2.5599348248207976E-2</c:v>
                </c:pt>
                <c:pt idx="11">
                  <c:v>2.4958412306113953E-2</c:v>
                </c:pt>
                <c:pt idx="12">
                  <c:v>2.4323422687499319E-2</c:v>
                </c:pt>
                <c:pt idx="13">
                  <c:v>2.3667088938203351E-2</c:v>
                </c:pt>
                <c:pt idx="14">
                  <c:v>2.3071026832450103E-2</c:v>
                </c:pt>
                <c:pt idx="15">
                  <c:v>2.2563742270176768E-2</c:v>
                </c:pt>
                <c:pt idx="16">
                  <c:v>2.2083518974424399E-2</c:v>
                </c:pt>
                <c:pt idx="17">
                  <c:v>2.1791148400197136E-2</c:v>
                </c:pt>
                <c:pt idx="18">
                  <c:v>2.1591492524495326E-2</c:v>
                </c:pt>
                <c:pt idx="19">
                  <c:v>2.1344077936585215E-2</c:v>
                </c:pt>
                <c:pt idx="20">
                  <c:v>2.0875402035321899E-2</c:v>
                </c:pt>
                <c:pt idx="21">
                  <c:v>1.9320567388756205E-2</c:v>
                </c:pt>
                <c:pt idx="22">
                  <c:v>1.8363652051292867E-2</c:v>
                </c:pt>
                <c:pt idx="23">
                  <c:v>1.8002382809662043E-2</c:v>
                </c:pt>
                <c:pt idx="24">
                  <c:v>1.660957374084826E-2</c:v>
                </c:pt>
                <c:pt idx="25">
                  <c:v>1.4889755226823009E-2</c:v>
                </c:pt>
                <c:pt idx="26">
                  <c:v>1.4838393143726814E-2</c:v>
                </c:pt>
                <c:pt idx="27">
                  <c:v>1.4805318131246414E-2</c:v>
                </c:pt>
                <c:pt idx="28">
                  <c:v>1.4335802690814692E-2</c:v>
                </c:pt>
                <c:pt idx="29">
                  <c:v>1.3066868143311039E-2</c:v>
                </c:pt>
                <c:pt idx="30">
                  <c:v>1.3098378988345871E-2</c:v>
                </c:pt>
                <c:pt idx="31">
                  <c:v>1.3033213650831987E-2</c:v>
                </c:pt>
                <c:pt idx="32">
                  <c:v>1.2666325562476599E-2</c:v>
                </c:pt>
                <c:pt idx="33">
                  <c:v>1.1498563988965316E-2</c:v>
                </c:pt>
                <c:pt idx="34">
                  <c:v>1.1599626406999963E-2</c:v>
                </c:pt>
                <c:pt idx="35">
                  <c:v>1.1601827871596804E-2</c:v>
                </c:pt>
                <c:pt idx="36">
                  <c:v>1.161286590355437E-2</c:v>
                </c:pt>
                <c:pt idx="37">
                  <c:v>1.1635975680293509E-2</c:v>
                </c:pt>
                <c:pt idx="38">
                  <c:v>1.1669240148174165E-2</c:v>
                </c:pt>
                <c:pt idx="39">
                  <c:v>1.1719221791822498E-2</c:v>
                </c:pt>
                <c:pt idx="40">
                  <c:v>1.1782890821950831E-2</c:v>
                </c:pt>
                <c:pt idx="41">
                  <c:v>1.184543976261998E-2</c:v>
                </c:pt>
                <c:pt idx="42">
                  <c:v>1.1920644865639041E-2</c:v>
                </c:pt>
                <c:pt idx="43">
                  <c:v>1.2000690551578597E-2</c:v>
                </c:pt>
                <c:pt idx="44">
                  <c:v>1.2079491769747541E-2</c:v>
                </c:pt>
                <c:pt idx="45">
                  <c:v>1.2175201738706898E-2</c:v>
                </c:pt>
                <c:pt idx="46">
                  <c:v>1.2272195239640071E-2</c:v>
                </c:pt>
                <c:pt idx="47">
                  <c:v>1.2373825123586313E-2</c:v>
                </c:pt>
                <c:pt idx="48">
                  <c:v>1.2480952996980266E-2</c:v>
                </c:pt>
                <c:pt idx="49">
                  <c:v>1.2592677072002179E-2</c:v>
                </c:pt>
                <c:pt idx="50">
                  <c:v>1.2696393609604062E-2</c:v>
                </c:pt>
                <c:pt idx="51">
                  <c:v>1.2692254689192328E-2</c:v>
                </c:pt>
                <c:pt idx="52">
                  <c:v>1.2897692071765832E-2</c:v>
                </c:pt>
                <c:pt idx="53">
                  <c:v>1.3005570890813889E-2</c:v>
                </c:pt>
                <c:pt idx="54">
                  <c:v>1.3120610843489366E-2</c:v>
                </c:pt>
                <c:pt idx="55">
                  <c:v>1.3241618882354755E-2</c:v>
                </c:pt>
                <c:pt idx="56">
                  <c:v>1.336215393919038E-2</c:v>
                </c:pt>
                <c:pt idx="57">
                  <c:v>1.3482698152994965E-2</c:v>
                </c:pt>
                <c:pt idx="58">
                  <c:v>1.3597891932484618E-2</c:v>
                </c:pt>
                <c:pt idx="59">
                  <c:v>1.3704568704837383E-2</c:v>
                </c:pt>
                <c:pt idx="60">
                  <c:v>1.3801420978520662E-2</c:v>
                </c:pt>
              </c:numCache>
            </c:numRef>
          </c:val>
          <c:smooth val="0"/>
          <c:extLst>
            <c:ext xmlns:c16="http://schemas.microsoft.com/office/drawing/2014/chart" uri="{C3380CC4-5D6E-409C-BE32-E72D297353CC}">
              <c16:uniqueId val="{00000002-91DC-43F2-8026-14B2775386A5}"/>
            </c:ext>
          </c:extLst>
        </c:ser>
        <c:ser>
          <c:idx val="4"/>
          <c:order val="3"/>
          <c:tx>
            <c:v>0,7%</c:v>
          </c:tx>
          <c:spPr>
            <a:ln w="22225">
              <a:solidFill>
                <a:srgbClr val="800000"/>
              </a:solidFill>
            </a:ln>
          </c:spPr>
          <c:marker>
            <c:symbol val="none"/>
          </c:marker>
          <c:cat>
            <c:numRef>
              <c:f>'Fig 4.8'!$C$5:$BK$5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4.8'!$C$9:$BK$9</c:f>
              <c:numCache>
                <c:formatCode>0.0%</c:formatCode>
                <c:ptCount val="61"/>
                <c:pt idx="0">
                  <c:v>3.5444540885138043E-2</c:v>
                </c:pt>
                <c:pt idx="1">
                  <c:v>3.4370960260950989E-2</c:v>
                </c:pt>
                <c:pt idx="2">
                  <c:v>3.3168876535903502E-2</c:v>
                </c:pt>
                <c:pt idx="3">
                  <c:v>3.1986882726004362E-2</c:v>
                </c:pt>
                <c:pt idx="4">
                  <c:v>3.0892847609344631E-2</c:v>
                </c:pt>
                <c:pt idx="5">
                  <c:v>2.9883140690760035E-2</c:v>
                </c:pt>
                <c:pt idx="6">
                  <c:v>2.8883793040667127E-2</c:v>
                </c:pt>
                <c:pt idx="7">
                  <c:v>2.792458108530238E-2</c:v>
                </c:pt>
                <c:pt idx="8">
                  <c:v>2.6980001173124712E-2</c:v>
                </c:pt>
                <c:pt idx="9">
                  <c:v>2.6294264512247034E-2</c:v>
                </c:pt>
                <c:pt idx="10">
                  <c:v>2.5599348248207976E-2</c:v>
                </c:pt>
                <c:pt idx="11">
                  <c:v>2.4958412306113953E-2</c:v>
                </c:pt>
                <c:pt idx="12">
                  <c:v>2.4323422687499319E-2</c:v>
                </c:pt>
                <c:pt idx="13">
                  <c:v>2.3667088938203351E-2</c:v>
                </c:pt>
                <c:pt idx="14">
                  <c:v>2.3071026832450103E-2</c:v>
                </c:pt>
                <c:pt idx="15">
                  <c:v>2.2563742270176768E-2</c:v>
                </c:pt>
                <c:pt idx="16">
                  <c:v>2.2083518974424399E-2</c:v>
                </c:pt>
                <c:pt idx="17">
                  <c:v>2.1791148400197136E-2</c:v>
                </c:pt>
                <c:pt idx="18">
                  <c:v>2.1591492524495326E-2</c:v>
                </c:pt>
                <c:pt idx="19">
                  <c:v>2.1344077936585215E-2</c:v>
                </c:pt>
                <c:pt idx="20">
                  <c:v>2.0875402035321899E-2</c:v>
                </c:pt>
                <c:pt idx="21">
                  <c:v>1.9320567388756205E-2</c:v>
                </c:pt>
                <c:pt idx="22">
                  <c:v>1.8363652051292867E-2</c:v>
                </c:pt>
                <c:pt idx="23">
                  <c:v>1.8002382809662043E-2</c:v>
                </c:pt>
                <c:pt idx="24">
                  <c:v>1.660957374084826E-2</c:v>
                </c:pt>
                <c:pt idx="25">
                  <c:v>1.4889755226823009E-2</c:v>
                </c:pt>
                <c:pt idx="26">
                  <c:v>1.4838093036899869E-2</c:v>
                </c:pt>
                <c:pt idx="27">
                  <c:v>1.4804116140017864E-2</c:v>
                </c:pt>
                <c:pt idx="28">
                  <c:v>1.4334203208893781E-2</c:v>
                </c:pt>
                <c:pt idx="29">
                  <c:v>1.3056590244436617E-2</c:v>
                </c:pt>
                <c:pt idx="30">
                  <c:v>1.3082197646186566E-2</c:v>
                </c:pt>
                <c:pt idx="31">
                  <c:v>1.3009664570601487E-2</c:v>
                </c:pt>
                <c:pt idx="32">
                  <c:v>1.263880267373918E-2</c:v>
                </c:pt>
                <c:pt idx="33">
                  <c:v>1.1445152535086267E-2</c:v>
                </c:pt>
                <c:pt idx="34">
                  <c:v>1.1533097478761967E-2</c:v>
                </c:pt>
                <c:pt idx="35">
                  <c:v>1.1520885654057844E-2</c:v>
                </c:pt>
                <c:pt idx="36">
                  <c:v>1.1516093104329439E-2</c:v>
                </c:pt>
                <c:pt idx="37">
                  <c:v>1.152196135256367E-2</c:v>
                </c:pt>
                <c:pt idx="38">
                  <c:v>1.1536595765387903E-2</c:v>
                </c:pt>
                <c:pt idx="39">
                  <c:v>1.1566689077004311E-2</c:v>
                </c:pt>
                <c:pt idx="40">
                  <c:v>1.1609224851247824E-2</c:v>
                </c:pt>
                <c:pt idx="41">
                  <c:v>1.1649336452791648E-2</c:v>
                </c:pt>
                <c:pt idx="42">
                  <c:v>1.1701008237029242E-2</c:v>
                </c:pt>
                <c:pt idx="43">
                  <c:v>1.1756371610197602E-2</c:v>
                </c:pt>
                <c:pt idx="44">
                  <c:v>1.1809234485782749E-2</c:v>
                </c:pt>
                <c:pt idx="45">
                  <c:v>1.1878062146981838E-2</c:v>
                </c:pt>
                <c:pt idx="46">
                  <c:v>1.1947165527650183E-2</c:v>
                </c:pt>
                <c:pt idx="47">
                  <c:v>1.2020094528687686E-2</c:v>
                </c:pt>
                <c:pt idx="48">
                  <c:v>1.2097790004652831E-2</c:v>
                </c:pt>
                <c:pt idx="49">
                  <c:v>1.2179898728251759E-2</c:v>
                </c:pt>
                <c:pt idx="50">
                  <c:v>1.2254128774975337E-2</c:v>
                </c:pt>
                <c:pt idx="51">
                  <c:v>1.2221370913277907E-2</c:v>
                </c:pt>
                <c:pt idx="52">
                  <c:v>1.2398931993245377E-2</c:v>
                </c:pt>
                <c:pt idx="53">
                  <c:v>1.2480807711354514E-2</c:v>
                </c:pt>
                <c:pt idx="54">
                  <c:v>1.2571596931566065E-2</c:v>
                </c:pt>
                <c:pt idx="55">
                  <c:v>1.2670206003801088E-2</c:v>
                </c:pt>
                <c:pt idx="56">
                  <c:v>1.2770172110264877E-2</c:v>
                </c:pt>
                <c:pt idx="57">
                  <c:v>1.2871996579340905E-2</c:v>
                </c:pt>
                <c:pt idx="58">
                  <c:v>1.2970369115528957E-2</c:v>
                </c:pt>
                <c:pt idx="59">
                  <c:v>1.3061950487087026E-2</c:v>
                </c:pt>
                <c:pt idx="60">
                  <c:v>1.3145246714596936E-2</c:v>
                </c:pt>
              </c:numCache>
            </c:numRef>
          </c:val>
          <c:smooth val="0"/>
          <c:extLst>
            <c:ext xmlns:c16="http://schemas.microsoft.com/office/drawing/2014/chart" uri="{C3380CC4-5D6E-409C-BE32-E72D297353CC}">
              <c16:uniqueId val="{00000003-91DC-43F2-8026-14B2775386A5}"/>
            </c:ext>
          </c:extLst>
        </c:ser>
        <c:dLbls>
          <c:showLegendKey val="0"/>
          <c:showVal val="0"/>
          <c:showCatName val="0"/>
          <c:showSerName val="0"/>
          <c:showPercent val="0"/>
          <c:showBubbleSize val="0"/>
        </c:dLbls>
        <c:smooth val="0"/>
        <c:axId val="151826816"/>
        <c:axId val="151828736"/>
      </c:lineChart>
      <c:catAx>
        <c:axId val="151826816"/>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nextTo"/>
        <c:txPr>
          <a:bodyPr rot="-5400000" vert="horz"/>
          <a:lstStyle/>
          <a:p>
            <a:pPr>
              <a:defRPr/>
            </a:pPr>
            <a:endParaRPr lang="fr-FR"/>
          </a:p>
        </c:txPr>
        <c:crossAx val="151828736"/>
        <c:crosses val="autoZero"/>
        <c:auto val="1"/>
        <c:lblAlgn val="ctr"/>
        <c:lblOffset val="100"/>
        <c:tickLblSkip val="10"/>
        <c:noMultiLvlLbl val="0"/>
      </c:catAx>
      <c:valAx>
        <c:axId val="151828736"/>
        <c:scaling>
          <c:orientation val="minMax"/>
          <c:max val="4.0000000000000008E-2"/>
          <c:min val="0"/>
        </c:scaling>
        <c:delete val="0"/>
        <c:axPos val="l"/>
        <c:majorGridlines/>
        <c:numFmt formatCode="0.0%" sourceLinked="0"/>
        <c:majorTickMark val="out"/>
        <c:minorTickMark val="none"/>
        <c:tickLblPos val="nextTo"/>
        <c:crossAx val="151826816"/>
        <c:crosses val="autoZero"/>
        <c:crossBetween val="between"/>
        <c:majorUnit val="5.000000000000001E-3"/>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076620370370439E-2"/>
          <c:y val="3.5880555555555582E-2"/>
          <c:w val="0.86895763888888988"/>
          <c:h val="0.68635268173681174"/>
        </c:manualLayout>
      </c:layout>
      <c:lineChart>
        <c:grouping val="standard"/>
        <c:varyColors val="0"/>
        <c:ser>
          <c:idx val="0"/>
          <c:order val="0"/>
          <c:tx>
            <c:strRef>
              <c:f>'Fig 4.9'!$B$5</c:f>
              <c:strCache>
                <c:ptCount val="1"/>
                <c:pt idx="0">
                  <c:v>Ensemble des retraités</c:v>
                </c:pt>
              </c:strCache>
            </c:strRef>
          </c:tx>
          <c:spPr>
            <a:ln w="25400">
              <a:solidFill>
                <a:schemeClr val="accent5"/>
              </a:solidFill>
            </a:ln>
          </c:spPr>
          <c:marker>
            <c:symbol val="none"/>
          </c:marker>
          <c:cat>
            <c:strRef>
              <c:f>'Fig 4.9'!$C$4:$AB$4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4.9'!$C$5:$AB$5</c:f>
              <c:numCache>
                <c:formatCode>0.0%</c:formatCode>
                <c:ptCount val="26"/>
                <c:pt idx="0">
                  <c:v>9.6000000000000002E-2</c:v>
                </c:pt>
                <c:pt idx="1">
                  <c:v>9.1999999999999998E-2</c:v>
                </c:pt>
                <c:pt idx="2">
                  <c:v>9.3000000000000013E-2</c:v>
                </c:pt>
                <c:pt idx="3">
                  <c:v>9.4E-2</c:v>
                </c:pt>
                <c:pt idx="4">
                  <c:v>9.8000000000000004E-2</c:v>
                </c:pt>
                <c:pt idx="5">
                  <c:v>9.6000000000000002E-2</c:v>
                </c:pt>
                <c:pt idx="6">
                  <c:v>9.6999999999999989E-2</c:v>
                </c:pt>
                <c:pt idx="7">
                  <c:v>8.8000000000000009E-2</c:v>
                </c:pt>
                <c:pt idx="8">
                  <c:v>8.5000000000000006E-2</c:v>
                </c:pt>
                <c:pt idx="9">
                  <c:v>9.0999999999999998E-2</c:v>
                </c:pt>
                <c:pt idx="10">
                  <c:v>9.5000000000000001E-2</c:v>
                </c:pt>
                <c:pt idx="11">
                  <c:v>9.8000000000000004E-2</c:v>
                </c:pt>
                <c:pt idx="12">
                  <c:v>9.9000000000000005E-2</c:v>
                </c:pt>
                <c:pt idx="13">
                  <c:v>9.9000000000000005E-2</c:v>
                </c:pt>
                <c:pt idx="14">
                  <c:v>0.1</c:v>
                </c:pt>
                <c:pt idx="15">
                  <c:v>9.3000000000000013E-2</c:v>
                </c:pt>
                <c:pt idx="16">
                  <c:v>8.4000000000000005E-2</c:v>
                </c:pt>
                <c:pt idx="18">
                  <c:v>7.400000000000001E-2</c:v>
                </c:pt>
                <c:pt idx="19">
                  <c:v>7.5999999999999998E-2</c:v>
                </c:pt>
                <c:pt idx="20">
                  <c:v>7.2000000000000008E-2</c:v>
                </c:pt>
                <c:pt idx="21">
                  <c:v>7.2999999999999995E-2</c:v>
                </c:pt>
                <c:pt idx="22">
                  <c:v>7.400000000000001E-2</c:v>
                </c:pt>
                <c:pt idx="23">
                  <c:v>7.5999999999999998E-2</c:v>
                </c:pt>
                <c:pt idx="24">
                  <c:v>8.6999999999999994E-2</c:v>
                </c:pt>
                <c:pt idx="25">
                  <c:v>9.5000000000000001E-2</c:v>
                </c:pt>
              </c:numCache>
            </c:numRef>
          </c:val>
          <c:smooth val="0"/>
          <c:extLst>
            <c:ext xmlns:c16="http://schemas.microsoft.com/office/drawing/2014/chart" uri="{C3380CC4-5D6E-409C-BE32-E72D297353CC}">
              <c16:uniqueId val="{00000000-CDCC-499C-B4DE-5A845F02C04C}"/>
            </c:ext>
          </c:extLst>
        </c:ser>
        <c:ser>
          <c:idx val="2"/>
          <c:order val="1"/>
          <c:tx>
            <c:strRef>
              <c:f>'Fig 4.9'!$B$6</c:f>
              <c:strCache>
                <c:ptCount val="1"/>
                <c:pt idx="0">
                  <c:v>Retraitées femmes</c:v>
                </c:pt>
              </c:strCache>
            </c:strRef>
          </c:tx>
          <c:spPr>
            <a:ln w="25400">
              <a:solidFill>
                <a:srgbClr val="7030A0"/>
              </a:solidFill>
              <a:prstDash val="solid"/>
            </a:ln>
          </c:spPr>
          <c:marker>
            <c:symbol val="none"/>
          </c:marker>
          <c:cat>
            <c:strRef>
              <c:f>'Fig 4.9'!$C$4:$AB$4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4.9'!$C$6:$AB$6</c:f>
              <c:numCache>
                <c:formatCode>0.0%</c:formatCode>
                <c:ptCount val="26"/>
                <c:pt idx="0">
                  <c:v>0.10199999999999999</c:v>
                </c:pt>
                <c:pt idx="1">
                  <c:v>9.9000000000000005E-2</c:v>
                </c:pt>
                <c:pt idx="2">
                  <c:v>0.105</c:v>
                </c:pt>
                <c:pt idx="3">
                  <c:v>0.105</c:v>
                </c:pt>
                <c:pt idx="4">
                  <c:v>0.10800000000000001</c:v>
                </c:pt>
                <c:pt idx="5">
                  <c:v>0.105</c:v>
                </c:pt>
                <c:pt idx="6">
                  <c:v>0.10800000000000001</c:v>
                </c:pt>
                <c:pt idx="7">
                  <c:v>9.6999999999999989E-2</c:v>
                </c:pt>
                <c:pt idx="8">
                  <c:v>9.6999999999999989E-2</c:v>
                </c:pt>
                <c:pt idx="9">
                  <c:v>0.10300000000000001</c:v>
                </c:pt>
                <c:pt idx="10">
                  <c:v>0.107</c:v>
                </c:pt>
                <c:pt idx="11">
                  <c:v>0.10800000000000001</c:v>
                </c:pt>
                <c:pt idx="12">
                  <c:v>0.114</c:v>
                </c:pt>
                <c:pt idx="13">
                  <c:v>0.11</c:v>
                </c:pt>
                <c:pt idx="14">
                  <c:v>0.109</c:v>
                </c:pt>
                <c:pt idx="15">
                  <c:v>0.10099999999999999</c:v>
                </c:pt>
                <c:pt idx="16">
                  <c:v>9.0999999999999998E-2</c:v>
                </c:pt>
                <c:pt idx="18">
                  <c:v>7.6999999999999999E-2</c:v>
                </c:pt>
                <c:pt idx="19">
                  <c:v>0.08</c:v>
                </c:pt>
                <c:pt idx="20">
                  <c:v>7.4999999999999997E-2</c:v>
                </c:pt>
                <c:pt idx="21">
                  <c:v>7.6999999999999999E-2</c:v>
                </c:pt>
                <c:pt idx="22">
                  <c:v>0.08</c:v>
                </c:pt>
                <c:pt idx="23">
                  <c:v>8.199999999999999E-2</c:v>
                </c:pt>
                <c:pt idx="24">
                  <c:v>9.5000000000000001E-2</c:v>
                </c:pt>
                <c:pt idx="25">
                  <c:v>0.104</c:v>
                </c:pt>
              </c:numCache>
            </c:numRef>
          </c:val>
          <c:smooth val="0"/>
          <c:extLst>
            <c:ext xmlns:c16="http://schemas.microsoft.com/office/drawing/2014/chart" uri="{C3380CC4-5D6E-409C-BE32-E72D297353CC}">
              <c16:uniqueId val="{00000001-CDCC-499C-B4DE-5A845F02C04C}"/>
            </c:ext>
          </c:extLst>
        </c:ser>
        <c:ser>
          <c:idx val="3"/>
          <c:order val="2"/>
          <c:tx>
            <c:strRef>
              <c:f>'Fig 4.9'!$B$7</c:f>
              <c:strCache>
                <c:ptCount val="1"/>
                <c:pt idx="0">
                  <c:v>Retraités hommes</c:v>
                </c:pt>
              </c:strCache>
            </c:strRef>
          </c:tx>
          <c:spPr>
            <a:ln w="25400">
              <a:solidFill>
                <a:schemeClr val="accent2"/>
              </a:solidFill>
            </a:ln>
          </c:spPr>
          <c:marker>
            <c:symbol val="none"/>
          </c:marker>
          <c:cat>
            <c:strRef>
              <c:f>'Fig 4.9'!$C$4:$AB$4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4.9'!$C$7:$AB$7</c:f>
              <c:numCache>
                <c:formatCode>0.0%</c:formatCode>
                <c:ptCount val="26"/>
                <c:pt idx="0">
                  <c:v>0.09</c:v>
                </c:pt>
                <c:pt idx="1">
                  <c:v>8.4000000000000005E-2</c:v>
                </c:pt>
                <c:pt idx="2">
                  <c:v>7.9000000000000001E-2</c:v>
                </c:pt>
                <c:pt idx="3">
                  <c:v>8.1000000000000003E-2</c:v>
                </c:pt>
                <c:pt idx="4">
                  <c:v>8.5999999999999993E-2</c:v>
                </c:pt>
                <c:pt idx="5">
                  <c:v>8.5000000000000006E-2</c:v>
                </c:pt>
                <c:pt idx="6">
                  <c:v>8.5000000000000006E-2</c:v>
                </c:pt>
                <c:pt idx="7">
                  <c:v>7.8E-2</c:v>
                </c:pt>
                <c:pt idx="8">
                  <c:v>7.0000000000000007E-2</c:v>
                </c:pt>
                <c:pt idx="9">
                  <c:v>7.8E-2</c:v>
                </c:pt>
                <c:pt idx="10">
                  <c:v>8.3000000000000004E-2</c:v>
                </c:pt>
                <c:pt idx="11">
                  <c:v>8.5999999999999993E-2</c:v>
                </c:pt>
                <c:pt idx="12">
                  <c:v>0.08</c:v>
                </c:pt>
                <c:pt idx="13">
                  <c:v>8.5999999999999993E-2</c:v>
                </c:pt>
                <c:pt idx="14">
                  <c:v>9.0999999999999998E-2</c:v>
                </c:pt>
                <c:pt idx="15">
                  <c:v>8.3000000000000004E-2</c:v>
                </c:pt>
                <c:pt idx="16">
                  <c:v>7.5999999999999998E-2</c:v>
                </c:pt>
                <c:pt idx="18">
                  <c:v>7.0999999999999994E-2</c:v>
                </c:pt>
                <c:pt idx="19">
                  <c:v>7.2999999999999995E-2</c:v>
                </c:pt>
                <c:pt idx="20">
                  <c:v>6.8000000000000005E-2</c:v>
                </c:pt>
                <c:pt idx="21">
                  <c:v>6.8000000000000005E-2</c:v>
                </c:pt>
                <c:pt idx="22">
                  <c:v>6.6000000000000003E-2</c:v>
                </c:pt>
                <c:pt idx="23">
                  <c:v>6.9000000000000006E-2</c:v>
                </c:pt>
                <c:pt idx="24">
                  <c:v>7.6999999999999999E-2</c:v>
                </c:pt>
                <c:pt idx="25">
                  <c:v>8.5000000000000006E-2</c:v>
                </c:pt>
              </c:numCache>
            </c:numRef>
          </c:val>
          <c:smooth val="0"/>
          <c:extLst>
            <c:ext xmlns:c16="http://schemas.microsoft.com/office/drawing/2014/chart" uri="{C3380CC4-5D6E-409C-BE32-E72D297353CC}">
              <c16:uniqueId val="{00000002-CDCC-499C-B4DE-5A845F02C04C}"/>
            </c:ext>
          </c:extLst>
        </c:ser>
        <c:ser>
          <c:idx val="4"/>
          <c:order val="3"/>
          <c:tx>
            <c:strRef>
              <c:f>'Fig 4.9'!$B$8</c:f>
              <c:strCache>
                <c:ptCount val="1"/>
                <c:pt idx="0">
                  <c:v>Pour comparaison: moins de 18 ans*</c:v>
                </c:pt>
              </c:strCache>
            </c:strRef>
          </c:tx>
          <c:spPr>
            <a:ln w="25400" cmpd="sng">
              <a:solidFill>
                <a:srgbClr val="00B050"/>
              </a:solidFill>
              <a:prstDash val="sysDash"/>
            </a:ln>
          </c:spPr>
          <c:marker>
            <c:symbol val="none"/>
          </c:marker>
          <c:dPt>
            <c:idx val="22"/>
            <c:bubble3D val="0"/>
            <c:extLst>
              <c:ext xmlns:c16="http://schemas.microsoft.com/office/drawing/2014/chart" uri="{C3380CC4-5D6E-409C-BE32-E72D297353CC}">
                <c16:uniqueId val="{00000003-CDCC-499C-B4DE-5A845F02C04C}"/>
              </c:ext>
            </c:extLst>
          </c:dPt>
          <c:cat>
            <c:strRef>
              <c:f>'Fig 4.9'!$C$4:$AB$4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4.9'!$C$8:$AB$8</c:f>
              <c:numCache>
                <c:formatCode>0.0%</c:formatCode>
                <c:ptCount val="26"/>
                <c:pt idx="0">
                  <c:v>0.18899999999999997</c:v>
                </c:pt>
                <c:pt idx="1">
                  <c:v>0.185</c:v>
                </c:pt>
                <c:pt idx="2">
                  <c:v>0.18100000000000002</c:v>
                </c:pt>
                <c:pt idx="3">
                  <c:v>0.17899999999999999</c:v>
                </c:pt>
                <c:pt idx="4">
                  <c:v>0.184</c:v>
                </c:pt>
                <c:pt idx="5">
                  <c:v>0.184</c:v>
                </c:pt>
                <c:pt idx="6">
                  <c:v>0.16699999999999998</c:v>
                </c:pt>
                <c:pt idx="7">
                  <c:v>0.17699999999999999</c:v>
                </c:pt>
                <c:pt idx="8">
                  <c:v>0.16699999999999998</c:v>
                </c:pt>
                <c:pt idx="9">
                  <c:v>0.17600000000000002</c:v>
                </c:pt>
                <c:pt idx="10">
                  <c:v>0.17699999999999999</c:v>
                </c:pt>
                <c:pt idx="11">
                  <c:v>0.17899999999999999</c:v>
                </c:pt>
                <c:pt idx="12">
                  <c:v>0.17300000000000001</c:v>
                </c:pt>
                <c:pt idx="13">
                  <c:v>0.17699999999999999</c:v>
                </c:pt>
                <c:pt idx="14">
                  <c:v>0.19399999999999998</c:v>
                </c:pt>
                <c:pt idx="15">
                  <c:v>0.19500000000000001</c:v>
                </c:pt>
                <c:pt idx="16">
                  <c:v>0.19600000000000001</c:v>
                </c:pt>
                <c:pt idx="18">
                  <c:v>0.20300000000000001</c:v>
                </c:pt>
                <c:pt idx="19">
                  <c:v>0.19600000000000001</c:v>
                </c:pt>
                <c:pt idx="20">
                  <c:v>0.19800000000000001</c:v>
                </c:pt>
                <c:pt idx="21">
                  <c:v>0.19899999999999998</c:v>
                </c:pt>
                <c:pt idx="22">
                  <c:v>0.19800000000000001</c:v>
                </c:pt>
                <c:pt idx="23">
                  <c:v>0.20100000000000001</c:v>
                </c:pt>
                <c:pt idx="24">
                  <c:v>0.21</c:v>
                </c:pt>
                <c:pt idx="25">
                  <c:v>0.20200000000000001</c:v>
                </c:pt>
              </c:numCache>
            </c:numRef>
          </c:val>
          <c:smooth val="0"/>
          <c:extLst>
            <c:ext xmlns:c16="http://schemas.microsoft.com/office/drawing/2014/chart" uri="{C3380CC4-5D6E-409C-BE32-E72D297353CC}">
              <c16:uniqueId val="{00000004-CDCC-499C-B4DE-5A845F02C04C}"/>
            </c:ext>
          </c:extLst>
        </c:ser>
        <c:ser>
          <c:idx val="5"/>
          <c:order val="4"/>
          <c:tx>
            <c:strRef>
              <c:f>'Fig 4.9'!$B$9</c:f>
              <c:strCache>
                <c:ptCount val="1"/>
                <c:pt idx="0">
                  <c:v>Pour comparaison: ensemble de la population</c:v>
                </c:pt>
              </c:strCache>
            </c:strRef>
          </c:tx>
          <c:spPr>
            <a:ln w="25400">
              <a:solidFill>
                <a:schemeClr val="tx1"/>
              </a:solidFill>
              <a:prstDash val="sysDash"/>
            </a:ln>
          </c:spPr>
          <c:marker>
            <c:symbol val="none"/>
          </c:marker>
          <c:dPt>
            <c:idx val="22"/>
            <c:marker>
              <c:symbol val="dot"/>
              <c:size val="5"/>
              <c:spPr>
                <a:noFill/>
                <a:ln>
                  <a:solidFill>
                    <a:prstClr val="black">
                      <a:lumMod val="50000"/>
                      <a:lumOff val="50000"/>
                    </a:prstClr>
                  </a:solidFill>
                </a:ln>
              </c:spPr>
            </c:marker>
            <c:bubble3D val="0"/>
            <c:extLst>
              <c:ext xmlns:c16="http://schemas.microsoft.com/office/drawing/2014/chart" uri="{C3380CC4-5D6E-409C-BE32-E72D297353CC}">
                <c16:uniqueId val="{00000005-CDCC-499C-B4DE-5A845F02C04C}"/>
              </c:ext>
            </c:extLst>
          </c:dPt>
          <c:cat>
            <c:strRef>
              <c:f>'Fig 4.9'!$C$4:$AB$4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4.9'!$C$9:$AB$9</c:f>
              <c:numCache>
                <c:formatCode>0.0%</c:formatCode>
                <c:ptCount val="26"/>
                <c:pt idx="0">
                  <c:v>0.14499999999999999</c:v>
                </c:pt>
                <c:pt idx="1">
                  <c:v>0.14199999999999999</c:v>
                </c:pt>
                <c:pt idx="2">
                  <c:v>0.13800000000000001</c:v>
                </c:pt>
                <c:pt idx="3">
                  <c:v>0.13500000000000001</c:v>
                </c:pt>
                <c:pt idx="4">
                  <c:v>0.13600000000000001</c:v>
                </c:pt>
                <c:pt idx="5">
                  <c:v>0.13400000000000001</c:v>
                </c:pt>
                <c:pt idx="6">
                  <c:v>0.129</c:v>
                </c:pt>
                <c:pt idx="7">
                  <c:v>0.13</c:v>
                </c:pt>
                <c:pt idx="8">
                  <c:v>0.126</c:v>
                </c:pt>
                <c:pt idx="9">
                  <c:v>0.13100000000000001</c:v>
                </c:pt>
                <c:pt idx="10">
                  <c:v>0.13100000000000001</c:v>
                </c:pt>
                <c:pt idx="11">
                  <c:v>0.13400000000000001</c:v>
                </c:pt>
                <c:pt idx="12">
                  <c:v>0.13</c:v>
                </c:pt>
                <c:pt idx="13">
                  <c:v>0.13500000000000001</c:v>
                </c:pt>
                <c:pt idx="14">
                  <c:v>0.14000000000000001</c:v>
                </c:pt>
                <c:pt idx="15">
                  <c:v>0.14300000000000002</c:v>
                </c:pt>
                <c:pt idx="16">
                  <c:v>0.13900000000000001</c:v>
                </c:pt>
                <c:pt idx="18">
                  <c:v>0.14199999999999999</c:v>
                </c:pt>
                <c:pt idx="19">
                  <c:v>0.13800000000000001</c:v>
                </c:pt>
                <c:pt idx="20">
                  <c:v>0.14000000000000001</c:v>
                </c:pt>
                <c:pt idx="21">
                  <c:v>0.14199999999999999</c:v>
                </c:pt>
                <c:pt idx="22">
                  <c:v>0.14000000000000001</c:v>
                </c:pt>
                <c:pt idx="23">
                  <c:v>0.14099999999999999</c:v>
                </c:pt>
                <c:pt idx="24">
                  <c:v>0.14800000000000002</c:v>
                </c:pt>
                <c:pt idx="25">
                  <c:v>0.14599999999999999</c:v>
                </c:pt>
              </c:numCache>
            </c:numRef>
          </c:val>
          <c:smooth val="0"/>
          <c:extLst>
            <c:ext xmlns:c16="http://schemas.microsoft.com/office/drawing/2014/chart" uri="{C3380CC4-5D6E-409C-BE32-E72D297353CC}">
              <c16:uniqueId val="{00000006-CDCC-499C-B4DE-5A845F02C04C}"/>
            </c:ext>
          </c:extLst>
        </c:ser>
        <c:dLbls>
          <c:showLegendKey val="0"/>
          <c:showVal val="0"/>
          <c:showCatName val="0"/>
          <c:showSerName val="0"/>
          <c:showPercent val="0"/>
          <c:showBubbleSize val="0"/>
        </c:dLbls>
        <c:smooth val="0"/>
        <c:axId val="182728576"/>
        <c:axId val="182730112"/>
      </c:lineChart>
      <c:catAx>
        <c:axId val="182728576"/>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82730112"/>
        <c:crosses val="autoZero"/>
        <c:auto val="1"/>
        <c:lblAlgn val="ctr"/>
        <c:lblOffset val="100"/>
        <c:tickLblSkip val="1"/>
        <c:noMultiLvlLbl val="0"/>
      </c:catAx>
      <c:valAx>
        <c:axId val="182730112"/>
        <c:scaling>
          <c:orientation val="minMax"/>
          <c:max val="0.22000000000000003"/>
          <c:min val="0"/>
        </c:scaling>
        <c:delete val="0"/>
        <c:axPos val="l"/>
        <c:majorGridlines>
          <c:spPr>
            <a:ln>
              <a:solidFill>
                <a:schemeClr val="bg1">
                  <a:lumMod val="85000"/>
                </a:schemeClr>
              </a:solidFill>
            </a:ln>
          </c:spPr>
        </c:majorGridlines>
        <c:numFmt formatCode="0%" sourceLinked="0"/>
        <c:majorTickMark val="out"/>
        <c:minorTickMark val="none"/>
        <c:tickLblPos val="nextTo"/>
        <c:crossAx val="182728576"/>
        <c:crosses val="autoZero"/>
        <c:crossBetween val="midCat"/>
        <c:majorUnit val="2.0000000000000011E-2"/>
      </c:valAx>
    </c:plotArea>
    <c:legend>
      <c:legendPos val="b"/>
      <c:legendEntry>
        <c:idx val="2"/>
        <c:txPr>
          <a:bodyPr/>
          <a:lstStyle/>
          <a:p>
            <a:pPr>
              <a:defRPr sz="1000" i="0"/>
            </a:pPr>
            <a:endParaRPr lang="fr-FR"/>
          </a:p>
        </c:txPr>
      </c:legendEntry>
      <c:legendEntry>
        <c:idx val="3"/>
        <c:txPr>
          <a:bodyPr/>
          <a:lstStyle/>
          <a:p>
            <a:pPr>
              <a:defRPr sz="1000" i="0"/>
            </a:pPr>
            <a:endParaRPr lang="fr-FR"/>
          </a:p>
        </c:txPr>
      </c:legendEntry>
      <c:layout>
        <c:manualLayout>
          <c:xMode val="edge"/>
          <c:yMode val="edge"/>
          <c:x val="0"/>
          <c:y val="0.87605165395857276"/>
          <c:w val="1"/>
          <c:h val="0.1239483460414272"/>
        </c:manualLayout>
      </c:layout>
      <c:overlay val="0"/>
      <c:txPr>
        <a:bodyPr/>
        <a:lstStyle/>
        <a:p>
          <a:pPr>
            <a:defRPr sz="1000" i="0"/>
          </a:pPr>
          <a:endParaRPr lang="fr-FR"/>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tockChart>
        <c:ser>
          <c:idx val="0"/>
          <c:order val="0"/>
          <c:tx>
            <c:strRef>
              <c:f>'Fig 4.A'!$C$4</c:f>
              <c:strCache>
                <c:ptCount val="1"/>
                <c:pt idx="0">
                  <c:v>De 0 à 17 ans</c:v>
                </c:pt>
              </c:strCache>
            </c:strRef>
          </c:tx>
          <c:spPr>
            <a:ln w="25400" cap="rnd">
              <a:noFill/>
              <a:round/>
            </a:ln>
            <a:effectLst/>
          </c:spPr>
          <c:marker>
            <c:symbol val="diamond"/>
            <c:size val="5"/>
            <c:spPr>
              <a:solidFill>
                <a:srgbClr val="00B050"/>
              </a:solidFill>
              <a:ln w="9525">
                <a:solidFill>
                  <a:srgbClr val="00B050"/>
                </a:solidFill>
              </a:ln>
              <a:effectLst/>
            </c:spPr>
          </c:marker>
          <c:cat>
            <c:strRef>
              <c:f>'Fig 4.A'!$B$5:$B$15</c:f>
              <c:strCache>
                <c:ptCount val="11"/>
                <c:pt idx="0">
                  <c:v>Belgique (2019)</c:v>
                </c:pt>
                <c:pt idx="1">
                  <c:v>Pays-Bas</c:v>
                </c:pt>
                <c:pt idx="2">
                  <c:v>France (2019)</c:v>
                </c:pt>
                <c:pt idx="3">
                  <c:v>Canada</c:v>
                </c:pt>
                <c:pt idx="4">
                  <c:v>Suède</c:v>
                </c:pt>
                <c:pt idx="5">
                  <c:v>Allemagne (2019)</c:v>
                </c:pt>
                <c:pt idx="6">
                  <c:v>Royaume-Uni</c:v>
                </c:pt>
                <c:pt idx="7">
                  <c:v>Italie (2018)</c:v>
                </c:pt>
                <c:pt idx="8">
                  <c:v>Espagne (2019)</c:v>
                </c:pt>
                <c:pt idx="9">
                  <c:v>Japon (2018)</c:v>
                </c:pt>
                <c:pt idx="10">
                  <c:v>États-Unis</c:v>
                </c:pt>
              </c:strCache>
            </c:strRef>
          </c:cat>
          <c:val>
            <c:numRef>
              <c:f>'Fig 4.A'!$C$5:$C$15</c:f>
              <c:numCache>
                <c:formatCode>0.0</c:formatCode>
                <c:ptCount val="11"/>
                <c:pt idx="0">
                  <c:v>8.5</c:v>
                </c:pt>
                <c:pt idx="1">
                  <c:v>10.4</c:v>
                </c:pt>
                <c:pt idx="2">
                  <c:v>11.700000000000001</c:v>
                </c:pt>
                <c:pt idx="3">
                  <c:v>7.3</c:v>
                </c:pt>
                <c:pt idx="4">
                  <c:v>8.7999999999999989</c:v>
                </c:pt>
                <c:pt idx="5">
                  <c:v>11.700000000000001</c:v>
                </c:pt>
                <c:pt idx="6">
                  <c:v>11.899999999999999</c:v>
                </c:pt>
                <c:pt idx="7">
                  <c:v>18</c:v>
                </c:pt>
                <c:pt idx="8">
                  <c:v>20.9</c:v>
                </c:pt>
                <c:pt idx="9">
                  <c:v>14.000000000000002</c:v>
                </c:pt>
                <c:pt idx="10">
                  <c:v>18.8</c:v>
                </c:pt>
              </c:numCache>
            </c:numRef>
          </c:val>
          <c:smooth val="0"/>
          <c:extLst>
            <c:ext xmlns:c16="http://schemas.microsoft.com/office/drawing/2014/chart" uri="{C3380CC4-5D6E-409C-BE32-E72D297353CC}">
              <c16:uniqueId val="{00000000-C53A-4788-85E8-97F12217F2D5}"/>
            </c:ext>
          </c:extLst>
        </c:ser>
        <c:ser>
          <c:idx val="1"/>
          <c:order val="1"/>
          <c:tx>
            <c:strRef>
              <c:f>'Fig 4.A'!$D$4</c:f>
              <c:strCache>
                <c:ptCount val="1"/>
                <c:pt idx="0">
                  <c:v>De 66 à 75 ans</c:v>
                </c:pt>
              </c:strCache>
            </c:strRef>
          </c:tx>
          <c:spPr>
            <a:ln w="25400" cap="rnd">
              <a:noFill/>
              <a:round/>
            </a:ln>
            <a:effectLst/>
          </c:spPr>
          <c:marker>
            <c:symbol val="square"/>
            <c:size val="5"/>
            <c:spPr>
              <a:solidFill>
                <a:schemeClr val="accent4"/>
              </a:solidFill>
              <a:ln w="9525">
                <a:solidFill>
                  <a:schemeClr val="accent4">
                    <a:alpha val="92000"/>
                  </a:schemeClr>
                </a:solidFill>
              </a:ln>
              <a:effectLst/>
            </c:spPr>
          </c:marker>
          <c:cat>
            <c:strRef>
              <c:f>'Fig 4.A'!$B$5:$B$15</c:f>
              <c:strCache>
                <c:ptCount val="11"/>
                <c:pt idx="0">
                  <c:v>Belgique (2019)</c:v>
                </c:pt>
                <c:pt idx="1">
                  <c:v>Pays-Bas</c:v>
                </c:pt>
                <c:pt idx="2">
                  <c:v>France (2019)</c:v>
                </c:pt>
                <c:pt idx="3">
                  <c:v>Canada</c:v>
                </c:pt>
                <c:pt idx="4">
                  <c:v>Suède</c:v>
                </c:pt>
                <c:pt idx="5">
                  <c:v>Allemagne (2019)</c:v>
                </c:pt>
                <c:pt idx="6">
                  <c:v>Royaume-Uni</c:v>
                </c:pt>
                <c:pt idx="7">
                  <c:v>Italie (2018)</c:v>
                </c:pt>
                <c:pt idx="8">
                  <c:v>Espagne (2019)</c:v>
                </c:pt>
                <c:pt idx="9">
                  <c:v>Japon (2018)</c:v>
                </c:pt>
                <c:pt idx="10">
                  <c:v>États-Unis</c:v>
                </c:pt>
              </c:strCache>
            </c:strRef>
          </c:cat>
          <c:val>
            <c:numRef>
              <c:f>'Fig 4.A'!$D$5:$D$15</c:f>
              <c:numCache>
                <c:formatCode>0.0</c:formatCode>
                <c:ptCount val="11"/>
                <c:pt idx="0">
                  <c:v>7.3</c:v>
                </c:pt>
                <c:pt idx="1">
                  <c:v>3.8</c:v>
                </c:pt>
                <c:pt idx="2">
                  <c:v>4</c:v>
                </c:pt>
                <c:pt idx="3">
                  <c:v>11</c:v>
                </c:pt>
                <c:pt idx="4">
                  <c:v>7.1</c:v>
                </c:pt>
                <c:pt idx="5">
                  <c:v>12.1</c:v>
                </c:pt>
                <c:pt idx="6">
                  <c:v>11</c:v>
                </c:pt>
                <c:pt idx="7">
                  <c:v>10.4</c:v>
                </c:pt>
                <c:pt idx="8">
                  <c:v>9.9</c:v>
                </c:pt>
                <c:pt idx="9">
                  <c:v>16.400000000000002</c:v>
                </c:pt>
                <c:pt idx="10">
                  <c:v>18.5</c:v>
                </c:pt>
              </c:numCache>
            </c:numRef>
          </c:val>
          <c:smooth val="0"/>
          <c:extLst>
            <c:ext xmlns:c16="http://schemas.microsoft.com/office/drawing/2014/chart" uri="{C3380CC4-5D6E-409C-BE32-E72D297353CC}">
              <c16:uniqueId val="{00000001-C53A-4788-85E8-97F12217F2D5}"/>
            </c:ext>
          </c:extLst>
        </c:ser>
        <c:ser>
          <c:idx val="3"/>
          <c:order val="2"/>
          <c:tx>
            <c:strRef>
              <c:f>'Fig 4.A'!$E$4</c:f>
              <c:strCache>
                <c:ptCount val="1"/>
                <c:pt idx="0">
                  <c:v>Plus de 75 ans</c:v>
                </c:pt>
              </c:strCache>
            </c:strRef>
          </c:tx>
          <c:spPr>
            <a:ln w="25400" cap="rnd">
              <a:noFill/>
              <a:round/>
            </a:ln>
            <a:effectLst/>
          </c:spPr>
          <c:marker>
            <c:symbol val="triangle"/>
            <c:size val="5"/>
            <c:spPr>
              <a:solidFill>
                <a:sysClr val="windowText" lastClr="000000"/>
              </a:solidFill>
              <a:ln w="9525">
                <a:solidFill>
                  <a:sysClr val="windowText" lastClr="000000"/>
                </a:solidFill>
              </a:ln>
              <a:effectLst/>
            </c:spPr>
          </c:marker>
          <c:val>
            <c:numRef>
              <c:f>'Fig 4.A'!$E$5:$E$15</c:f>
              <c:numCache>
                <c:formatCode>0.0</c:formatCode>
                <c:ptCount val="11"/>
                <c:pt idx="0">
                  <c:v>14.6</c:v>
                </c:pt>
                <c:pt idx="1">
                  <c:v>9.1</c:v>
                </c:pt>
                <c:pt idx="2">
                  <c:v>4.9000000000000004</c:v>
                </c:pt>
                <c:pt idx="3">
                  <c:v>13.900000000000002</c:v>
                </c:pt>
                <c:pt idx="4">
                  <c:v>12.5</c:v>
                </c:pt>
                <c:pt idx="5">
                  <c:v>9.8000000000000007</c:v>
                </c:pt>
                <c:pt idx="6">
                  <c:v>16</c:v>
                </c:pt>
                <c:pt idx="7">
                  <c:v>12.2</c:v>
                </c:pt>
                <c:pt idx="8">
                  <c:v>13.5</c:v>
                </c:pt>
                <c:pt idx="9">
                  <c:v>23.9</c:v>
                </c:pt>
                <c:pt idx="10">
                  <c:v>26.200000000000003</c:v>
                </c:pt>
              </c:numCache>
            </c:numRef>
          </c:val>
          <c:smooth val="0"/>
          <c:extLst>
            <c:ext xmlns:c16="http://schemas.microsoft.com/office/drawing/2014/chart" uri="{C3380CC4-5D6E-409C-BE32-E72D297353CC}">
              <c16:uniqueId val="{00000002-C53A-4788-85E8-97F12217F2D5}"/>
            </c:ext>
          </c:extLst>
        </c:ser>
        <c:ser>
          <c:idx val="2"/>
          <c:order val="3"/>
          <c:tx>
            <c:strRef>
              <c:f>'Fig 4.A'!$F$4</c:f>
              <c:strCache>
                <c:ptCount val="1"/>
                <c:pt idx="0">
                  <c:v>Ensemble de la population</c:v>
                </c:pt>
              </c:strCache>
            </c:strRef>
          </c:tx>
          <c:spPr>
            <a:ln w="25400" cap="rnd">
              <a:noFill/>
              <a:round/>
            </a:ln>
            <a:effectLst/>
          </c:spPr>
          <c:marker>
            <c:symbol val="circle"/>
            <c:size val="5"/>
            <c:spPr>
              <a:solidFill>
                <a:sysClr val="windowText" lastClr="000000"/>
              </a:solidFill>
              <a:ln w="9525">
                <a:solidFill>
                  <a:sysClr val="windowText" lastClr="000000"/>
                </a:solidFill>
              </a:ln>
              <a:effectLst/>
            </c:spPr>
          </c:marker>
          <c:cat>
            <c:strRef>
              <c:f>'Fig 4.A'!$B$5:$B$15</c:f>
              <c:strCache>
                <c:ptCount val="11"/>
                <c:pt idx="0">
                  <c:v>Belgique (2019)</c:v>
                </c:pt>
                <c:pt idx="1">
                  <c:v>Pays-Bas</c:v>
                </c:pt>
                <c:pt idx="2">
                  <c:v>France (2019)</c:v>
                </c:pt>
                <c:pt idx="3">
                  <c:v>Canada</c:v>
                </c:pt>
                <c:pt idx="4">
                  <c:v>Suède</c:v>
                </c:pt>
                <c:pt idx="5">
                  <c:v>Allemagne (2019)</c:v>
                </c:pt>
                <c:pt idx="6">
                  <c:v>Royaume-Uni</c:v>
                </c:pt>
                <c:pt idx="7">
                  <c:v>Italie (2018)</c:v>
                </c:pt>
                <c:pt idx="8">
                  <c:v>Espagne (2019)</c:v>
                </c:pt>
                <c:pt idx="9">
                  <c:v>Japon (2018)</c:v>
                </c:pt>
                <c:pt idx="10">
                  <c:v>États-Unis</c:v>
                </c:pt>
              </c:strCache>
            </c:strRef>
          </c:cat>
          <c:val>
            <c:numRef>
              <c:f>'Fig 4.A'!$F$5:$F$15</c:f>
              <c:numCache>
                <c:formatCode>0.0</c:formatCode>
                <c:ptCount val="11"/>
                <c:pt idx="0">
                  <c:v>8.1</c:v>
                </c:pt>
                <c:pt idx="1">
                  <c:v>8.3000000000000007</c:v>
                </c:pt>
                <c:pt idx="2">
                  <c:v>8.4</c:v>
                </c:pt>
                <c:pt idx="3">
                  <c:v>8.6</c:v>
                </c:pt>
                <c:pt idx="4">
                  <c:v>8.7999999999999989</c:v>
                </c:pt>
                <c:pt idx="5">
                  <c:v>10.9</c:v>
                </c:pt>
                <c:pt idx="6">
                  <c:v>11.200000000000001</c:v>
                </c:pt>
                <c:pt idx="7">
                  <c:v>14.2</c:v>
                </c:pt>
                <c:pt idx="8">
                  <c:v>14.7</c:v>
                </c:pt>
                <c:pt idx="9">
                  <c:v>15.7</c:v>
                </c:pt>
                <c:pt idx="10">
                  <c:v>16.600000000000001</c:v>
                </c:pt>
              </c:numCache>
            </c:numRef>
          </c:val>
          <c:smooth val="0"/>
          <c:extLst>
            <c:ext xmlns:c16="http://schemas.microsoft.com/office/drawing/2014/chart" uri="{C3380CC4-5D6E-409C-BE32-E72D297353CC}">
              <c16:uniqueId val="{00000003-C53A-4788-85E8-97F12217F2D5}"/>
            </c:ext>
          </c:extLst>
        </c:ser>
        <c:dLbls>
          <c:showLegendKey val="0"/>
          <c:showVal val="0"/>
          <c:showCatName val="0"/>
          <c:showSerName val="0"/>
          <c:showPercent val="0"/>
          <c:showBubbleSize val="0"/>
        </c:dLbls>
        <c:hiLowLines>
          <c:spPr>
            <a:ln w="9525" cap="flat" cmpd="sng" algn="ctr">
              <a:solidFill>
                <a:schemeClr val="accent3"/>
              </a:solidFill>
              <a:round/>
            </a:ln>
            <a:effectLst/>
          </c:spPr>
        </c:hiLowLines>
        <c:axId val="188112336"/>
        <c:axId val="188117744"/>
      </c:stockChart>
      <c:catAx>
        <c:axId val="18811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8117744"/>
        <c:crosses val="autoZero"/>
        <c:auto val="1"/>
        <c:lblAlgn val="ctr"/>
        <c:lblOffset val="100"/>
        <c:noMultiLvlLbl val="0"/>
      </c:catAx>
      <c:valAx>
        <c:axId val="188117744"/>
        <c:scaling>
          <c:orientation val="minMax"/>
          <c:max val="27"/>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rgbClr val="5B9BD5"/>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8112336"/>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803089784717075E-2"/>
          <c:y val="3.9740557030695338E-2"/>
          <c:w val="0.9163042226559287"/>
          <c:h val="0.65894479166666675"/>
        </c:manualLayout>
      </c:layout>
      <c:lineChart>
        <c:grouping val="standard"/>
        <c:varyColors val="0"/>
        <c:ser>
          <c:idx val="1"/>
          <c:order val="0"/>
          <c:tx>
            <c:strRef>
              <c:f>'Fig 4.10'!$B$5</c:f>
              <c:strCache>
                <c:ptCount val="1"/>
                <c:pt idx="0">
                  <c:v>Ensemble de la population</c:v>
                </c:pt>
              </c:strCache>
            </c:strRef>
          </c:tx>
          <c:spPr>
            <a:ln w="25400">
              <a:solidFill>
                <a:sysClr val="windowText" lastClr="000000"/>
              </a:solidFill>
              <a:prstDash val="sysDash"/>
            </a:ln>
          </c:spPr>
          <c:marker>
            <c:symbol val="none"/>
          </c:marker>
          <c:cat>
            <c:strRef>
              <c:f>'Fig 4.10'!$C$4:$AB$4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4.10'!$C$5:$AB$5</c:f>
              <c:numCache>
                <c:formatCode>0.0%</c:formatCode>
                <c:ptCount val="26"/>
                <c:pt idx="0">
                  <c:v>0.192</c:v>
                </c:pt>
                <c:pt idx="1">
                  <c:v>0.18899999999999997</c:v>
                </c:pt>
                <c:pt idx="2">
                  <c:v>0.184</c:v>
                </c:pt>
                <c:pt idx="3">
                  <c:v>0.17800000000000002</c:v>
                </c:pt>
                <c:pt idx="4">
                  <c:v>0.18</c:v>
                </c:pt>
                <c:pt idx="5">
                  <c:v>0.17100000000000001</c:v>
                </c:pt>
                <c:pt idx="6">
                  <c:v>0.16699999999999998</c:v>
                </c:pt>
                <c:pt idx="7">
                  <c:v>0.184</c:v>
                </c:pt>
                <c:pt idx="8">
                  <c:v>0.18</c:v>
                </c:pt>
                <c:pt idx="9">
                  <c:v>0.18899999999999997</c:v>
                </c:pt>
                <c:pt idx="10">
                  <c:v>0.18</c:v>
                </c:pt>
                <c:pt idx="11">
                  <c:v>0.182</c:v>
                </c:pt>
                <c:pt idx="12">
                  <c:v>0.18600000000000003</c:v>
                </c:pt>
                <c:pt idx="13">
                  <c:v>0.19</c:v>
                </c:pt>
                <c:pt idx="14">
                  <c:v>0.191</c:v>
                </c:pt>
                <c:pt idx="15">
                  <c:v>0.192</c:v>
                </c:pt>
                <c:pt idx="16">
                  <c:v>0.20499999999999999</c:v>
                </c:pt>
                <c:pt idx="18">
                  <c:v>0.214</c:v>
                </c:pt>
                <c:pt idx="19">
                  <c:v>0.19899999999999998</c:v>
                </c:pt>
                <c:pt idx="20">
                  <c:v>0.20199999999999999</c:v>
                </c:pt>
                <c:pt idx="21">
                  <c:v>0.19600000000000001</c:v>
                </c:pt>
                <c:pt idx="22">
                  <c:v>0.19699999999999998</c:v>
                </c:pt>
                <c:pt idx="23">
                  <c:v>0.19600000000000001</c:v>
                </c:pt>
                <c:pt idx="24">
                  <c:v>0.19600000000000001</c:v>
                </c:pt>
                <c:pt idx="25">
                  <c:v>0.19700000000000001</c:v>
                </c:pt>
              </c:numCache>
            </c:numRef>
          </c:val>
          <c:smooth val="0"/>
          <c:extLst>
            <c:ext xmlns:c16="http://schemas.microsoft.com/office/drawing/2014/chart" uri="{C3380CC4-5D6E-409C-BE32-E72D297353CC}">
              <c16:uniqueId val="{00000000-4572-4C52-9DA0-3CB309CDC016}"/>
            </c:ext>
          </c:extLst>
        </c:ser>
        <c:ser>
          <c:idx val="2"/>
          <c:order val="1"/>
          <c:tx>
            <c:strRef>
              <c:f>'Fig 4.10'!$B$6</c:f>
              <c:strCache>
                <c:ptCount val="1"/>
                <c:pt idx="0">
                  <c:v>Ensemble des retraités </c:v>
                </c:pt>
              </c:strCache>
            </c:strRef>
          </c:tx>
          <c:spPr>
            <a:ln w="25400">
              <a:solidFill>
                <a:srgbClr val="4472C4"/>
              </a:solidFill>
            </a:ln>
          </c:spPr>
          <c:marker>
            <c:symbol val="none"/>
          </c:marker>
          <c:cat>
            <c:strRef>
              <c:f>'Fig 4.10'!$C$4:$AB$4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4.10'!$C$6:$AB$6</c:f>
              <c:numCache>
                <c:formatCode>0.0%</c:formatCode>
                <c:ptCount val="26"/>
                <c:pt idx="0">
                  <c:v>0.17100000000000001</c:v>
                </c:pt>
                <c:pt idx="1">
                  <c:v>0.156</c:v>
                </c:pt>
                <c:pt idx="2">
                  <c:v>0.14899999999999999</c:v>
                </c:pt>
                <c:pt idx="3">
                  <c:v>0.14699999999999999</c:v>
                </c:pt>
                <c:pt idx="4">
                  <c:v>0.13600000000000001</c:v>
                </c:pt>
                <c:pt idx="5">
                  <c:v>0.127</c:v>
                </c:pt>
                <c:pt idx="6">
                  <c:v>0.11699999999999999</c:v>
                </c:pt>
                <c:pt idx="7">
                  <c:v>0.11</c:v>
                </c:pt>
                <c:pt idx="8">
                  <c:v>0.11599999999999999</c:v>
                </c:pt>
                <c:pt idx="9">
                  <c:v>0.107</c:v>
                </c:pt>
                <c:pt idx="10">
                  <c:v>0.129</c:v>
                </c:pt>
                <c:pt idx="11">
                  <c:v>0.13100000000000001</c:v>
                </c:pt>
                <c:pt idx="12">
                  <c:v>0.11900000000000001</c:v>
                </c:pt>
                <c:pt idx="13">
                  <c:v>0.11599999999999999</c:v>
                </c:pt>
                <c:pt idx="14">
                  <c:v>0.12</c:v>
                </c:pt>
                <c:pt idx="15">
                  <c:v>0.12</c:v>
                </c:pt>
                <c:pt idx="16">
                  <c:v>0.13400000000000001</c:v>
                </c:pt>
                <c:pt idx="18">
                  <c:v>0.159</c:v>
                </c:pt>
                <c:pt idx="19">
                  <c:v>0.157</c:v>
                </c:pt>
                <c:pt idx="20">
                  <c:v>0.16200000000000001</c:v>
                </c:pt>
                <c:pt idx="21">
                  <c:v>0.158</c:v>
                </c:pt>
                <c:pt idx="22">
                  <c:v>0.17199999999999999</c:v>
                </c:pt>
                <c:pt idx="23">
                  <c:v>0.16500000000000001</c:v>
                </c:pt>
                <c:pt idx="24">
                  <c:v>0.15</c:v>
                </c:pt>
                <c:pt idx="25">
                  <c:v>0.13900000000000001</c:v>
                </c:pt>
              </c:numCache>
            </c:numRef>
          </c:val>
          <c:smooth val="0"/>
          <c:extLst>
            <c:ext xmlns:c16="http://schemas.microsoft.com/office/drawing/2014/chart" uri="{C3380CC4-5D6E-409C-BE32-E72D297353CC}">
              <c16:uniqueId val="{00000001-4572-4C52-9DA0-3CB309CDC016}"/>
            </c:ext>
          </c:extLst>
        </c:ser>
        <c:ser>
          <c:idx val="3"/>
          <c:order val="2"/>
          <c:tx>
            <c:strRef>
              <c:f>'Fig 4.10'!$B$7</c:f>
              <c:strCache>
                <c:ptCount val="1"/>
                <c:pt idx="0">
                  <c:v>Retraitées femmes</c:v>
                </c:pt>
              </c:strCache>
            </c:strRef>
          </c:tx>
          <c:spPr>
            <a:ln w="25400">
              <a:solidFill>
                <a:srgbClr val="604A7B"/>
              </a:solidFill>
            </a:ln>
          </c:spPr>
          <c:marker>
            <c:symbol val="none"/>
          </c:marker>
          <c:cat>
            <c:strRef>
              <c:f>'Fig 4.10'!$C$4:$AB$4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4.10'!$C$7:$AB$7</c:f>
              <c:numCache>
                <c:formatCode>0.0%</c:formatCode>
                <c:ptCount val="26"/>
                <c:pt idx="0">
                  <c:v>0.183</c:v>
                </c:pt>
                <c:pt idx="1">
                  <c:v>0.17899999999999999</c:v>
                </c:pt>
                <c:pt idx="2">
                  <c:v>0.16699999999999998</c:v>
                </c:pt>
                <c:pt idx="3">
                  <c:v>0.16899999999999998</c:v>
                </c:pt>
                <c:pt idx="4">
                  <c:v>0.151</c:v>
                </c:pt>
                <c:pt idx="5">
                  <c:v>0.14899999999999999</c:v>
                </c:pt>
                <c:pt idx="6">
                  <c:v>0.14199999999999999</c:v>
                </c:pt>
                <c:pt idx="7">
                  <c:v>0.13200000000000001</c:v>
                </c:pt>
                <c:pt idx="8">
                  <c:v>0.14300000000000002</c:v>
                </c:pt>
                <c:pt idx="9">
                  <c:v>0.12300000000000001</c:v>
                </c:pt>
                <c:pt idx="10">
                  <c:v>0.14699999999999999</c:v>
                </c:pt>
                <c:pt idx="11">
                  <c:v>0.151</c:v>
                </c:pt>
                <c:pt idx="12">
                  <c:v>0.14199999999999999</c:v>
                </c:pt>
                <c:pt idx="13">
                  <c:v>0.14000000000000001</c:v>
                </c:pt>
                <c:pt idx="14">
                  <c:v>0.151</c:v>
                </c:pt>
                <c:pt idx="15">
                  <c:v>0.14899999999999999</c:v>
                </c:pt>
                <c:pt idx="16">
                  <c:v>0.16399999999999998</c:v>
                </c:pt>
                <c:pt idx="18">
                  <c:v>0.18100000000000002</c:v>
                </c:pt>
                <c:pt idx="19">
                  <c:v>0.187</c:v>
                </c:pt>
                <c:pt idx="20">
                  <c:v>0.18100000000000002</c:v>
                </c:pt>
                <c:pt idx="21">
                  <c:v>0.182</c:v>
                </c:pt>
                <c:pt idx="22">
                  <c:v>0.19</c:v>
                </c:pt>
                <c:pt idx="23">
                  <c:v>0.17699999999999999</c:v>
                </c:pt>
                <c:pt idx="24">
                  <c:v>0.17499999999999999</c:v>
                </c:pt>
                <c:pt idx="25">
                  <c:v>0.158</c:v>
                </c:pt>
              </c:numCache>
            </c:numRef>
          </c:val>
          <c:smooth val="0"/>
          <c:extLst>
            <c:ext xmlns:c16="http://schemas.microsoft.com/office/drawing/2014/chart" uri="{C3380CC4-5D6E-409C-BE32-E72D297353CC}">
              <c16:uniqueId val="{00000002-4572-4C52-9DA0-3CB309CDC016}"/>
            </c:ext>
          </c:extLst>
        </c:ser>
        <c:ser>
          <c:idx val="4"/>
          <c:order val="3"/>
          <c:tx>
            <c:strRef>
              <c:f>'Fig 4.10'!$B$8</c:f>
              <c:strCache>
                <c:ptCount val="1"/>
                <c:pt idx="0">
                  <c:v>Retraités hommes</c:v>
                </c:pt>
              </c:strCache>
            </c:strRef>
          </c:tx>
          <c:spPr>
            <a:ln w="25400">
              <a:solidFill>
                <a:srgbClr val="ED7D31">
                  <a:lumMod val="75000"/>
                </a:srgbClr>
              </a:solidFill>
            </a:ln>
          </c:spPr>
          <c:marker>
            <c:symbol val="none"/>
          </c:marker>
          <c:cat>
            <c:strRef>
              <c:f>'Fig 4.10'!$C$4:$AB$4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4.10'!$C$8:$AB$8</c:f>
              <c:numCache>
                <c:formatCode>0.0%</c:formatCode>
                <c:ptCount val="26"/>
                <c:pt idx="0">
                  <c:v>0.152</c:v>
                </c:pt>
                <c:pt idx="1">
                  <c:v>0.13900000000000001</c:v>
                </c:pt>
                <c:pt idx="2">
                  <c:v>0.129</c:v>
                </c:pt>
                <c:pt idx="3">
                  <c:v>0.13400000000000001</c:v>
                </c:pt>
                <c:pt idx="4">
                  <c:v>0.124</c:v>
                </c:pt>
                <c:pt idx="5">
                  <c:v>0.11</c:v>
                </c:pt>
                <c:pt idx="6">
                  <c:v>9.5000000000000001E-2</c:v>
                </c:pt>
                <c:pt idx="7">
                  <c:v>9.4E-2</c:v>
                </c:pt>
                <c:pt idx="8">
                  <c:v>9.5000000000000001E-2</c:v>
                </c:pt>
                <c:pt idx="9">
                  <c:v>8.900000000000001E-2</c:v>
                </c:pt>
                <c:pt idx="10">
                  <c:v>0.114</c:v>
                </c:pt>
                <c:pt idx="11">
                  <c:v>0.113</c:v>
                </c:pt>
                <c:pt idx="12">
                  <c:v>0.1</c:v>
                </c:pt>
                <c:pt idx="13">
                  <c:v>9.5000000000000001E-2</c:v>
                </c:pt>
                <c:pt idx="14">
                  <c:v>9.5000000000000001E-2</c:v>
                </c:pt>
                <c:pt idx="15">
                  <c:v>9.6000000000000002E-2</c:v>
                </c:pt>
                <c:pt idx="16">
                  <c:v>0.106</c:v>
                </c:pt>
                <c:pt idx="18">
                  <c:v>0.14099999999999999</c:v>
                </c:pt>
                <c:pt idx="19">
                  <c:v>0.13400000000000001</c:v>
                </c:pt>
                <c:pt idx="20">
                  <c:v>0.14400000000000002</c:v>
                </c:pt>
                <c:pt idx="21">
                  <c:v>0.13600000000000001</c:v>
                </c:pt>
                <c:pt idx="22">
                  <c:v>0.155</c:v>
                </c:pt>
                <c:pt idx="23">
                  <c:v>0.15</c:v>
                </c:pt>
                <c:pt idx="24">
                  <c:v>0.127</c:v>
                </c:pt>
                <c:pt idx="25">
                  <c:v>0.124</c:v>
                </c:pt>
              </c:numCache>
            </c:numRef>
          </c:val>
          <c:smooth val="0"/>
          <c:extLst>
            <c:ext xmlns:c16="http://schemas.microsoft.com/office/drawing/2014/chart" uri="{C3380CC4-5D6E-409C-BE32-E72D297353CC}">
              <c16:uniqueId val="{00000003-4572-4C52-9DA0-3CB309CDC016}"/>
            </c:ext>
          </c:extLst>
        </c:ser>
        <c:dLbls>
          <c:showLegendKey val="0"/>
          <c:showVal val="0"/>
          <c:showCatName val="0"/>
          <c:showSerName val="0"/>
          <c:showPercent val="0"/>
          <c:showBubbleSize val="0"/>
        </c:dLbls>
        <c:smooth val="0"/>
        <c:axId val="183315072"/>
        <c:axId val="183337344"/>
      </c:lineChart>
      <c:catAx>
        <c:axId val="183315072"/>
        <c:scaling>
          <c:orientation val="minMax"/>
        </c:scaling>
        <c:delete val="0"/>
        <c:axPos val="b"/>
        <c:numFmt formatCode="General" sourceLinked="0"/>
        <c:majorTickMark val="out"/>
        <c:minorTickMark val="none"/>
        <c:tickLblPos val="nextTo"/>
        <c:txPr>
          <a:bodyPr rot="-5400000" vert="horz"/>
          <a:lstStyle/>
          <a:p>
            <a:pPr>
              <a:defRPr/>
            </a:pPr>
            <a:endParaRPr lang="fr-FR"/>
          </a:p>
        </c:txPr>
        <c:crossAx val="183337344"/>
        <c:crosses val="autoZero"/>
        <c:auto val="1"/>
        <c:lblAlgn val="ctr"/>
        <c:lblOffset val="100"/>
        <c:noMultiLvlLbl val="0"/>
      </c:catAx>
      <c:valAx>
        <c:axId val="183337344"/>
        <c:scaling>
          <c:orientation val="minMax"/>
        </c:scaling>
        <c:delete val="0"/>
        <c:axPos val="l"/>
        <c:majorGridlines/>
        <c:numFmt formatCode="0%" sourceLinked="0"/>
        <c:majorTickMark val="out"/>
        <c:minorTickMark val="none"/>
        <c:tickLblPos val="nextTo"/>
        <c:crossAx val="183315072"/>
        <c:crosses val="autoZero"/>
        <c:crossBetween val="midCat"/>
      </c:valAx>
    </c:plotArea>
    <c:legend>
      <c:legendPos val="b"/>
      <c:layout>
        <c:manualLayout>
          <c:xMode val="edge"/>
          <c:yMode val="edge"/>
          <c:x val="0"/>
          <c:y val="0.88250312500000005"/>
          <c:w val="1"/>
          <c:h val="0.117496875"/>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4.11'!$C$5</c:f>
              <c:strCache>
                <c:ptCount val="1"/>
                <c:pt idx="0">
                  <c:v>Ensemble de la population </c:v>
                </c:pt>
              </c:strCache>
            </c:strRef>
          </c:tx>
          <c:spPr>
            <a:ln w="28575" cap="rnd">
              <a:solidFill>
                <a:schemeClr val="tx1"/>
              </a:solidFill>
              <a:prstDash val="sysDash"/>
              <a:round/>
            </a:ln>
            <a:effectLst/>
          </c:spPr>
          <c:marker>
            <c:symbol val="none"/>
          </c:marker>
          <c:cat>
            <c:numRef>
              <c:f>'Fig 4.11'!$D$4:$X$4</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1">
                  <c:v>2013</c:v>
                </c:pt>
                <c:pt idx="12">
                  <c:v>2014</c:v>
                </c:pt>
                <c:pt idx="13">
                  <c:v>2015</c:v>
                </c:pt>
                <c:pt idx="14">
                  <c:v>2016</c:v>
                </c:pt>
                <c:pt idx="15">
                  <c:v>2017</c:v>
                </c:pt>
                <c:pt idx="16">
                  <c:v>2018</c:v>
                </c:pt>
                <c:pt idx="17">
                  <c:v>2019</c:v>
                </c:pt>
                <c:pt idx="19">
                  <c:v>2020</c:v>
                </c:pt>
                <c:pt idx="20">
                  <c:v>2021</c:v>
                </c:pt>
              </c:numCache>
            </c:numRef>
          </c:cat>
          <c:val>
            <c:numRef>
              <c:f>'Fig 4.11'!$D$5:$X$5</c:f>
              <c:numCache>
                <c:formatCode>0%</c:formatCode>
                <c:ptCount val="21"/>
                <c:pt idx="0">
                  <c:v>0.14599999999999999</c:v>
                </c:pt>
                <c:pt idx="1">
                  <c:v>0.13300000000000001</c:v>
                </c:pt>
                <c:pt idx="2">
                  <c:v>0.127</c:v>
                </c:pt>
                <c:pt idx="3">
                  <c:v>0.125</c:v>
                </c:pt>
                <c:pt idx="4">
                  <c:v>0.129</c:v>
                </c:pt>
                <c:pt idx="5">
                  <c:v>0.126</c:v>
                </c:pt>
                <c:pt idx="6">
                  <c:v>0.13300000000000001</c:v>
                </c:pt>
                <c:pt idx="7">
                  <c:v>0.125</c:v>
                </c:pt>
                <c:pt idx="8">
                  <c:v>0.11900000000000001</c:v>
                </c:pt>
                <c:pt idx="9">
                  <c:v>0.126</c:v>
                </c:pt>
                <c:pt idx="11">
                  <c:v>0.124</c:v>
                </c:pt>
                <c:pt idx="12">
                  <c:v>0.13699999999999998</c:v>
                </c:pt>
                <c:pt idx="13">
                  <c:v>0.125</c:v>
                </c:pt>
                <c:pt idx="14">
                  <c:v>0.127</c:v>
                </c:pt>
                <c:pt idx="15">
                  <c:v>0.122</c:v>
                </c:pt>
                <c:pt idx="16">
                  <c:v>0.126</c:v>
                </c:pt>
                <c:pt idx="17">
                  <c:v>0.13100000000000001</c:v>
                </c:pt>
                <c:pt idx="19">
                  <c:v>0.13400000000000001</c:v>
                </c:pt>
                <c:pt idx="20">
                  <c:v>0.113</c:v>
                </c:pt>
              </c:numCache>
            </c:numRef>
          </c:val>
          <c:smooth val="0"/>
          <c:extLst>
            <c:ext xmlns:c16="http://schemas.microsoft.com/office/drawing/2014/chart" uri="{C3380CC4-5D6E-409C-BE32-E72D297353CC}">
              <c16:uniqueId val="{00000000-3553-4A1C-ABB4-CDF59E543602}"/>
            </c:ext>
          </c:extLst>
        </c:ser>
        <c:ser>
          <c:idx val="1"/>
          <c:order val="1"/>
          <c:tx>
            <c:strRef>
              <c:f>'Fig 4.11'!$C$6</c:f>
              <c:strCache>
                <c:ptCount val="1"/>
                <c:pt idx="0">
                  <c:v>Ensemble des retraités </c:v>
                </c:pt>
              </c:strCache>
            </c:strRef>
          </c:tx>
          <c:spPr>
            <a:ln w="28575" cap="rnd">
              <a:solidFill>
                <a:srgbClr val="0070C0"/>
              </a:solidFill>
              <a:round/>
            </a:ln>
            <a:effectLst/>
          </c:spPr>
          <c:marker>
            <c:symbol val="none"/>
          </c:marker>
          <c:cat>
            <c:numRef>
              <c:f>'Fig 4.11'!$D$4:$X$4</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1">
                  <c:v>2013</c:v>
                </c:pt>
                <c:pt idx="12">
                  <c:v>2014</c:v>
                </c:pt>
                <c:pt idx="13">
                  <c:v>2015</c:v>
                </c:pt>
                <c:pt idx="14">
                  <c:v>2016</c:v>
                </c:pt>
                <c:pt idx="15">
                  <c:v>2017</c:v>
                </c:pt>
                <c:pt idx="16">
                  <c:v>2018</c:v>
                </c:pt>
                <c:pt idx="17">
                  <c:v>2019</c:v>
                </c:pt>
                <c:pt idx="19">
                  <c:v>2020</c:v>
                </c:pt>
                <c:pt idx="20">
                  <c:v>2021</c:v>
                </c:pt>
              </c:numCache>
            </c:numRef>
          </c:cat>
          <c:val>
            <c:numRef>
              <c:f>'Fig 4.11'!$D$6:$X$6</c:f>
              <c:numCache>
                <c:formatCode>0%</c:formatCode>
                <c:ptCount val="21"/>
                <c:pt idx="0">
                  <c:v>0.114</c:v>
                </c:pt>
                <c:pt idx="1">
                  <c:v>0.1</c:v>
                </c:pt>
                <c:pt idx="2">
                  <c:v>0.10199999999999999</c:v>
                </c:pt>
                <c:pt idx="3">
                  <c:v>9.0999999999999998E-2</c:v>
                </c:pt>
                <c:pt idx="4">
                  <c:v>0.109</c:v>
                </c:pt>
                <c:pt idx="5">
                  <c:v>9.3000000000000013E-2</c:v>
                </c:pt>
                <c:pt idx="6">
                  <c:v>0.106</c:v>
                </c:pt>
                <c:pt idx="7">
                  <c:v>0.1</c:v>
                </c:pt>
                <c:pt idx="8">
                  <c:v>8.8000000000000009E-2</c:v>
                </c:pt>
                <c:pt idx="9">
                  <c:v>0.10400000000000001</c:v>
                </c:pt>
                <c:pt idx="11">
                  <c:v>0.10199999999999999</c:v>
                </c:pt>
                <c:pt idx="12">
                  <c:v>0.13</c:v>
                </c:pt>
                <c:pt idx="13">
                  <c:v>0.10099999999999999</c:v>
                </c:pt>
                <c:pt idx="14">
                  <c:v>9.9000000000000005E-2</c:v>
                </c:pt>
                <c:pt idx="15">
                  <c:v>9.6000000000000002E-2</c:v>
                </c:pt>
                <c:pt idx="16">
                  <c:v>0.105</c:v>
                </c:pt>
                <c:pt idx="17">
                  <c:v>0.109</c:v>
                </c:pt>
                <c:pt idx="19">
                  <c:v>0.105</c:v>
                </c:pt>
                <c:pt idx="20">
                  <c:v>0.10400000000000001</c:v>
                </c:pt>
              </c:numCache>
            </c:numRef>
          </c:val>
          <c:smooth val="0"/>
          <c:extLst>
            <c:ext xmlns:c16="http://schemas.microsoft.com/office/drawing/2014/chart" uri="{C3380CC4-5D6E-409C-BE32-E72D297353CC}">
              <c16:uniqueId val="{00000001-3553-4A1C-ABB4-CDF59E543602}"/>
            </c:ext>
          </c:extLst>
        </c:ser>
        <c:ser>
          <c:idx val="2"/>
          <c:order val="2"/>
          <c:tx>
            <c:strRef>
              <c:f>'Fig 4.11'!$C$7</c:f>
              <c:strCache>
                <c:ptCount val="1"/>
                <c:pt idx="0">
                  <c:v>En emploi </c:v>
                </c:pt>
              </c:strCache>
            </c:strRef>
          </c:tx>
          <c:spPr>
            <a:ln w="28575" cap="rnd">
              <a:solidFill>
                <a:srgbClr val="C00000"/>
              </a:solidFill>
              <a:round/>
            </a:ln>
            <a:effectLst/>
          </c:spPr>
          <c:marker>
            <c:symbol val="none"/>
          </c:marker>
          <c:cat>
            <c:numRef>
              <c:f>'Fig 4.11'!$D$4:$X$4</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1">
                  <c:v>2013</c:v>
                </c:pt>
                <c:pt idx="12">
                  <c:v>2014</c:v>
                </c:pt>
                <c:pt idx="13">
                  <c:v>2015</c:v>
                </c:pt>
                <c:pt idx="14">
                  <c:v>2016</c:v>
                </c:pt>
                <c:pt idx="15">
                  <c:v>2017</c:v>
                </c:pt>
                <c:pt idx="16">
                  <c:v>2018</c:v>
                </c:pt>
                <c:pt idx="17">
                  <c:v>2019</c:v>
                </c:pt>
                <c:pt idx="19">
                  <c:v>2020</c:v>
                </c:pt>
                <c:pt idx="20">
                  <c:v>2021</c:v>
                </c:pt>
              </c:numCache>
            </c:numRef>
          </c:cat>
          <c:val>
            <c:numRef>
              <c:f>'Fig 4.11'!$D$7:$X$7</c:f>
              <c:numCache>
                <c:formatCode>0%</c:formatCode>
                <c:ptCount val="21"/>
                <c:pt idx="0">
                  <c:v>0.115</c:v>
                </c:pt>
                <c:pt idx="1">
                  <c:v>0.11</c:v>
                </c:pt>
                <c:pt idx="2">
                  <c:v>0.10400000000000001</c:v>
                </c:pt>
                <c:pt idx="3">
                  <c:v>0.109</c:v>
                </c:pt>
                <c:pt idx="4">
                  <c:v>0.106</c:v>
                </c:pt>
                <c:pt idx="5">
                  <c:v>0.106</c:v>
                </c:pt>
                <c:pt idx="6">
                  <c:v>0.105</c:v>
                </c:pt>
                <c:pt idx="7">
                  <c:v>0.105</c:v>
                </c:pt>
                <c:pt idx="8">
                  <c:v>0.10800000000000001</c:v>
                </c:pt>
                <c:pt idx="9">
                  <c:v>0.105</c:v>
                </c:pt>
                <c:pt idx="11">
                  <c:v>8.3000000000000004E-2</c:v>
                </c:pt>
                <c:pt idx="12">
                  <c:v>9.3000000000000013E-2</c:v>
                </c:pt>
                <c:pt idx="13">
                  <c:v>7.8E-2</c:v>
                </c:pt>
                <c:pt idx="14">
                  <c:v>8.5999999999999993E-2</c:v>
                </c:pt>
                <c:pt idx="15">
                  <c:v>7.9000000000000001E-2</c:v>
                </c:pt>
                <c:pt idx="16">
                  <c:v>8.5000000000000006E-2</c:v>
                </c:pt>
                <c:pt idx="17">
                  <c:v>8.5999999999999993E-2</c:v>
                </c:pt>
                <c:pt idx="19">
                  <c:v>8.199999999999999E-2</c:v>
                </c:pt>
                <c:pt idx="20">
                  <c:v>6.7000000000000004E-2</c:v>
                </c:pt>
              </c:numCache>
            </c:numRef>
          </c:val>
          <c:smooth val="0"/>
          <c:extLst>
            <c:ext xmlns:c16="http://schemas.microsoft.com/office/drawing/2014/chart" uri="{C3380CC4-5D6E-409C-BE32-E72D297353CC}">
              <c16:uniqueId val="{00000002-3553-4A1C-ABB4-CDF59E543602}"/>
            </c:ext>
          </c:extLst>
        </c:ser>
        <c:ser>
          <c:idx val="4"/>
          <c:order val="4"/>
          <c:tx>
            <c:strRef>
              <c:f>'Fig 4.11'!$C$10</c:f>
              <c:strCache>
                <c:ptCount val="1"/>
                <c:pt idx="0">
                  <c:v>75 ans et plus </c:v>
                </c:pt>
              </c:strCache>
            </c:strRef>
          </c:tx>
          <c:spPr>
            <a:ln w="28575" cap="rnd">
              <a:solidFill>
                <a:srgbClr val="FFC000"/>
              </a:solidFill>
              <a:round/>
            </a:ln>
            <a:effectLst/>
          </c:spPr>
          <c:marker>
            <c:symbol val="none"/>
          </c:marker>
          <c:cat>
            <c:numRef>
              <c:f>'Fig 4.11'!$D$4:$X$4</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1">
                  <c:v>2013</c:v>
                </c:pt>
                <c:pt idx="12">
                  <c:v>2014</c:v>
                </c:pt>
                <c:pt idx="13">
                  <c:v>2015</c:v>
                </c:pt>
                <c:pt idx="14">
                  <c:v>2016</c:v>
                </c:pt>
                <c:pt idx="15">
                  <c:v>2017</c:v>
                </c:pt>
                <c:pt idx="16">
                  <c:v>2018</c:v>
                </c:pt>
                <c:pt idx="17">
                  <c:v>2019</c:v>
                </c:pt>
                <c:pt idx="19">
                  <c:v>2020</c:v>
                </c:pt>
                <c:pt idx="20">
                  <c:v>2021</c:v>
                </c:pt>
              </c:numCache>
            </c:numRef>
          </c:cat>
          <c:val>
            <c:numRef>
              <c:f>'Fig 4.11'!$D$10:$X$10</c:f>
              <c:numCache>
                <c:formatCode>0%</c:formatCode>
                <c:ptCount val="21"/>
                <c:pt idx="0">
                  <c:v>9.8000000000000004E-2</c:v>
                </c:pt>
                <c:pt idx="1">
                  <c:v>0.09</c:v>
                </c:pt>
                <c:pt idx="2">
                  <c:v>0.10099999999999999</c:v>
                </c:pt>
                <c:pt idx="3">
                  <c:v>9.5000000000000001E-2</c:v>
                </c:pt>
                <c:pt idx="4">
                  <c:v>0.113</c:v>
                </c:pt>
                <c:pt idx="5">
                  <c:v>9.8000000000000004E-2</c:v>
                </c:pt>
                <c:pt idx="6">
                  <c:v>9.9000000000000005E-2</c:v>
                </c:pt>
                <c:pt idx="7">
                  <c:v>9.0999999999999998E-2</c:v>
                </c:pt>
                <c:pt idx="8">
                  <c:v>7.5999999999999998E-2</c:v>
                </c:pt>
                <c:pt idx="9">
                  <c:v>8.199999999999999E-2</c:v>
                </c:pt>
                <c:pt idx="11">
                  <c:v>8.900000000000001E-2</c:v>
                </c:pt>
                <c:pt idx="12">
                  <c:v>0.107</c:v>
                </c:pt>
                <c:pt idx="13">
                  <c:v>9.6000000000000002E-2</c:v>
                </c:pt>
                <c:pt idx="14">
                  <c:v>0.105</c:v>
                </c:pt>
                <c:pt idx="15">
                  <c:v>9.0999999999999998E-2</c:v>
                </c:pt>
                <c:pt idx="16">
                  <c:v>0.10099999999999999</c:v>
                </c:pt>
                <c:pt idx="17">
                  <c:v>0.11199999999999999</c:v>
                </c:pt>
                <c:pt idx="19">
                  <c:v>0.08</c:v>
                </c:pt>
                <c:pt idx="20">
                  <c:v>7.8E-2</c:v>
                </c:pt>
              </c:numCache>
            </c:numRef>
          </c:val>
          <c:smooth val="0"/>
          <c:extLst>
            <c:ext xmlns:c16="http://schemas.microsoft.com/office/drawing/2014/chart" uri="{C3380CC4-5D6E-409C-BE32-E72D297353CC}">
              <c16:uniqueId val="{00000003-3553-4A1C-ABB4-CDF59E543602}"/>
            </c:ext>
          </c:extLst>
        </c:ser>
        <c:dLbls>
          <c:showLegendKey val="0"/>
          <c:showVal val="0"/>
          <c:showCatName val="0"/>
          <c:showSerName val="0"/>
          <c:showPercent val="0"/>
          <c:showBubbleSize val="0"/>
        </c:dLbls>
        <c:smooth val="0"/>
        <c:axId val="934638143"/>
        <c:axId val="934638559"/>
        <c:extLst>
          <c:ext xmlns:c15="http://schemas.microsoft.com/office/drawing/2012/chart" uri="{02D57815-91ED-43cb-92C2-25804820EDAC}">
            <c15:filteredLineSeries>
              <c15:ser>
                <c:idx val="3"/>
                <c:order val="3"/>
                <c:tx>
                  <c:strRef>
                    <c:extLst>
                      <c:ext uri="{02D57815-91ED-43cb-92C2-25804820EDAC}">
                        <c15:formulaRef>
                          <c15:sqref>'Fig 4.11'!$C$9</c15:sqref>
                        </c15:formulaRef>
                      </c:ext>
                    </c:extLst>
                    <c:strCache>
                      <c:ptCount val="1"/>
                      <c:pt idx="0">
                        <c:v>En inactivité </c:v>
                      </c:pt>
                    </c:strCache>
                  </c:strRef>
                </c:tx>
                <c:spPr>
                  <a:ln w="28575" cap="rnd">
                    <a:solidFill>
                      <a:schemeClr val="accent2"/>
                    </a:solidFill>
                    <a:round/>
                  </a:ln>
                  <a:effectLst/>
                </c:spPr>
                <c:marker>
                  <c:symbol val="none"/>
                </c:marker>
                <c:cat>
                  <c:numRef>
                    <c:extLst>
                      <c:ext uri="{02D57815-91ED-43cb-92C2-25804820EDAC}">
                        <c15:formulaRef>
                          <c15:sqref>'Fig 4.11'!$D$4:$X$4</c15:sqref>
                        </c15:formulaRef>
                      </c:ext>
                    </c:extLst>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1">
                        <c:v>2013</c:v>
                      </c:pt>
                      <c:pt idx="12">
                        <c:v>2014</c:v>
                      </c:pt>
                      <c:pt idx="13">
                        <c:v>2015</c:v>
                      </c:pt>
                      <c:pt idx="14">
                        <c:v>2016</c:v>
                      </c:pt>
                      <c:pt idx="15">
                        <c:v>2017</c:v>
                      </c:pt>
                      <c:pt idx="16">
                        <c:v>2018</c:v>
                      </c:pt>
                      <c:pt idx="17">
                        <c:v>2019</c:v>
                      </c:pt>
                      <c:pt idx="19">
                        <c:v>2020</c:v>
                      </c:pt>
                      <c:pt idx="20">
                        <c:v>2021</c:v>
                      </c:pt>
                    </c:numCache>
                  </c:numRef>
                </c:cat>
                <c:val>
                  <c:numRef>
                    <c:extLst>
                      <c:ext uri="{02D57815-91ED-43cb-92C2-25804820EDAC}">
                        <c15:formulaRef>
                          <c15:sqref>'Fig 4.11'!$D$9:$X$9</c15:sqref>
                        </c15:formulaRef>
                      </c:ext>
                    </c:extLst>
                    <c:numCache>
                      <c:formatCode>0%</c:formatCode>
                      <c:ptCount val="21"/>
                      <c:pt idx="0">
                        <c:v>0.14400000000000002</c:v>
                      </c:pt>
                      <c:pt idx="1">
                        <c:v>0.11</c:v>
                      </c:pt>
                      <c:pt idx="2">
                        <c:v>0.122</c:v>
                      </c:pt>
                      <c:pt idx="3">
                        <c:v>0.114</c:v>
                      </c:pt>
                      <c:pt idx="4">
                        <c:v>0.126</c:v>
                      </c:pt>
                      <c:pt idx="5">
                        <c:v>0.109</c:v>
                      </c:pt>
                      <c:pt idx="6">
                        <c:v>0.13200000000000001</c:v>
                      </c:pt>
                      <c:pt idx="7">
                        <c:v>0.11199999999999999</c:v>
                      </c:pt>
                      <c:pt idx="8">
                        <c:v>0.10099999999999999</c:v>
                      </c:pt>
                      <c:pt idx="9">
                        <c:v>9.9000000000000005E-2</c:v>
                      </c:pt>
                      <c:pt idx="11">
                        <c:v>0.11900000000000001</c:v>
                      </c:pt>
                      <c:pt idx="12">
                        <c:v>0.13300000000000001</c:v>
                      </c:pt>
                      <c:pt idx="13">
                        <c:v>0.125</c:v>
                      </c:pt>
                      <c:pt idx="14">
                        <c:v>0.122</c:v>
                      </c:pt>
                      <c:pt idx="15">
                        <c:v>0.11699999999999999</c:v>
                      </c:pt>
                      <c:pt idx="16">
                        <c:v>0.12</c:v>
                      </c:pt>
                      <c:pt idx="17">
                        <c:v>0.13100000000000001</c:v>
                      </c:pt>
                      <c:pt idx="19">
                        <c:v>0.13500000000000001</c:v>
                      </c:pt>
                      <c:pt idx="20">
                        <c:v>0.12300000000000001</c:v>
                      </c:pt>
                    </c:numCache>
                  </c:numRef>
                </c:val>
                <c:smooth val="0"/>
                <c:extLst>
                  <c:ext xmlns:c16="http://schemas.microsoft.com/office/drawing/2014/chart" uri="{C3380CC4-5D6E-409C-BE32-E72D297353CC}">
                    <c16:uniqueId val="{00000004-3553-4A1C-ABB4-CDF59E54360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4.11'!$C$8</c15:sqref>
                        </c15:formulaRef>
                      </c:ext>
                    </c:extLst>
                    <c:strCache>
                      <c:ptCount val="1"/>
                      <c:pt idx="0">
                        <c:v>Au chômage </c:v>
                      </c:pt>
                    </c:strCache>
                  </c:strRef>
                </c:tx>
                <c:spPr>
                  <a:ln w="28575" cap="rnd">
                    <a:solidFill>
                      <a:schemeClr val="accent6"/>
                    </a:solidFill>
                    <a:round/>
                  </a:ln>
                  <a:effectLst/>
                </c:spPr>
                <c:marker>
                  <c:symbol val="none"/>
                </c:marker>
                <c:val>
                  <c:numRef>
                    <c:extLst xmlns:c15="http://schemas.microsoft.com/office/drawing/2012/chart">
                      <c:ext xmlns:c15="http://schemas.microsoft.com/office/drawing/2012/chart" uri="{02D57815-91ED-43cb-92C2-25804820EDAC}">
                        <c15:formulaRef>
                          <c15:sqref>'Fig 4.11'!$D$8:$X$8</c15:sqref>
                        </c15:formulaRef>
                      </c:ext>
                    </c:extLst>
                    <c:numCache>
                      <c:formatCode>0%</c:formatCode>
                      <c:ptCount val="21"/>
                      <c:pt idx="0">
                        <c:v>0.53</c:v>
                      </c:pt>
                      <c:pt idx="1">
                        <c:v>0.50700000000000001</c:v>
                      </c:pt>
                      <c:pt idx="2">
                        <c:v>0.45899999999999996</c:v>
                      </c:pt>
                      <c:pt idx="3">
                        <c:v>0.47700000000000004</c:v>
                      </c:pt>
                      <c:pt idx="4">
                        <c:v>0.52300000000000002</c:v>
                      </c:pt>
                      <c:pt idx="5">
                        <c:v>0.49099999999999999</c:v>
                      </c:pt>
                      <c:pt idx="6">
                        <c:v>0.46200000000000002</c:v>
                      </c:pt>
                      <c:pt idx="7">
                        <c:v>0.48100000000000004</c:v>
                      </c:pt>
                      <c:pt idx="8">
                        <c:v>0.40500000000000003</c:v>
                      </c:pt>
                      <c:pt idx="9">
                        <c:v>0.47100000000000003</c:v>
                      </c:pt>
                      <c:pt idx="11">
                        <c:v>0.34299999999999997</c:v>
                      </c:pt>
                      <c:pt idx="12">
                        <c:v>0.38200000000000001</c:v>
                      </c:pt>
                      <c:pt idx="13">
                        <c:v>0.34299999999999997</c:v>
                      </c:pt>
                      <c:pt idx="14">
                        <c:v>0.35100000000000003</c:v>
                      </c:pt>
                      <c:pt idx="15">
                        <c:v>0.33600000000000002</c:v>
                      </c:pt>
                      <c:pt idx="16">
                        <c:v>0.38500000000000001</c:v>
                      </c:pt>
                      <c:pt idx="17">
                        <c:v>0.37200000000000005</c:v>
                      </c:pt>
                      <c:pt idx="19">
                        <c:v>0.377</c:v>
                      </c:pt>
                      <c:pt idx="20">
                        <c:v>0.316</c:v>
                      </c:pt>
                    </c:numCache>
                  </c:numRef>
                </c:val>
                <c:smooth val="0"/>
                <c:extLst xmlns:c15="http://schemas.microsoft.com/office/drawing/2012/chart">
                  <c:ext xmlns:c16="http://schemas.microsoft.com/office/drawing/2014/chart" uri="{C3380CC4-5D6E-409C-BE32-E72D297353CC}">
                    <c16:uniqueId val="{00000005-3553-4A1C-ABB4-CDF59E543602}"/>
                  </c:ext>
                </c:extLst>
              </c15:ser>
            </c15:filteredLineSeries>
          </c:ext>
        </c:extLst>
      </c:lineChart>
      <c:catAx>
        <c:axId val="9346381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638559"/>
        <c:crosses val="autoZero"/>
        <c:auto val="0"/>
        <c:lblAlgn val="ctr"/>
        <c:lblOffset val="100"/>
        <c:noMultiLvlLbl val="0"/>
      </c:catAx>
      <c:valAx>
        <c:axId val="934638559"/>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638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4055555555556"/>
          <c:y val="3.0754820936639119E-2"/>
          <c:w val="0.81570166666666666"/>
          <c:h val="0.74939592626967255"/>
        </c:manualLayout>
      </c:layout>
      <c:lineChart>
        <c:grouping val="standard"/>
        <c:varyColors val="0"/>
        <c:ser>
          <c:idx val="0"/>
          <c:order val="0"/>
          <c:tx>
            <c:strRef>
              <c:f>'Fig 4.12'!$B$5</c:f>
              <c:strCache>
                <c:ptCount val="1"/>
                <c:pt idx="0">
                  <c:v>Ensemble</c:v>
                </c:pt>
              </c:strCache>
            </c:strRef>
          </c:tx>
          <c:spPr>
            <a:ln w="25400">
              <a:solidFill>
                <a:srgbClr val="98B954"/>
              </a:solidFill>
            </a:ln>
          </c:spPr>
          <c:marker>
            <c:symbol val="none"/>
          </c:marker>
          <c:cat>
            <c:numRef>
              <c:f>'Fig 4.12'!$C$4:$O$4</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4.12'!$C$5:$O$5</c:f>
              <c:numCache>
                <c:formatCode>0.0%</c:formatCode>
                <c:ptCount val="13"/>
                <c:pt idx="0">
                  <c:v>0.4271582127395579</c:v>
                </c:pt>
                <c:pt idx="1">
                  <c:v>0.4406233280734666</c:v>
                </c:pt>
                <c:pt idx="2">
                  <c:v>0.46142740486689532</c:v>
                </c:pt>
                <c:pt idx="3">
                  <c:v>0.46777558679473319</c:v>
                </c:pt>
                <c:pt idx="4">
                  <c:v>0.47182841228434974</c:v>
                </c:pt>
                <c:pt idx="5">
                  <c:v>0.46340775788628547</c:v>
                </c:pt>
                <c:pt idx="6">
                  <c:v>0.47050680331999584</c:v>
                </c:pt>
                <c:pt idx="7">
                  <c:v>0.46938836122149558</c:v>
                </c:pt>
                <c:pt idx="8">
                  <c:v>0.46063520850311634</c:v>
                </c:pt>
                <c:pt idx="9">
                  <c:v>0.46221451220072601</c:v>
                </c:pt>
                <c:pt idx="10">
                  <c:v>0.473841149362971</c:v>
                </c:pt>
                <c:pt idx="11">
                  <c:v>0.48935375856074481</c:v>
                </c:pt>
                <c:pt idx="12">
                  <c:v>0.49635909270264128</c:v>
                </c:pt>
              </c:numCache>
            </c:numRef>
          </c:val>
          <c:smooth val="0"/>
          <c:extLst>
            <c:ext xmlns:c16="http://schemas.microsoft.com/office/drawing/2014/chart" uri="{C3380CC4-5D6E-409C-BE32-E72D297353CC}">
              <c16:uniqueId val="{00000000-25F1-4BE2-8CBA-8D5C86DB8FD5}"/>
            </c:ext>
          </c:extLst>
        </c:ser>
        <c:ser>
          <c:idx val="1"/>
          <c:order val="1"/>
          <c:tx>
            <c:strRef>
              <c:f>'Fig 4.12'!$B$6</c:f>
              <c:strCache>
                <c:ptCount val="1"/>
                <c:pt idx="0">
                  <c:v>Femmes</c:v>
                </c:pt>
              </c:strCache>
            </c:strRef>
          </c:tx>
          <c:spPr>
            <a:ln w="25400">
              <a:solidFill>
                <a:srgbClr val="604A7B"/>
              </a:solidFill>
              <a:prstDash val="solid"/>
            </a:ln>
          </c:spPr>
          <c:marker>
            <c:symbol val="none"/>
          </c:marker>
          <c:cat>
            <c:numRef>
              <c:f>'Fig 4.12'!$C$4:$O$4</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4.12'!$C$6:$O$6</c:f>
              <c:numCache>
                <c:formatCode>0.0%</c:formatCode>
                <c:ptCount val="13"/>
                <c:pt idx="0">
                  <c:v>0.33049213049752518</c:v>
                </c:pt>
                <c:pt idx="1">
                  <c:v>0.36064852125505387</c:v>
                </c:pt>
                <c:pt idx="2">
                  <c:v>0.37367303609341823</c:v>
                </c:pt>
                <c:pt idx="3">
                  <c:v>0.38315628776795374</c:v>
                </c:pt>
                <c:pt idx="4">
                  <c:v>0.3973447758748882</c:v>
                </c:pt>
                <c:pt idx="5">
                  <c:v>0.40027457205371314</c:v>
                </c:pt>
                <c:pt idx="6">
                  <c:v>0.40740988105574411</c:v>
                </c:pt>
                <c:pt idx="7">
                  <c:v>0.41633254331723601</c:v>
                </c:pt>
                <c:pt idx="8">
                  <c:v>0.42046693678906344</c:v>
                </c:pt>
                <c:pt idx="9">
                  <c:v>0.43129336887091585</c:v>
                </c:pt>
                <c:pt idx="10">
                  <c:v>0.43789183483963251</c:v>
                </c:pt>
                <c:pt idx="11">
                  <c:v>0.45516328125911493</c:v>
                </c:pt>
                <c:pt idx="12">
                  <c:v>0.45810864132579243</c:v>
                </c:pt>
              </c:numCache>
            </c:numRef>
          </c:val>
          <c:smooth val="0"/>
          <c:extLst>
            <c:ext xmlns:c16="http://schemas.microsoft.com/office/drawing/2014/chart" uri="{C3380CC4-5D6E-409C-BE32-E72D297353CC}">
              <c16:uniqueId val="{00000001-25F1-4BE2-8CBA-8D5C86DB8FD5}"/>
            </c:ext>
          </c:extLst>
        </c:ser>
        <c:ser>
          <c:idx val="2"/>
          <c:order val="2"/>
          <c:tx>
            <c:strRef>
              <c:f>'Fig 4.12'!$B$7</c:f>
              <c:strCache>
                <c:ptCount val="1"/>
                <c:pt idx="0">
                  <c:v>Hommes</c:v>
                </c:pt>
              </c:strCache>
            </c:strRef>
          </c:tx>
          <c:spPr>
            <a:ln w="25400">
              <a:solidFill>
                <a:schemeClr val="accent2">
                  <a:lumMod val="75000"/>
                </a:schemeClr>
              </a:solidFill>
            </a:ln>
          </c:spPr>
          <c:marker>
            <c:symbol val="none"/>
          </c:marker>
          <c:cat>
            <c:numRef>
              <c:f>'Fig 4.12'!$C$4:$O$4</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4.12'!$C$7:$O$7</c:f>
              <c:numCache>
                <c:formatCode>0.0%</c:formatCode>
                <c:ptCount val="13"/>
                <c:pt idx="0">
                  <c:v>0.54965811158914046</c:v>
                </c:pt>
                <c:pt idx="1">
                  <c:v>0.5661693496502076</c:v>
                </c:pt>
                <c:pt idx="2">
                  <c:v>0.54549077249714195</c:v>
                </c:pt>
                <c:pt idx="3">
                  <c:v>0.54028369696584189</c:v>
                </c:pt>
                <c:pt idx="4">
                  <c:v>0.54403110153365342</c:v>
                </c:pt>
                <c:pt idx="5">
                  <c:v>0.54956699741975812</c:v>
                </c:pt>
                <c:pt idx="6">
                  <c:v>0.55582001105046175</c:v>
                </c:pt>
                <c:pt idx="7">
                  <c:v>0.55614163266033467</c:v>
                </c:pt>
                <c:pt idx="8">
                  <c:v>0.55389630513882993</c:v>
                </c:pt>
                <c:pt idx="9">
                  <c:v>0.55845319608473876</c:v>
                </c:pt>
                <c:pt idx="10">
                  <c:v>0.57152662025688794</c:v>
                </c:pt>
                <c:pt idx="11">
                  <c:v>0.58589329257621547</c:v>
                </c:pt>
                <c:pt idx="12">
                  <c:v>0.5960565805363911</c:v>
                </c:pt>
              </c:numCache>
            </c:numRef>
          </c:val>
          <c:smooth val="0"/>
          <c:extLst>
            <c:ext xmlns:c16="http://schemas.microsoft.com/office/drawing/2014/chart" uri="{C3380CC4-5D6E-409C-BE32-E72D297353CC}">
              <c16:uniqueId val="{00000002-25F1-4BE2-8CBA-8D5C86DB8FD5}"/>
            </c:ext>
          </c:extLst>
        </c:ser>
        <c:dLbls>
          <c:showLegendKey val="0"/>
          <c:showVal val="0"/>
          <c:showCatName val="0"/>
          <c:showSerName val="0"/>
          <c:showPercent val="0"/>
          <c:showBubbleSize val="0"/>
        </c:dLbls>
        <c:smooth val="0"/>
        <c:axId val="183598080"/>
        <c:axId val="183600256"/>
      </c:lineChart>
      <c:catAx>
        <c:axId val="183598080"/>
        <c:scaling>
          <c:orientation val="minMax"/>
        </c:scaling>
        <c:delete val="0"/>
        <c:axPos val="b"/>
        <c:title>
          <c:tx>
            <c:rich>
              <a:bodyPr/>
              <a:lstStyle/>
              <a:p>
                <a:pPr>
                  <a:defRPr/>
                </a:pPr>
                <a:r>
                  <a:rPr lang="fr-FR" baseline="0">
                    <a:solidFill>
                      <a:srgbClr val="002060"/>
                    </a:solidFill>
                  </a:rPr>
                  <a:t>génération</a:t>
                </a:r>
              </a:p>
            </c:rich>
          </c:tx>
          <c:layout>
            <c:manualLayout>
              <c:xMode val="edge"/>
              <c:yMode val="edge"/>
              <c:x val="0.81503943272007473"/>
              <c:y val="0.68738141572607603"/>
            </c:manualLayout>
          </c:layout>
          <c:overlay val="0"/>
        </c:title>
        <c:numFmt formatCode="General" sourceLinked="1"/>
        <c:majorTickMark val="out"/>
        <c:minorTickMark val="none"/>
        <c:tickLblPos val="nextTo"/>
        <c:txPr>
          <a:bodyPr rot="-5400000" vert="horz"/>
          <a:lstStyle/>
          <a:p>
            <a:pPr>
              <a:defRPr sz="1000" b="1" i="0" baseline="0">
                <a:solidFill>
                  <a:srgbClr val="002060"/>
                </a:solidFill>
              </a:defRPr>
            </a:pPr>
            <a:endParaRPr lang="fr-FR"/>
          </a:p>
        </c:txPr>
        <c:crossAx val="183600256"/>
        <c:crosses val="autoZero"/>
        <c:auto val="1"/>
        <c:lblAlgn val="ctr"/>
        <c:lblOffset val="100"/>
        <c:noMultiLvlLbl val="0"/>
      </c:catAx>
      <c:valAx>
        <c:axId val="183600256"/>
        <c:scaling>
          <c:orientation val="minMax"/>
          <c:max val="0.70000000000000007"/>
          <c:min val="0.30000000000000004"/>
        </c:scaling>
        <c:delete val="0"/>
        <c:axPos val="l"/>
        <c:majorGridlines>
          <c:spPr>
            <a:ln>
              <a:solidFill>
                <a:srgbClr val="002060"/>
              </a:solidFill>
              <a:prstDash val="dash"/>
            </a:ln>
          </c:spPr>
        </c:majorGridlines>
        <c:title>
          <c:tx>
            <c:rich>
              <a:bodyPr rot="-5400000" vert="horz"/>
              <a:lstStyle/>
              <a:p>
                <a:pPr>
                  <a:defRPr baseline="0">
                    <a:solidFill>
                      <a:srgbClr val="002060"/>
                    </a:solidFill>
                  </a:defRPr>
                </a:pPr>
                <a:r>
                  <a:rPr lang="fr-FR" baseline="0">
                    <a:solidFill>
                      <a:srgbClr val="002060"/>
                    </a:solidFill>
                  </a:rPr>
                  <a:t>en % de la pension nette moyenne de droit direct</a:t>
                </a:r>
              </a:p>
            </c:rich>
          </c:tx>
          <c:layout>
            <c:manualLayout>
              <c:xMode val="edge"/>
              <c:yMode val="edge"/>
              <c:x val="9.5753472222222229E-3"/>
              <c:y val="3.0946084218811492E-2"/>
            </c:manualLayout>
          </c:layout>
          <c:overlay val="0"/>
        </c:title>
        <c:numFmt formatCode="0%" sourceLinked="0"/>
        <c:majorTickMark val="out"/>
        <c:minorTickMark val="none"/>
        <c:tickLblPos val="nextTo"/>
        <c:txPr>
          <a:bodyPr/>
          <a:lstStyle/>
          <a:p>
            <a:pPr>
              <a:defRPr b="1" i="0" baseline="0">
                <a:solidFill>
                  <a:srgbClr val="002060"/>
                </a:solidFill>
              </a:defRPr>
            </a:pPr>
            <a:endParaRPr lang="fr-FR"/>
          </a:p>
        </c:txPr>
        <c:crossAx val="183598080"/>
        <c:crosses val="autoZero"/>
        <c:crossBetween val="between"/>
      </c:valAx>
    </c:plotArea>
    <c:legend>
      <c:legendPos val="b"/>
      <c:layout>
        <c:manualLayout>
          <c:xMode val="edge"/>
          <c:yMode val="edge"/>
          <c:x val="3.1215150689472101E-2"/>
          <c:y val="0.92033412042502949"/>
          <c:w val="0.8950065972222222"/>
          <c:h val="7.9666083406240887E-2"/>
        </c:manualLayout>
      </c:layout>
      <c:overlay val="0"/>
      <c:txPr>
        <a:bodyPr/>
        <a:lstStyle/>
        <a:p>
          <a:pPr>
            <a:defRPr sz="1000" b="1" i="0" baseline="0">
              <a:solidFill>
                <a:srgbClr val="002060"/>
              </a:solidFill>
            </a:defRPr>
          </a:pPr>
          <a:endParaRPr lang="fr-FR"/>
        </a:p>
      </c:txPr>
    </c:legend>
    <c:plotVisOnly val="1"/>
    <c:dispBlanksAs val="gap"/>
    <c:showDLblsOverMax val="0"/>
  </c:chart>
  <c:spPr>
    <a:solidFill>
      <a:schemeClr val="bg1"/>
    </a:solidFill>
    <a:ln>
      <a:solidFill>
        <a:srgbClr val="002060"/>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4.13'!$B$5</c:f>
              <c:strCache>
                <c:ptCount val="1"/>
                <c:pt idx="0">
                  <c:v>1,6%</c:v>
                </c:pt>
              </c:strCache>
            </c:strRef>
          </c:tx>
          <c:spPr>
            <a:ln w="22225">
              <a:solidFill>
                <a:srgbClr val="006600"/>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4.13'!$C$5:$BK$5</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0.82645461574317636</c:v>
                </c:pt>
                <c:pt idx="25">
                  <c:v>0.82043973562850192</c:v>
                </c:pt>
                <c:pt idx="26">
                  <c:v>0.81972123095719007</c:v>
                </c:pt>
                <c:pt idx="27">
                  <c:v>0.81677865018526874</c:v>
                </c:pt>
                <c:pt idx="28">
                  <c:v>0.81589479454417757</c:v>
                </c:pt>
                <c:pt idx="29">
                  <c:v>0.81691818305924657</c:v>
                </c:pt>
                <c:pt idx="30">
                  <c:v>0.81802332404551881</c:v>
                </c:pt>
                <c:pt idx="31">
                  <c:v>0.81633571982968345</c:v>
                </c:pt>
                <c:pt idx="32">
                  <c:v>0.81508322810546885</c:v>
                </c:pt>
                <c:pt idx="33">
                  <c:v>0.81408812716079804</c:v>
                </c:pt>
                <c:pt idx="34">
                  <c:v>0.81256701384542629</c:v>
                </c:pt>
                <c:pt idx="35">
                  <c:v>0.80996648957571793</c:v>
                </c:pt>
                <c:pt idx="36">
                  <c:v>0.80759657492929438</c:v>
                </c:pt>
                <c:pt idx="37">
                  <c:v>0.80552604575496167</c:v>
                </c:pt>
                <c:pt idx="38">
                  <c:v>0.80351756258255647</c:v>
                </c:pt>
                <c:pt idx="39">
                  <c:v>0.80158717528529877</c:v>
                </c:pt>
                <c:pt idx="40">
                  <c:v>0.7997180862358878</c:v>
                </c:pt>
                <c:pt idx="41">
                  <c:v>0.79790146399541395</c:v>
                </c:pt>
                <c:pt idx="42">
                  <c:v>0.79613743281590099</c:v>
                </c:pt>
                <c:pt idx="43">
                  <c:v>0.79445667204440196</c:v>
                </c:pt>
                <c:pt idx="44">
                  <c:v>0.79289695324801135</c:v>
                </c:pt>
                <c:pt idx="45">
                  <c:v>0.79145172345142145</c:v>
                </c:pt>
                <c:pt idx="46">
                  <c:v>0.79010230830788331</c:v>
                </c:pt>
                <c:pt idx="47">
                  <c:v>0.78883528007616843</c:v>
                </c:pt>
                <c:pt idx="48">
                  <c:v>0.78764591928030625</c:v>
                </c:pt>
                <c:pt idx="49">
                  <c:v>0.78649742641288944</c:v>
                </c:pt>
                <c:pt idx="50">
                  <c:v>0.78539863524235276</c:v>
                </c:pt>
                <c:pt idx="51">
                  <c:v>0.78433306997719776</c:v>
                </c:pt>
                <c:pt idx="52">
                  <c:v>0.7833022163370551</c:v>
                </c:pt>
                <c:pt idx="53">
                  <c:v>0.78231217680676879</c:v>
                </c:pt>
                <c:pt idx="54">
                  <c:v>0.78140752242711364</c:v>
                </c:pt>
                <c:pt idx="55">
                  <c:v>0.78056740222272303</c:v>
                </c:pt>
                <c:pt idx="56">
                  <c:v>0.77983069111942271</c:v>
                </c:pt>
                <c:pt idx="57">
                  <c:v>0.77919481437936722</c:v>
                </c:pt>
                <c:pt idx="58">
                  <c:v>0.77860602753180896</c:v>
                </c:pt>
                <c:pt idx="59">
                  <c:v>0.77804775499100076</c:v>
                </c:pt>
                <c:pt idx="60">
                  <c:v>0.77746644508248097</c:v>
                </c:pt>
              </c:numCache>
            </c:numRef>
          </c:val>
          <c:smooth val="0"/>
          <c:extLst>
            <c:ext xmlns:c16="http://schemas.microsoft.com/office/drawing/2014/chart" uri="{C3380CC4-5D6E-409C-BE32-E72D297353CC}">
              <c16:uniqueId val="{00000000-0A65-4748-8BE5-55603AFB24EA}"/>
            </c:ext>
          </c:extLst>
        </c:ser>
        <c:ser>
          <c:idx val="2"/>
          <c:order val="1"/>
          <c:tx>
            <c:strRef>
              <c:f>'Fig 4.13'!$B$6</c:f>
              <c:strCache>
                <c:ptCount val="1"/>
                <c:pt idx="0">
                  <c:v>1,3%</c:v>
                </c:pt>
              </c:strCache>
            </c:strRef>
          </c:tx>
          <c:spPr>
            <a:ln w="22225">
              <a:solidFill>
                <a:schemeClr val="accent5">
                  <a:lumMod val="75000"/>
                </a:schemeClr>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4.13'!$C$6:$BK$6</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0.82695175716793301</c:v>
                </c:pt>
                <c:pt idx="25">
                  <c:v>0.82144712062876502</c:v>
                </c:pt>
                <c:pt idx="26">
                  <c:v>0.82068985446709719</c:v>
                </c:pt>
                <c:pt idx="27">
                  <c:v>0.81783566385662565</c:v>
                </c:pt>
                <c:pt idx="28">
                  <c:v>0.816830013651203</c:v>
                </c:pt>
                <c:pt idx="29">
                  <c:v>0.81748567026093077</c:v>
                </c:pt>
                <c:pt idx="30">
                  <c:v>0.81819938008853954</c:v>
                </c:pt>
                <c:pt idx="31">
                  <c:v>0.81637581984293883</c:v>
                </c:pt>
                <c:pt idx="32">
                  <c:v>0.81485947423971417</c:v>
                </c:pt>
                <c:pt idx="33">
                  <c:v>0.81352037384101372</c:v>
                </c:pt>
                <c:pt idx="34">
                  <c:v>0.81177472634130121</c:v>
                </c:pt>
                <c:pt idx="35">
                  <c:v>0.809161792453158</c:v>
                </c:pt>
                <c:pt idx="36">
                  <c:v>0.8068303524500271</c:v>
                </c:pt>
                <c:pt idx="37">
                  <c:v>0.80479042018027269</c:v>
                </c:pt>
                <c:pt idx="38">
                  <c:v>0.80280673986073392</c:v>
                </c:pt>
                <c:pt idx="39">
                  <c:v>0.80088944617472824</c:v>
                </c:pt>
                <c:pt idx="40">
                  <c:v>0.79901842489421482</c:v>
                </c:pt>
                <c:pt idx="41">
                  <c:v>0.79719831770103966</c:v>
                </c:pt>
                <c:pt idx="42">
                  <c:v>0.79544046135443069</c:v>
                </c:pt>
                <c:pt idx="43">
                  <c:v>0.79376623556781001</c:v>
                </c:pt>
                <c:pt idx="44">
                  <c:v>0.79219814807473499</c:v>
                </c:pt>
                <c:pt idx="45">
                  <c:v>0.79075260575831197</c:v>
                </c:pt>
                <c:pt idx="46">
                  <c:v>0.7894169209703884</c:v>
                </c:pt>
                <c:pt idx="47">
                  <c:v>0.78817291222912833</c:v>
                </c:pt>
                <c:pt idx="48">
                  <c:v>0.78699811314053991</c:v>
                </c:pt>
                <c:pt idx="49">
                  <c:v>0.78587620420981652</c:v>
                </c:pt>
                <c:pt idx="50">
                  <c:v>0.78479826702332889</c:v>
                </c:pt>
                <c:pt idx="51">
                  <c:v>0.78373917758162537</c:v>
                </c:pt>
                <c:pt idx="52">
                  <c:v>0.7826990164638592</c:v>
                </c:pt>
                <c:pt idx="53">
                  <c:v>0.78170648565162038</c:v>
                </c:pt>
                <c:pt idx="54">
                  <c:v>0.78079215578262084</c:v>
                </c:pt>
                <c:pt idx="55">
                  <c:v>0.77994797374723956</c:v>
                </c:pt>
                <c:pt idx="56">
                  <c:v>0.77920537572422721</c:v>
                </c:pt>
                <c:pt idx="57">
                  <c:v>0.77857530053292456</c:v>
                </c:pt>
                <c:pt idx="58">
                  <c:v>0.77799721735425342</c:v>
                </c:pt>
                <c:pt idx="59">
                  <c:v>0.77745111462396033</c:v>
                </c:pt>
                <c:pt idx="60">
                  <c:v>0.77689945892470902</c:v>
                </c:pt>
              </c:numCache>
            </c:numRef>
          </c:val>
          <c:smooth val="0"/>
          <c:extLst>
            <c:ext xmlns:c16="http://schemas.microsoft.com/office/drawing/2014/chart" uri="{C3380CC4-5D6E-409C-BE32-E72D297353CC}">
              <c16:uniqueId val="{00000001-0A65-4748-8BE5-55603AFB24EA}"/>
            </c:ext>
          </c:extLst>
        </c:ser>
        <c:ser>
          <c:idx val="3"/>
          <c:order val="2"/>
          <c:tx>
            <c:strRef>
              <c:f>'Fig 4.13'!$B$7</c:f>
              <c:strCache>
                <c:ptCount val="1"/>
                <c:pt idx="0">
                  <c:v>1,0%</c:v>
                </c:pt>
              </c:strCache>
            </c:strRef>
          </c:tx>
          <c:spPr>
            <a:ln w="22225">
              <a:solidFill>
                <a:schemeClr val="accent6">
                  <a:lumMod val="75000"/>
                </a:schemeClr>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4.13'!$C$7:$BK$7</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0.82744923160044126</c:v>
                </c:pt>
                <c:pt idx="25">
                  <c:v>0.82245256424006519</c:v>
                </c:pt>
                <c:pt idx="26">
                  <c:v>0.82165441114183724</c:v>
                </c:pt>
                <c:pt idx="27">
                  <c:v>0.81890022235120996</c:v>
                </c:pt>
                <c:pt idx="28">
                  <c:v>0.8177981870248987</c:v>
                </c:pt>
                <c:pt idx="29">
                  <c:v>0.81809688062036767</c:v>
                </c:pt>
                <c:pt idx="30">
                  <c:v>0.81843873167013437</c:v>
                </c:pt>
                <c:pt idx="31">
                  <c:v>0.81649777259524947</c:v>
                </c:pt>
                <c:pt idx="32">
                  <c:v>0.81472486916150699</c:v>
                </c:pt>
                <c:pt idx="33">
                  <c:v>0.81302848385061299</c:v>
                </c:pt>
                <c:pt idx="34">
                  <c:v>0.81103847122432682</c:v>
                </c:pt>
                <c:pt idx="35">
                  <c:v>0.80838150116558882</c:v>
                </c:pt>
                <c:pt idx="36">
                  <c:v>0.80606732564187134</c:v>
                </c:pt>
                <c:pt idx="37">
                  <c:v>0.80405864964484786</c:v>
                </c:pt>
                <c:pt idx="38">
                  <c:v>0.80211997702821292</c:v>
                </c:pt>
                <c:pt idx="39">
                  <c:v>0.80025709383058741</c:v>
                </c:pt>
                <c:pt idx="40">
                  <c:v>0.79844923801975631</c:v>
                </c:pt>
                <c:pt idx="41">
                  <c:v>0.79667944023043857</c:v>
                </c:pt>
                <c:pt idx="42">
                  <c:v>0.7949545447867008</c:v>
                </c:pt>
                <c:pt idx="43">
                  <c:v>0.793295679358058</c:v>
                </c:pt>
                <c:pt idx="44">
                  <c:v>0.79173846440227225</c:v>
                </c:pt>
                <c:pt idx="45">
                  <c:v>0.79029337030584712</c:v>
                </c:pt>
                <c:pt idx="46">
                  <c:v>0.78894927292831685</c:v>
                </c:pt>
                <c:pt idx="47">
                  <c:v>0.78769812451485033</c:v>
                </c:pt>
                <c:pt idx="48">
                  <c:v>0.7865215752942466</c:v>
                </c:pt>
                <c:pt idx="49">
                  <c:v>0.78538955088931683</c:v>
                </c:pt>
                <c:pt idx="50">
                  <c:v>0.78430836557371197</c:v>
                </c:pt>
                <c:pt idx="51">
                  <c:v>0.78326758193583601</c:v>
                </c:pt>
                <c:pt idx="52">
                  <c:v>0.78225947129525086</c:v>
                </c:pt>
                <c:pt idx="53">
                  <c:v>0.78130037900380056</c:v>
                </c:pt>
                <c:pt idx="54">
                  <c:v>0.78043223761484659</c:v>
                </c:pt>
                <c:pt idx="55">
                  <c:v>0.77963246761517857</c:v>
                </c:pt>
                <c:pt idx="56">
                  <c:v>0.77893147102871652</c:v>
                </c:pt>
                <c:pt idx="57">
                  <c:v>0.77832586109839652</c:v>
                </c:pt>
                <c:pt idx="58">
                  <c:v>0.77776765981971274</c:v>
                </c:pt>
                <c:pt idx="59">
                  <c:v>0.77724206958254138</c:v>
                </c:pt>
                <c:pt idx="60">
                  <c:v>0.77668322380503496</c:v>
                </c:pt>
              </c:numCache>
            </c:numRef>
          </c:val>
          <c:smooth val="0"/>
          <c:extLst>
            <c:ext xmlns:c16="http://schemas.microsoft.com/office/drawing/2014/chart" uri="{C3380CC4-5D6E-409C-BE32-E72D297353CC}">
              <c16:uniqueId val="{00000002-0A65-4748-8BE5-55603AFB24EA}"/>
            </c:ext>
          </c:extLst>
        </c:ser>
        <c:ser>
          <c:idx val="4"/>
          <c:order val="3"/>
          <c:tx>
            <c:strRef>
              <c:f>'Fig 4.13'!$B$8</c:f>
              <c:strCache>
                <c:ptCount val="1"/>
                <c:pt idx="0">
                  <c:v>0,7%</c:v>
                </c:pt>
              </c:strCache>
            </c:strRef>
          </c:tx>
          <c:spPr>
            <a:ln w="22225">
              <a:solidFill>
                <a:srgbClr val="800000"/>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4.13'!$C$8:$BK$8</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0.82794497957005131</c:v>
                </c:pt>
                <c:pt idx="25">
                  <c:v>0.8234629474809344</c:v>
                </c:pt>
                <c:pt idx="26">
                  <c:v>0.82263313029286034</c:v>
                </c:pt>
                <c:pt idx="27">
                  <c:v>0.81998807933475903</c:v>
                </c:pt>
                <c:pt idx="28">
                  <c:v>0.81878822169511078</c:v>
                </c:pt>
                <c:pt idx="29">
                  <c:v>0.81872725518271849</c:v>
                </c:pt>
                <c:pt idx="30">
                  <c:v>0.81868532920852977</c:v>
                </c:pt>
                <c:pt idx="31">
                  <c:v>0.81662318896710673</c:v>
                </c:pt>
                <c:pt idx="32">
                  <c:v>0.81461097389895942</c:v>
                </c:pt>
                <c:pt idx="33">
                  <c:v>0.81257954365063978</c:v>
                </c:pt>
                <c:pt idx="34">
                  <c:v>0.81038026136934926</c:v>
                </c:pt>
                <c:pt idx="35">
                  <c:v>0.80770699634131005</c:v>
                </c:pt>
                <c:pt idx="36">
                  <c:v>0.80541304630479682</c:v>
                </c:pt>
                <c:pt idx="37">
                  <c:v>0.80340176383255602</c:v>
                </c:pt>
                <c:pt idx="38">
                  <c:v>0.80146301804527231</c:v>
                </c:pt>
                <c:pt idx="39">
                  <c:v>0.79958743627869933</c:v>
                </c:pt>
                <c:pt idx="40">
                  <c:v>0.79777614127604202</c:v>
                </c:pt>
                <c:pt idx="41">
                  <c:v>0.79601549504858782</c:v>
                </c:pt>
                <c:pt idx="42">
                  <c:v>0.79431548311042288</c:v>
                </c:pt>
                <c:pt idx="43">
                  <c:v>0.79269111587806818</c:v>
                </c:pt>
                <c:pt idx="44">
                  <c:v>0.79118303641073129</c:v>
                </c:pt>
                <c:pt idx="45">
                  <c:v>0.78979131672753433</c:v>
                </c:pt>
                <c:pt idx="46">
                  <c:v>0.7885038995589948</c:v>
                </c:pt>
                <c:pt idx="47">
                  <c:v>0.7872978790865004</c:v>
                </c:pt>
                <c:pt idx="48">
                  <c:v>0.78616799624503186</c:v>
                </c:pt>
                <c:pt idx="49">
                  <c:v>0.7850848196572684</c:v>
                </c:pt>
                <c:pt idx="50">
                  <c:v>0.78404170459025679</c:v>
                </c:pt>
                <c:pt idx="51">
                  <c:v>0.78302412675611965</c:v>
                </c:pt>
                <c:pt idx="52">
                  <c:v>0.78202885828160529</c:v>
                </c:pt>
                <c:pt idx="53">
                  <c:v>0.78107613570904921</c:v>
                </c:pt>
                <c:pt idx="54">
                  <c:v>0.78020125549190622</c:v>
                </c:pt>
                <c:pt idx="55">
                  <c:v>0.77939340054314665</c:v>
                </c:pt>
                <c:pt idx="56">
                  <c:v>0.77868883020100643</c:v>
                </c:pt>
                <c:pt idx="57">
                  <c:v>0.77809666765648577</c:v>
                </c:pt>
                <c:pt idx="58">
                  <c:v>0.77755463270114711</c:v>
                </c:pt>
                <c:pt idx="59">
                  <c:v>0.77704969249766032</c:v>
                </c:pt>
                <c:pt idx="60">
                  <c:v>0.77652426869512203</c:v>
                </c:pt>
              </c:numCache>
            </c:numRef>
          </c:val>
          <c:smooth val="0"/>
          <c:extLst>
            <c:ext xmlns:c16="http://schemas.microsoft.com/office/drawing/2014/chart" uri="{C3380CC4-5D6E-409C-BE32-E72D297353CC}">
              <c16:uniqueId val="{00000003-0A65-4748-8BE5-55603AFB24EA}"/>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a:t>
                </a:r>
                <a:r>
                  <a:rPr lang="fr-FR" baseline="0"/>
                  <a:t> % du dernier salaire net</a:t>
                </a: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43680555555551"/>
          <c:y val="3.5880555555555554E-2"/>
          <c:w val="0.80853090277777773"/>
          <c:h val="0.71216990740740738"/>
        </c:manualLayout>
      </c:layout>
      <c:lineChart>
        <c:grouping val="standard"/>
        <c:varyColors val="0"/>
        <c:ser>
          <c:idx val="1"/>
          <c:order val="0"/>
          <c:tx>
            <c:strRef>
              <c:f>'Fig 4.13'!$B$10</c:f>
              <c:strCache>
                <c:ptCount val="1"/>
                <c:pt idx="0">
                  <c:v>1,6%</c:v>
                </c:pt>
              </c:strCache>
            </c:strRef>
          </c:tx>
          <c:spPr>
            <a:ln w="22225">
              <a:solidFill>
                <a:srgbClr val="006600"/>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4.13'!$C$10:$BK$10</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0.83825732106609063</c:v>
                </c:pt>
                <c:pt idx="25">
                  <c:v>0.83210017050808782</c:v>
                </c:pt>
                <c:pt idx="26">
                  <c:v>0.83132977561327304</c:v>
                </c:pt>
                <c:pt idx="27">
                  <c:v>0.82828060845846208</c:v>
                </c:pt>
                <c:pt idx="28">
                  <c:v>0.82731902297753701</c:v>
                </c:pt>
                <c:pt idx="29">
                  <c:v>0.82828578290432697</c:v>
                </c:pt>
                <c:pt idx="30">
                  <c:v>0.82934253700501837</c:v>
                </c:pt>
                <c:pt idx="31">
                  <c:v>0.82752954941363599</c:v>
                </c:pt>
                <c:pt idx="32">
                  <c:v>0.82616001251575033</c:v>
                </c:pt>
                <c:pt idx="33">
                  <c:v>0.82505515390264428</c:v>
                </c:pt>
                <c:pt idx="34">
                  <c:v>0.8234133788176079</c:v>
                </c:pt>
                <c:pt idx="35">
                  <c:v>0.82066582995527071</c:v>
                </c:pt>
                <c:pt idx="36">
                  <c:v>0.81817184109701935</c:v>
                </c:pt>
                <c:pt idx="37">
                  <c:v>0.81599314542564838</c:v>
                </c:pt>
                <c:pt idx="38">
                  <c:v>0.81387981361788919</c:v>
                </c:pt>
                <c:pt idx="39">
                  <c:v>0.8118484748068846</c:v>
                </c:pt>
                <c:pt idx="40">
                  <c:v>0.80988161625657096</c:v>
                </c:pt>
                <c:pt idx="41">
                  <c:v>0.80797016755775264</c:v>
                </c:pt>
                <c:pt idx="42">
                  <c:v>0.80611421993274368</c:v>
                </c:pt>
                <c:pt idx="43">
                  <c:v>0.80434566465119184</c:v>
                </c:pt>
                <c:pt idx="44">
                  <c:v>0.80270412319879481</c:v>
                </c:pt>
                <c:pt idx="45">
                  <c:v>0.80118324403831909</c:v>
                </c:pt>
                <c:pt idx="46">
                  <c:v>0.79976304494673855</c:v>
                </c:pt>
                <c:pt idx="47">
                  <c:v>0.79842938001492914</c:v>
                </c:pt>
                <c:pt idx="48">
                  <c:v>0.79717737049302773</c:v>
                </c:pt>
                <c:pt idx="49">
                  <c:v>0.79596872348860759</c:v>
                </c:pt>
                <c:pt idx="50">
                  <c:v>0.79481235171837183</c:v>
                </c:pt>
                <c:pt idx="51">
                  <c:v>0.79369114044379041</c:v>
                </c:pt>
                <c:pt idx="52">
                  <c:v>0.79260651165258533</c:v>
                </c:pt>
                <c:pt idx="53">
                  <c:v>0.79156503656513344</c:v>
                </c:pt>
                <c:pt idx="54">
                  <c:v>0.79061298122131785</c:v>
                </c:pt>
                <c:pt idx="55">
                  <c:v>0.78972872637838931</c:v>
                </c:pt>
                <c:pt idx="56">
                  <c:v>0.78895318557785932</c:v>
                </c:pt>
                <c:pt idx="57">
                  <c:v>0.78828366299714825</c:v>
                </c:pt>
                <c:pt idx="58">
                  <c:v>0.78766360474432462</c:v>
                </c:pt>
                <c:pt idx="59">
                  <c:v>0.78707597288562392</c:v>
                </c:pt>
                <c:pt idx="60">
                  <c:v>0.78646381860113002</c:v>
                </c:pt>
              </c:numCache>
            </c:numRef>
          </c:val>
          <c:smooth val="0"/>
          <c:extLst>
            <c:ext xmlns:c16="http://schemas.microsoft.com/office/drawing/2014/chart" uri="{C3380CC4-5D6E-409C-BE32-E72D297353CC}">
              <c16:uniqueId val="{00000000-A3E4-4FAB-809A-D533497FC1E4}"/>
            </c:ext>
          </c:extLst>
        </c:ser>
        <c:ser>
          <c:idx val="2"/>
          <c:order val="1"/>
          <c:tx>
            <c:strRef>
              <c:f>'Fig 4.13'!$B$11</c:f>
              <c:strCache>
                <c:ptCount val="1"/>
                <c:pt idx="0">
                  <c:v>1,3%</c:v>
                </c:pt>
              </c:strCache>
            </c:strRef>
          </c:tx>
          <c:spPr>
            <a:ln w="22225">
              <a:solidFill>
                <a:schemeClr val="accent5">
                  <a:lumMod val="75000"/>
                </a:schemeClr>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4.13'!$C$11:$BK$11</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0.83876238800238989</c:v>
                </c:pt>
                <c:pt idx="25">
                  <c:v>0.83311667787660859</c:v>
                </c:pt>
                <c:pt idx="26">
                  <c:v>0.8323022736814869</c:v>
                </c:pt>
                <c:pt idx="27">
                  <c:v>0.8293382119106365</c:v>
                </c:pt>
                <c:pt idx="28">
                  <c:v>0.82824655379952306</c:v>
                </c:pt>
                <c:pt idx="29">
                  <c:v>0.82883594126480387</c:v>
                </c:pt>
                <c:pt idx="30">
                  <c:v>0.82949249516672874</c:v>
                </c:pt>
                <c:pt idx="31">
                  <c:v>0.8275394330355329</c:v>
                </c:pt>
                <c:pt idx="32">
                  <c:v>0.82590004206692647</c:v>
                </c:pt>
                <c:pt idx="33">
                  <c:v>0.82444603934748495</c:v>
                </c:pt>
                <c:pt idx="34">
                  <c:v>0.82257709881277863</c:v>
                </c:pt>
                <c:pt idx="35">
                  <c:v>0.81981852743814621</c:v>
                </c:pt>
                <c:pt idx="36">
                  <c:v>0.8173650475138754</c:v>
                </c:pt>
                <c:pt idx="37">
                  <c:v>0.81521879611375836</c:v>
                </c:pt>
                <c:pt idx="38">
                  <c:v>0.81313152289359236</c:v>
                </c:pt>
                <c:pt idx="39">
                  <c:v>0.81111390667571936</c:v>
                </c:pt>
                <c:pt idx="40">
                  <c:v>0.80914503930517578</c:v>
                </c:pt>
                <c:pt idx="41">
                  <c:v>0.80723004641169283</c:v>
                </c:pt>
                <c:pt idx="42">
                  <c:v>0.8053803387299252</c:v>
                </c:pt>
                <c:pt idx="43">
                  <c:v>0.8036184018553667</c:v>
                </c:pt>
                <c:pt idx="44">
                  <c:v>0.80196837556596601</c:v>
                </c:pt>
                <c:pt idx="45">
                  <c:v>0.80044716339986466</c:v>
                </c:pt>
                <c:pt idx="46">
                  <c:v>0.79904126808191145</c:v>
                </c:pt>
                <c:pt idx="47">
                  <c:v>0.79773170251799541</c:v>
                </c:pt>
                <c:pt idx="48">
                  <c:v>0.796495204446241</c:v>
                </c:pt>
                <c:pt idx="49">
                  <c:v>0.79531423583000049</c:v>
                </c:pt>
                <c:pt idx="50">
                  <c:v>0.79417972890476263</c:v>
                </c:pt>
                <c:pt idx="51">
                  <c:v>0.79306539237649043</c:v>
                </c:pt>
                <c:pt idx="52">
                  <c:v>0.79197120883589123</c:v>
                </c:pt>
                <c:pt idx="53">
                  <c:v>0.79092705517821216</c:v>
                </c:pt>
                <c:pt idx="54">
                  <c:v>0.78996506210825568</c:v>
                </c:pt>
                <c:pt idx="55">
                  <c:v>0.78907652314369281</c:v>
                </c:pt>
                <c:pt idx="56">
                  <c:v>0.78829481145358526</c:v>
                </c:pt>
                <c:pt idx="57">
                  <c:v>0.78763133819934716</c:v>
                </c:pt>
                <c:pt idx="58">
                  <c:v>0.78702267001872883</c:v>
                </c:pt>
                <c:pt idx="59">
                  <c:v>0.78644787517600667</c:v>
                </c:pt>
                <c:pt idx="60">
                  <c:v>0.78586743546096705</c:v>
                </c:pt>
              </c:numCache>
            </c:numRef>
          </c:val>
          <c:smooth val="0"/>
          <c:extLst>
            <c:ext xmlns:c16="http://schemas.microsoft.com/office/drawing/2014/chart" uri="{C3380CC4-5D6E-409C-BE32-E72D297353CC}">
              <c16:uniqueId val="{00000001-A3E4-4FAB-809A-D533497FC1E4}"/>
            </c:ext>
          </c:extLst>
        </c:ser>
        <c:ser>
          <c:idx val="3"/>
          <c:order val="2"/>
          <c:tx>
            <c:strRef>
              <c:f>'Fig 4.13'!$B$12</c:f>
              <c:strCache>
                <c:ptCount val="1"/>
                <c:pt idx="0">
                  <c:v>1,0%</c:v>
                </c:pt>
              </c:strCache>
            </c:strRef>
          </c:tx>
          <c:spPr>
            <a:ln w="22225">
              <a:solidFill>
                <a:schemeClr val="accent6">
                  <a:lumMod val="75000"/>
                </a:schemeClr>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4.13'!$C$12:$BK$12</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0.83926776714338469</c:v>
                </c:pt>
                <c:pt idx="25">
                  <c:v>0.83413150572789407</c:v>
                </c:pt>
                <c:pt idx="26">
                  <c:v>0.83327110615583844</c:v>
                </c:pt>
                <c:pt idx="27">
                  <c:v>0.83040454073606296</c:v>
                </c:pt>
                <c:pt idx="28">
                  <c:v>0.82920920964112399</c:v>
                </c:pt>
                <c:pt idx="29">
                  <c:v>0.82943207311138578</c:v>
                </c:pt>
                <c:pt idx="30">
                  <c:v>0.829708829454751</c:v>
                </c:pt>
                <c:pt idx="31">
                  <c:v>0.82763512954476626</c:v>
                </c:pt>
                <c:pt idx="32">
                  <c:v>0.82573337855840589</c:v>
                </c:pt>
                <c:pt idx="33">
                  <c:v>0.82391639388119342</c:v>
                </c:pt>
                <c:pt idx="34">
                  <c:v>0.82180001555531779</c:v>
                </c:pt>
                <c:pt idx="35">
                  <c:v>0.81899704289190534</c:v>
                </c:pt>
                <c:pt idx="36">
                  <c:v>0.81656171700233582</c:v>
                </c:pt>
                <c:pt idx="37">
                  <c:v>0.81444826554118777</c:v>
                </c:pt>
                <c:pt idx="38">
                  <c:v>0.8124081726378185</c:v>
                </c:pt>
                <c:pt idx="39">
                  <c:v>0.81044772001907428</c:v>
                </c:pt>
                <c:pt idx="40">
                  <c:v>0.80854527261401454</c:v>
                </c:pt>
                <c:pt idx="41">
                  <c:v>0.80668320740739041</c:v>
                </c:pt>
                <c:pt idx="42">
                  <c:v>0.80486832846536593</c:v>
                </c:pt>
                <c:pt idx="43">
                  <c:v>0.80312282740830443</c:v>
                </c:pt>
                <c:pt idx="44">
                  <c:v>0.8014841371348268</c:v>
                </c:pt>
                <c:pt idx="45">
                  <c:v>0.79996321112378177</c:v>
                </c:pt>
                <c:pt idx="46">
                  <c:v>0.7985486199155426</c:v>
                </c:pt>
                <c:pt idx="47">
                  <c:v>0.79723167441638421</c:v>
                </c:pt>
                <c:pt idx="48">
                  <c:v>0.79599324006275374</c:v>
                </c:pt>
                <c:pt idx="49">
                  <c:v>0.79480182437435953</c:v>
                </c:pt>
                <c:pt idx="50">
                  <c:v>0.79366428122337473</c:v>
                </c:pt>
                <c:pt idx="51">
                  <c:v>0.79256909653107177</c:v>
                </c:pt>
                <c:pt idx="52">
                  <c:v>0.79150835172242506</c:v>
                </c:pt>
                <c:pt idx="53">
                  <c:v>0.79049949179260159</c:v>
                </c:pt>
                <c:pt idx="54">
                  <c:v>0.78958610024592224</c:v>
                </c:pt>
                <c:pt idx="55">
                  <c:v>0.78874428701405175</c:v>
                </c:pt>
                <c:pt idx="56">
                  <c:v>0.78800644464314273</c:v>
                </c:pt>
                <c:pt idx="57">
                  <c:v>0.78736900612710381</c:v>
                </c:pt>
                <c:pt idx="58">
                  <c:v>0.7867812807047464</c:v>
                </c:pt>
                <c:pt idx="59">
                  <c:v>0.7862280772746657</c:v>
                </c:pt>
                <c:pt idx="60">
                  <c:v>0.78563987986863804</c:v>
                </c:pt>
              </c:numCache>
            </c:numRef>
          </c:val>
          <c:smooth val="0"/>
          <c:extLst>
            <c:ext xmlns:c16="http://schemas.microsoft.com/office/drawing/2014/chart" uri="{C3380CC4-5D6E-409C-BE32-E72D297353CC}">
              <c16:uniqueId val="{00000002-A3E4-4FAB-809A-D533497FC1E4}"/>
            </c:ext>
          </c:extLst>
        </c:ser>
        <c:ser>
          <c:idx val="4"/>
          <c:order val="3"/>
          <c:tx>
            <c:strRef>
              <c:f>'Fig 4.13'!$B$13</c:f>
              <c:strCache>
                <c:ptCount val="1"/>
                <c:pt idx="0">
                  <c:v>0,7%</c:v>
                </c:pt>
              </c:strCache>
            </c:strRef>
          </c:tx>
          <c:spPr>
            <a:ln w="22225">
              <a:solidFill>
                <a:srgbClr val="800000"/>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4.13'!$C$13:$BK$13</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0.83977139873264228</c:v>
                </c:pt>
                <c:pt idx="25">
                  <c:v>0.83515149745772632</c:v>
                </c:pt>
                <c:pt idx="26">
                  <c:v>0.83425473407520312</c:v>
                </c:pt>
                <c:pt idx="27">
                  <c:v>0.83149512425501193</c:v>
                </c:pt>
                <c:pt idx="28">
                  <c:v>0.83019475895520123</c:v>
                </c:pt>
                <c:pt idx="29">
                  <c:v>0.83004861634930782</c:v>
                </c:pt>
                <c:pt idx="30">
                  <c:v>0.82993315538797086</c:v>
                </c:pt>
                <c:pt idx="31">
                  <c:v>0.82773508955609576</c:v>
                </c:pt>
                <c:pt idx="32">
                  <c:v>0.82558917034340262</c:v>
                </c:pt>
                <c:pt idx="33">
                  <c:v>0.82343248484156906</c:v>
                </c:pt>
                <c:pt idx="34">
                  <c:v>0.82110491521095041</c:v>
                </c:pt>
                <c:pt idx="35">
                  <c:v>0.81828640256355578</c:v>
                </c:pt>
                <c:pt idx="36">
                  <c:v>0.81587212057221292</c:v>
                </c:pt>
                <c:pt idx="37">
                  <c:v>0.81375604390609391</c:v>
                </c:pt>
                <c:pt idx="38">
                  <c:v>0.81171592469405007</c:v>
                </c:pt>
                <c:pt idx="39">
                  <c:v>0.8097426199663722</c:v>
                </c:pt>
                <c:pt idx="40">
                  <c:v>0.80783676448175401</c:v>
                </c:pt>
                <c:pt idx="41">
                  <c:v>0.80598443557101918</c:v>
                </c:pt>
                <c:pt idx="42">
                  <c:v>0.80419568995597446</c:v>
                </c:pt>
                <c:pt idx="43">
                  <c:v>0.80248654173874523</c:v>
                </c:pt>
                <c:pt idx="44">
                  <c:v>0.80089942848059936</c:v>
                </c:pt>
                <c:pt idx="45">
                  <c:v>0.79943476503292377</c:v>
                </c:pt>
                <c:pt idx="46">
                  <c:v>0.79807972914670189</c:v>
                </c:pt>
                <c:pt idx="47">
                  <c:v>0.79681053068668883</c:v>
                </c:pt>
                <c:pt idx="48">
                  <c:v>0.79562128747721639</c:v>
                </c:pt>
                <c:pt idx="49">
                  <c:v>0.79448127054718598</c:v>
                </c:pt>
                <c:pt idx="50">
                  <c:v>0.79338366913130165</c:v>
                </c:pt>
                <c:pt idx="51">
                  <c:v>0.79231291964511386</c:v>
                </c:pt>
                <c:pt idx="52">
                  <c:v>0.79126570694025911</c:v>
                </c:pt>
                <c:pt idx="53">
                  <c:v>0.79026336362192706</c:v>
                </c:pt>
                <c:pt idx="54">
                  <c:v>0.7893427663453787</c:v>
                </c:pt>
                <c:pt idx="55">
                  <c:v>0.78849239143153604</c:v>
                </c:pt>
                <c:pt idx="56">
                  <c:v>0.78775091075182824</c:v>
                </c:pt>
                <c:pt idx="57">
                  <c:v>0.78712741549613485</c:v>
                </c:pt>
                <c:pt idx="58">
                  <c:v>0.78655676425051957</c:v>
                </c:pt>
                <c:pt idx="59">
                  <c:v>0.78602553222007698</c:v>
                </c:pt>
                <c:pt idx="60">
                  <c:v>0.78547264180669696</c:v>
                </c:pt>
              </c:numCache>
            </c:numRef>
          </c:val>
          <c:smooth val="0"/>
          <c:extLst>
            <c:ext xmlns:c16="http://schemas.microsoft.com/office/drawing/2014/chart" uri="{C3380CC4-5D6E-409C-BE32-E72D297353CC}">
              <c16:uniqueId val="{00000003-A3E4-4FAB-809A-D533497FC1E4}"/>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6903576388888888"/>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 % du dernier salaire net</a:t>
                </a: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97356251521187E-2"/>
          <c:y val="6.6971080669710803E-2"/>
          <c:w val="0.88314408067412631"/>
          <c:h val="0.74838145231846021"/>
        </c:manualLayout>
      </c:layout>
      <c:lineChart>
        <c:grouping val="standard"/>
        <c:varyColors val="0"/>
        <c:ser>
          <c:idx val="0"/>
          <c:order val="0"/>
          <c:tx>
            <c:v>Niveau de vie moyen</c:v>
          </c:tx>
          <c:spPr>
            <a:ln w="28575" cap="rnd">
              <a:solidFill>
                <a:schemeClr val="tx2"/>
              </a:solidFill>
              <a:round/>
            </a:ln>
            <a:effectLst/>
          </c:spPr>
          <c:marker>
            <c:symbol val="none"/>
          </c:marker>
          <c:cat>
            <c:numRef>
              <c:f>'Fig 4.1'!$C$4:$BH$4</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'Fig 4.1'!$C$9:$BH$9</c:f>
              <c:numCache>
                <c:formatCode>0</c:formatCode>
                <c:ptCount val="58"/>
                <c:pt idx="0">
                  <c:v>55.532035119474109</c:v>
                </c:pt>
                <c:pt idx="1">
                  <c:v>57.947678647171237</c:v>
                </c:pt>
                <c:pt idx="2">
                  <c:v>60.248201489463959</c:v>
                </c:pt>
                <c:pt idx="3">
                  <c:v>62.429186383382536</c:v>
                </c:pt>
                <c:pt idx="4">
                  <c:v>64.851438815057762</c:v>
                </c:pt>
                <c:pt idx="5">
                  <c:v>67.867030719957953</c:v>
                </c:pt>
                <c:pt idx="6">
                  <c:v>70.276310310516436</c:v>
                </c:pt>
                <c:pt idx="7">
                  <c:v>72.820312743757157</c:v>
                </c:pt>
                <c:pt idx="8">
                  <c:v>77.1604033832851</c:v>
                </c:pt>
                <c:pt idx="9">
                  <c:v>80.424288446398066</c:v>
                </c:pt>
                <c:pt idx="10">
                  <c:v>84.147933001466285</c:v>
                </c:pt>
                <c:pt idx="11">
                  <c:v>87.934589986532245</c:v>
                </c:pt>
                <c:pt idx="12">
                  <c:v>90.15054165419285</c:v>
                </c:pt>
                <c:pt idx="13">
                  <c:v>92.106808408088838</c:v>
                </c:pt>
                <c:pt idx="14">
                  <c:v>93.571306661777456</c:v>
                </c:pt>
                <c:pt idx="15">
                  <c:v>95.367875749683591</c:v>
                </c:pt>
                <c:pt idx="16">
                  <c:v>100.2507109880674</c:v>
                </c:pt>
                <c:pt idx="17">
                  <c:v>100.2807862013638</c:v>
                </c:pt>
                <c:pt idx="18">
                  <c:v>100</c:v>
                </c:pt>
                <c:pt idx="19">
                  <c:v>100.85999999999999</c:v>
                </c:pt>
                <c:pt idx="20">
                  <c:v>102.18126600000004</c:v>
                </c:pt>
                <c:pt idx="21">
                  <c:v>101.24119835280001</c:v>
                </c:pt>
                <c:pt idx="22">
                  <c:v>99.266994984920402</c:v>
                </c:pt>
                <c:pt idx="23">
                  <c:v>99.217361487427965</c:v>
                </c:pt>
                <c:pt idx="24">
                  <c:v>100.97350878575544</c:v>
                </c:pt>
                <c:pt idx="25">
                  <c:v>101.51876573319855</c:v>
                </c:pt>
                <c:pt idx="26">
                  <c:v>104.18870927198166</c:v>
                </c:pt>
                <c:pt idx="27">
                  <c:v>107.12683087345155</c:v>
                </c:pt>
                <c:pt idx="28">
                  <c:v>110.28707238421839</c:v>
                </c:pt>
                <c:pt idx="29">
                  <c:v>111.13628284157686</c:v>
                </c:pt>
                <c:pt idx="30">
                  <c:v>112.59216814680151</c:v>
                </c:pt>
                <c:pt idx="31">
                  <c:v>112.56964971317215</c:v>
                </c:pt>
                <c:pt idx="32">
                  <c:v>112.7272472227706</c:v>
                </c:pt>
                <c:pt idx="33">
                  <c:v>114.72251949861368</c:v>
                </c:pt>
                <c:pt idx="34">
                  <c:v>115.03227030125986</c:v>
                </c:pt>
                <c:pt idx="35">
                  <c:v>115.42640925970763</c:v>
                </c:pt>
                <c:pt idx="36">
                  <c:v>118.12907640334957</c:v>
                </c:pt>
                <c:pt idx="37">
                  <c:v>121.507410332902</c:v>
                </c:pt>
                <c:pt idx="38">
                  <c:v>124.32268860752902</c:v>
                </c:pt>
                <c:pt idx="39">
                  <c:v>127.41949470961875</c:v>
                </c:pt>
                <c:pt idx="40">
                  <c:v>130.40368968072337</c:v>
                </c:pt>
                <c:pt idx="41">
                  <c:v>129.55910619833526</c:v>
                </c:pt>
                <c:pt idx="42">
                  <c:v>129.55910619833526</c:v>
                </c:pt>
                <c:pt idx="43">
                  <c:v>131.07935646663384</c:v>
                </c:pt>
                <c:pt idx="44">
                  <c:v>134.34507926520118</c:v>
                </c:pt>
                <c:pt idx="45">
                  <c:v>136.4846907539177</c:v>
                </c:pt>
                <c:pt idx="46">
                  <c:v>139.18735789755965</c:v>
                </c:pt>
                <c:pt idx="47">
                  <c:v>139.24366346305217</c:v>
                </c:pt>
                <c:pt idx="48">
                  <c:v>139.97563581445519</c:v>
                </c:pt>
                <c:pt idx="49">
                  <c:v>140.36977477290299</c:v>
                </c:pt>
                <c:pt idx="50">
                  <c:v>138.79321893911185</c:v>
                </c:pt>
                <c:pt idx="51">
                  <c:v>136.54099631941023</c:v>
                </c:pt>
                <c:pt idx="52">
                  <c:v>136.54099631941023</c:v>
                </c:pt>
                <c:pt idx="53">
                  <c:v>137.55449649827594</c:v>
                </c:pt>
                <c:pt idx="54">
                  <c:v>138.06124658770881</c:v>
                </c:pt>
                <c:pt idx="55">
                  <c:v>138.73691337361927</c:v>
                </c:pt>
                <c:pt idx="56">
                  <c:v>140.31346920741041</c:v>
                </c:pt>
                <c:pt idx="57">
                  <c:v>141.83371947570899</c:v>
                </c:pt>
              </c:numCache>
            </c:numRef>
          </c:val>
          <c:smooth val="0"/>
          <c:extLst>
            <c:ext xmlns:c16="http://schemas.microsoft.com/office/drawing/2014/chart" uri="{C3380CC4-5D6E-409C-BE32-E72D297353CC}">
              <c16:uniqueId val="{00000000-2FA8-4C01-AD94-EB2B6AC5E7FE}"/>
            </c:ext>
          </c:extLst>
        </c:ser>
        <c:dLbls>
          <c:showLegendKey val="0"/>
          <c:showVal val="0"/>
          <c:showCatName val="0"/>
          <c:showSerName val="0"/>
          <c:showPercent val="0"/>
          <c:showBubbleSize val="0"/>
        </c:dLbls>
        <c:smooth val="0"/>
        <c:axId val="319767327"/>
        <c:axId val="319767743"/>
      </c:lineChart>
      <c:catAx>
        <c:axId val="319767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319767743"/>
        <c:crosses val="autoZero"/>
        <c:auto val="1"/>
        <c:lblAlgn val="ctr"/>
        <c:lblOffset val="100"/>
        <c:noMultiLvlLbl val="0"/>
      </c:catAx>
      <c:valAx>
        <c:axId val="319767743"/>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319767327"/>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4.13'!$B$33</c:f>
              <c:strCache>
                <c:ptCount val="1"/>
                <c:pt idx="0">
                  <c:v>1,6%</c:v>
                </c:pt>
              </c:strCache>
            </c:strRef>
          </c:tx>
          <c:spPr>
            <a:ln w="22225">
              <a:solidFill>
                <a:srgbClr val="006600"/>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4.13'!$C$33:$BK$33</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0.86358894017050825</c:v>
                </c:pt>
                <c:pt idx="25">
                  <c:v>0.85730379898485054</c:v>
                </c:pt>
                <c:pt idx="26">
                  <c:v>0.85655301040458731</c:v>
                </c:pt>
                <c:pt idx="27">
                  <c:v>0.8534782133597375</c:v>
                </c:pt>
                <c:pt idx="28">
                  <c:v>0.85255464424678951</c:v>
                </c:pt>
                <c:pt idx="29">
                  <c:v>0.85362401573588986</c:v>
                </c:pt>
                <c:pt idx="30">
                  <c:v>0.85477881300472192</c:v>
                </c:pt>
                <c:pt idx="31">
                  <c:v>0.85301538122223974</c:v>
                </c:pt>
                <c:pt idx="32">
                  <c:v>0.85170661244040635</c:v>
                </c:pt>
                <c:pt idx="33">
                  <c:v>0.85066679954106383</c:v>
                </c:pt>
                <c:pt idx="34">
                  <c:v>0.84907733944140684</c:v>
                </c:pt>
                <c:pt idx="35">
                  <c:v>0.84635996820869175</c:v>
                </c:pt>
                <c:pt idx="36">
                  <c:v>0.84388356836916867</c:v>
                </c:pt>
                <c:pt idx="37">
                  <c:v>0.84172000601354413</c:v>
                </c:pt>
                <c:pt idx="38">
                  <c:v>0.83962127751573301</c:v>
                </c:pt>
                <c:pt idx="39">
                  <c:v>0.83760415390313359</c:v>
                </c:pt>
                <c:pt idx="40">
                  <c:v>0.83565108279612099</c:v>
                </c:pt>
                <c:pt idx="41">
                  <c:v>0.83375283594087146</c:v>
                </c:pt>
                <c:pt idx="42">
                  <c:v>0.83190954317231036</c:v>
                </c:pt>
                <c:pt idx="43">
                  <c:v>0.83015326232434905</c:v>
                </c:pt>
                <c:pt idx="44">
                  <c:v>0.82852346211913419</c:v>
                </c:pt>
                <c:pt idx="45">
                  <c:v>0.82701329514255117</c:v>
                </c:pt>
                <c:pt idx="46">
                  <c:v>0.82560324797062001</c:v>
                </c:pt>
                <c:pt idx="47">
                  <c:v>0.82427928952577689</c:v>
                </c:pt>
                <c:pt idx="48">
                  <c:v>0.82303648827618214</c:v>
                </c:pt>
                <c:pt idx="49">
                  <c:v>0.82183639123603913</c:v>
                </c:pt>
                <c:pt idx="50">
                  <c:v>0.82068822909336758</c:v>
                </c:pt>
                <c:pt idx="51">
                  <c:v>0.81957478576509701</c:v>
                </c:pt>
                <c:pt idx="52">
                  <c:v>0.81849761372733032</c:v>
                </c:pt>
                <c:pt idx="53">
                  <c:v>0.81746308966224535</c:v>
                </c:pt>
                <c:pt idx="54">
                  <c:v>0.81651778728016056</c:v>
                </c:pt>
                <c:pt idx="55">
                  <c:v>0.81563991872802832</c:v>
                </c:pt>
                <c:pt idx="56">
                  <c:v>0.81487010566292872</c:v>
                </c:pt>
                <c:pt idx="57">
                  <c:v>0.81420565765869091</c:v>
                </c:pt>
                <c:pt idx="58">
                  <c:v>0.81359041539373977</c:v>
                </c:pt>
                <c:pt idx="59">
                  <c:v>0.81300705850679289</c:v>
                </c:pt>
                <c:pt idx="60">
                  <c:v>0.81239962913529884</c:v>
                </c:pt>
              </c:numCache>
            </c:numRef>
          </c:val>
          <c:smooth val="0"/>
          <c:extLst>
            <c:ext xmlns:c16="http://schemas.microsoft.com/office/drawing/2014/chart" uri="{C3380CC4-5D6E-409C-BE32-E72D297353CC}">
              <c16:uniqueId val="{00000000-401F-43A2-81E8-E47C0EE59D5B}"/>
            </c:ext>
          </c:extLst>
        </c:ser>
        <c:ser>
          <c:idx val="2"/>
          <c:order val="1"/>
          <c:tx>
            <c:strRef>
              <c:f>'Fig 4.13'!$B$34</c:f>
              <c:strCache>
                <c:ptCount val="1"/>
                <c:pt idx="0">
                  <c:v>1,3%</c:v>
                </c:pt>
              </c:strCache>
            </c:strRef>
          </c:tx>
          <c:spPr>
            <a:ln w="22225">
              <a:solidFill>
                <a:schemeClr val="accent5">
                  <a:lumMod val="75000"/>
                </a:schemeClr>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4.13'!$C$34:$BK$34</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0.86410841919324244</c:v>
                </c:pt>
                <c:pt idx="25">
                  <c:v>0.85835644788794674</c:v>
                </c:pt>
                <c:pt idx="26">
                  <c:v>0.85756515618296469</c:v>
                </c:pt>
                <c:pt idx="27">
                  <c:v>0.85458272085331832</c:v>
                </c:pt>
                <c:pt idx="28">
                  <c:v>0.85353188469300212</c:v>
                </c:pt>
                <c:pt idx="29">
                  <c:v>0.85421700131758704</c:v>
                </c:pt>
                <c:pt idx="30">
                  <c:v>0.85496277961184908</c:v>
                </c:pt>
                <c:pt idx="31">
                  <c:v>0.8530572830124753</c:v>
                </c:pt>
                <c:pt idx="32">
                  <c:v>0.85147280484818622</c:v>
                </c:pt>
                <c:pt idx="33">
                  <c:v>0.8500735358840269</c:v>
                </c:pt>
                <c:pt idx="34">
                  <c:v>0.84824945281222697</c:v>
                </c:pt>
                <c:pt idx="35">
                  <c:v>0.84551911437111604</c:v>
                </c:pt>
                <c:pt idx="36">
                  <c:v>0.84308291792061352</c:v>
                </c:pt>
                <c:pt idx="37">
                  <c:v>0.84095132725211363</c:v>
                </c:pt>
                <c:pt idx="38">
                  <c:v>0.83887851605092367</c:v>
                </c:pt>
                <c:pt idx="39">
                  <c:v>0.83687507437275677</c:v>
                </c:pt>
                <c:pt idx="40">
                  <c:v>0.83491998421548053</c:v>
                </c:pt>
                <c:pt idx="41">
                  <c:v>0.83301809582135811</c:v>
                </c:pt>
                <c:pt idx="42">
                  <c:v>0.8311812553337834</c:v>
                </c:pt>
                <c:pt idx="43">
                  <c:v>0.82943180310115994</c:v>
                </c:pt>
                <c:pt idx="44">
                  <c:v>0.82779325817631666</c:v>
                </c:pt>
                <c:pt idx="45">
                  <c:v>0.82628276463773453</c:v>
                </c:pt>
                <c:pt idx="46">
                  <c:v>0.82488706475484685</c:v>
                </c:pt>
                <c:pt idx="47">
                  <c:v>0.82358716011403177</c:v>
                </c:pt>
                <c:pt idx="48">
                  <c:v>0.8223595748594984</c:v>
                </c:pt>
                <c:pt idx="49">
                  <c:v>0.82118725622760347</c:v>
                </c:pt>
                <c:pt idx="50">
                  <c:v>0.82006088508184838</c:v>
                </c:pt>
                <c:pt idx="51">
                  <c:v>0.81895420854924283</c:v>
                </c:pt>
                <c:pt idx="52">
                  <c:v>0.81786731082952902</c:v>
                </c:pt>
                <c:pt idx="53">
                  <c:v>0.81683018354401293</c:v>
                </c:pt>
                <c:pt idx="54">
                  <c:v>0.8158747709327282</c:v>
                </c:pt>
                <c:pt idx="55">
                  <c:v>0.81499265804309262</c:v>
                </c:pt>
                <c:pt idx="56">
                  <c:v>0.81421669354673698</c:v>
                </c:pt>
                <c:pt idx="57">
                  <c:v>0.8135583077669013</c:v>
                </c:pt>
                <c:pt idx="58">
                  <c:v>0.81295425010893774</c:v>
                </c:pt>
                <c:pt idx="59">
                  <c:v>0.81238360984739855</c:v>
                </c:pt>
                <c:pt idx="60">
                  <c:v>0.81180716711045875</c:v>
                </c:pt>
              </c:numCache>
            </c:numRef>
          </c:val>
          <c:smooth val="0"/>
          <c:extLst>
            <c:ext xmlns:c16="http://schemas.microsoft.com/office/drawing/2014/chart" uri="{C3380CC4-5D6E-409C-BE32-E72D297353CC}">
              <c16:uniqueId val="{00000001-401F-43A2-81E8-E47C0EE59D5B}"/>
            </c:ext>
          </c:extLst>
        </c:ser>
        <c:ser>
          <c:idx val="3"/>
          <c:order val="2"/>
          <c:tx>
            <c:strRef>
              <c:f>'Fig 4.13'!$B$35</c:f>
              <c:strCache>
                <c:ptCount val="1"/>
                <c:pt idx="0">
                  <c:v>1,0%</c:v>
                </c:pt>
              </c:strCache>
            </c:strRef>
          </c:tx>
          <c:spPr>
            <a:ln w="22225">
              <a:solidFill>
                <a:schemeClr val="accent6">
                  <a:lumMod val="75000"/>
                </a:schemeClr>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4.13'!$C$35:$BK$35</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0.86462824618645906</c:v>
                </c:pt>
                <c:pt idx="25">
                  <c:v>0.85940706817143697</c:v>
                </c:pt>
                <c:pt idx="26">
                  <c:v>0.8585730523948143</c:v>
                </c:pt>
                <c:pt idx="27">
                  <c:v>0.85569511217472305</c:v>
                </c:pt>
                <c:pt idx="28">
                  <c:v>0.85454356010961208</c:v>
                </c:pt>
                <c:pt idx="29">
                  <c:v>0.85485567462943335</c:v>
                </c:pt>
                <c:pt idx="30">
                  <c:v>0.85521288575771615</c:v>
                </c:pt>
                <c:pt idx="31">
                  <c:v>0.85318471535553764</c:v>
                </c:pt>
                <c:pt idx="32">
                  <c:v>0.85133215168391541</c:v>
                </c:pt>
                <c:pt idx="33">
                  <c:v>0.8495595442535141</c:v>
                </c:pt>
                <c:pt idx="34">
                  <c:v>0.84748011622186714</c:v>
                </c:pt>
                <c:pt idx="35">
                  <c:v>0.84470376297344707</c:v>
                </c:pt>
                <c:pt idx="36">
                  <c:v>0.84228560673131803</c:v>
                </c:pt>
                <c:pt idx="37">
                  <c:v>0.84018667674487768</c:v>
                </c:pt>
                <c:pt idx="38">
                  <c:v>0.83816089553627271</c:v>
                </c:pt>
                <c:pt idx="39">
                  <c:v>0.83621430912287087</c:v>
                </c:pt>
                <c:pt idx="40">
                  <c:v>0.83432522259117692</c:v>
                </c:pt>
                <c:pt idx="41">
                  <c:v>0.83247590410704142</c:v>
                </c:pt>
                <c:pt idx="42">
                  <c:v>0.83067350552424335</c:v>
                </c:pt>
                <c:pt idx="43">
                  <c:v>0.82894010382242223</c:v>
                </c:pt>
                <c:pt idx="44">
                  <c:v>0.8273129199605771</c:v>
                </c:pt>
                <c:pt idx="45">
                  <c:v>0.82580289478144953</c:v>
                </c:pt>
                <c:pt idx="46">
                  <c:v>0.82439840431381073</c:v>
                </c:pt>
                <c:pt idx="47">
                  <c:v>0.82309103920047055</c:v>
                </c:pt>
                <c:pt idx="48">
                  <c:v>0.82186162517685124</c:v>
                </c:pt>
                <c:pt idx="49">
                  <c:v>0.82067873656145962</c:v>
                </c:pt>
                <c:pt idx="50">
                  <c:v>0.81954897134139182</c:v>
                </c:pt>
                <c:pt idx="51">
                  <c:v>0.81846142313044523</c:v>
                </c:pt>
                <c:pt idx="52">
                  <c:v>0.81740801598249835</c:v>
                </c:pt>
                <c:pt idx="53">
                  <c:v>0.81640582968004238</c:v>
                </c:pt>
                <c:pt idx="54">
                  <c:v>0.81549868089325661</c:v>
                </c:pt>
                <c:pt idx="55">
                  <c:v>0.81466297556445</c:v>
                </c:pt>
                <c:pt idx="56">
                  <c:v>0.81393048174369542</c:v>
                </c:pt>
                <c:pt idx="57">
                  <c:v>0.81329766049989194</c:v>
                </c:pt>
                <c:pt idx="58">
                  <c:v>0.81271437807702485</c:v>
                </c:pt>
                <c:pt idx="59">
                  <c:v>0.8121651719775772</c:v>
                </c:pt>
                <c:pt idx="60">
                  <c:v>0.81158121609721523</c:v>
                </c:pt>
              </c:numCache>
            </c:numRef>
          </c:val>
          <c:smooth val="0"/>
          <c:extLst>
            <c:ext xmlns:c16="http://schemas.microsoft.com/office/drawing/2014/chart" uri="{C3380CC4-5D6E-409C-BE32-E72D297353CC}">
              <c16:uniqueId val="{00000002-401F-43A2-81E8-E47C0EE59D5B}"/>
            </c:ext>
          </c:extLst>
        </c:ser>
        <c:ser>
          <c:idx val="4"/>
          <c:order val="3"/>
          <c:tx>
            <c:strRef>
              <c:f>'Fig 4.13'!$B$36</c:f>
              <c:strCache>
                <c:ptCount val="1"/>
                <c:pt idx="0">
                  <c:v>0,7%</c:v>
                </c:pt>
              </c:strCache>
            </c:strRef>
          </c:tx>
          <c:spPr>
            <a:ln w="22225">
              <a:solidFill>
                <a:srgbClr val="800000"/>
              </a:solidFill>
            </a:ln>
          </c:spPr>
          <c:marker>
            <c:symbol val="none"/>
          </c:marker>
          <c:cat>
            <c:numRef>
              <c:f>'Fig 4.13'!$C$4:$BK$4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4.13'!$C$36:$BK$36</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0.86514626914320936</c:v>
                </c:pt>
                <c:pt idx="25">
                  <c:v>0.86046285003232437</c:v>
                </c:pt>
                <c:pt idx="26">
                  <c:v>0.85959574743245593</c:v>
                </c:pt>
                <c:pt idx="27">
                  <c:v>0.85683184883464902</c:v>
                </c:pt>
                <c:pt idx="28">
                  <c:v>0.8555780790962495</c:v>
                </c:pt>
                <c:pt idx="29">
                  <c:v>0.85551437323168078</c:v>
                </c:pt>
                <c:pt idx="30">
                  <c:v>0.85547056343629024</c:v>
                </c:pt>
                <c:pt idx="31">
                  <c:v>0.85331576694577504</c:v>
                </c:pt>
                <c:pt idx="32">
                  <c:v>0.85121313887038608</c:v>
                </c:pt>
                <c:pt idx="33">
                  <c:v>0.84909043223682323</c:v>
                </c:pt>
                <c:pt idx="34">
                  <c:v>0.84679233162941414</c:v>
                </c:pt>
                <c:pt idx="35">
                  <c:v>0.84399895124483815</c:v>
                </c:pt>
                <c:pt idx="36">
                  <c:v>0.84160192926311062</c:v>
                </c:pt>
                <c:pt idx="37">
                  <c:v>0.83950027568710139</c:v>
                </c:pt>
                <c:pt idx="38">
                  <c:v>0.83747441802013833</c:v>
                </c:pt>
                <c:pt idx="39">
                  <c:v>0.83551456246468059</c:v>
                </c:pt>
                <c:pt idx="40">
                  <c:v>0.83362188221112021</c:v>
                </c:pt>
                <c:pt idx="41">
                  <c:v>0.83178212648755256</c:v>
                </c:pt>
                <c:pt idx="42">
                  <c:v>0.83000572947797591</c:v>
                </c:pt>
                <c:pt idx="43">
                  <c:v>0.82830837604813812</c:v>
                </c:pt>
                <c:pt idx="44">
                  <c:v>0.82673253543441094</c:v>
                </c:pt>
                <c:pt idx="45">
                  <c:v>0.82527828289188543</c:v>
                </c:pt>
                <c:pt idx="46">
                  <c:v>0.8239330193928891</c:v>
                </c:pt>
                <c:pt idx="47">
                  <c:v>0.8226728099127486</c:v>
                </c:pt>
                <c:pt idx="48">
                  <c:v>0.82149215908571771</c:v>
                </c:pt>
                <c:pt idx="49">
                  <c:v>0.8203603131214926</c:v>
                </c:pt>
                <c:pt idx="50">
                  <c:v>0.81927032872545125</c:v>
                </c:pt>
                <c:pt idx="51">
                  <c:v>0.81820702900325981</c:v>
                </c:pt>
                <c:pt idx="52">
                  <c:v>0.81716704104660953</c:v>
                </c:pt>
                <c:pt idx="53">
                  <c:v>0.81617151066776306</c:v>
                </c:pt>
                <c:pt idx="54">
                  <c:v>0.81525732026322495</c:v>
                </c:pt>
                <c:pt idx="55">
                  <c:v>0.81441316671175201</c:v>
                </c:pt>
                <c:pt idx="56">
                  <c:v>0.81367693855904544</c:v>
                </c:pt>
                <c:pt idx="57">
                  <c:v>0.8130581689200479</c:v>
                </c:pt>
                <c:pt idx="58">
                  <c:v>0.81249177920705029</c:v>
                </c:pt>
                <c:pt idx="59">
                  <c:v>0.81196415099024066</c:v>
                </c:pt>
                <c:pt idx="60">
                  <c:v>0.81141511880368034</c:v>
                </c:pt>
              </c:numCache>
            </c:numRef>
          </c:val>
          <c:smooth val="0"/>
          <c:extLst>
            <c:ext xmlns:c16="http://schemas.microsoft.com/office/drawing/2014/chart" uri="{C3380CC4-5D6E-409C-BE32-E72D297353CC}">
              <c16:uniqueId val="{00000003-401F-43A2-81E8-E47C0EE59D5B}"/>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r>
                  <a:rPr lang="fr-FR" sz="900" b="1" i="0" baseline="0">
                    <a:effectLst/>
                  </a:rPr>
                  <a:t>en % du dernier salaire brut</a:t>
                </a:r>
                <a:endParaRPr lang="fr-FR"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4.13'!$B$38</c:f>
              <c:strCache>
                <c:ptCount val="1"/>
                <c:pt idx="0">
                  <c:v>1,6%</c:v>
                </c:pt>
              </c:strCache>
            </c:strRef>
          </c:tx>
          <c:spPr>
            <a:ln w="22225">
              <a:solidFill>
                <a:srgbClr val="006600"/>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4.13'!$C$38:$BK$38</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0.87592196558630164</c:v>
                </c:pt>
                <c:pt idx="25">
                  <c:v>0.86948816145045749</c:v>
                </c:pt>
                <c:pt idx="26">
                  <c:v>0.8686831511110481</c:v>
                </c:pt>
                <c:pt idx="27">
                  <c:v>0.86549697853548813</c:v>
                </c:pt>
                <c:pt idx="28">
                  <c:v>0.86449218701936992</c:v>
                </c:pt>
                <c:pt idx="29">
                  <c:v>0.8655023854799655</c:v>
                </c:pt>
                <c:pt idx="30">
                  <c:v>0.86660662173983116</c:v>
                </c:pt>
                <c:pt idx="31">
                  <c:v>0.86471217284601465</c:v>
                </c:pt>
                <c:pt idx="32">
                  <c:v>0.8632810998074717</c:v>
                </c:pt>
                <c:pt idx="33">
                  <c:v>0.86212659759941934</c:v>
                </c:pt>
                <c:pt idx="34">
                  <c:v>0.86041105414588082</c:v>
                </c:pt>
                <c:pt idx="35">
                  <c:v>0.85754005219986496</c:v>
                </c:pt>
                <c:pt idx="36">
                  <c:v>0.85493400323617486</c:v>
                </c:pt>
                <c:pt idx="37">
                  <c:v>0.85265741423787711</c:v>
                </c:pt>
                <c:pt idx="38">
                  <c:v>0.85044912603750178</c:v>
                </c:pt>
                <c:pt idx="39">
                  <c:v>0.84832651494972267</c:v>
                </c:pt>
                <c:pt idx="40">
                  <c:v>0.84627128135482865</c:v>
                </c:pt>
                <c:pt idx="41">
                  <c:v>0.84427394729127758</c:v>
                </c:pt>
                <c:pt idx="42">
                  <c:v>0.842334608080192</c:v>
                </c:pt>
                <c:pt idx="43">
                  <c:v>0.84048658793227993</c:v>
                </c:pt>
                <c:pt idx="44">
                  <c:v>0.83877128860898098</c:v>
                </c:pt>
                <c:pt idx="45">
                  <c:v>0.83718207318528648</c:v>
                </c:pt>
                <c:pt idx="46">
                  <c:v>0.8356980615953381</c:v>
                </c:pt>
                <c:pt idx="47">
                  <c:v>0.8343044723248999</c:v>
                </c:pt>
                <c:pt idx="48">
                  <c:v>0.83299620741173219</c:v>
                </c:pt>
                <c:pt idx="49">
                  <c:v>0.83173325338412496</c:v>
                </c:pt>
                <c:pt idx="50">
                  <c:v>0.83052492342567596</c:v>
                </c:pt>
                <c:pt idx="51">
                  <c:v>0.82935333379706422</c:v>
                </c:pt>
                <c:pt idx="52">
                  <c:v>0.82821997037887707</c:v>
                </c:pt>
                <c:pt idx="53">
                  <c:v>0.82713169965008726</c:v>
                </c:pt>
                <c:pt idx="54">
                  <c:v>0.82613686647995599</c:v>
                </c:pt>
                <c:pt idx="55">
                  <c:v>0.82521288022820205</c:v>
                </c:pt>
                <c:pt idx="56">
                  <c:v>0.82440249276683319</c:v>
                </c:pt>
                <c:pt idx="57">
                  <c:v>0.82370288714435558</c:v>
                </c:pt>
                <c:pt idx="58">
                  <c:v>0.82305496838487424</c:v>
                </c:pt>
                <c:pt idx="59">
                  <c:v>0.82244093300483168</c:v>
                </c:pt>
                <c:pt idx="60">
                  <c:v>0.82180127335541275</c:v>
                </c:pt>
              </c:numCache>
            </c:numRef>
          </c:val>
          <c:smooth val="0"/>
          <c:extLst>
            <c:ext xmlns:c16="http://schemas.microsoft.com/office/drawing/2014/chart" uri="{C3380CC4-5D6E-409C-BE32-E72D297353CC}">
              <c16:uniqueId val="{00000000-E243-41F0-BFB0-3C7B06D5F225}"/>
            </c:ext>
          </c:extLst>
        </c:ser>
        <c:ser>
          <c:idx val="2"/>
          <c:order val="1"/>
          <c:tx>
            <c:strRef>
              <c:f>'Fig 4.13'!$B$39</c:f>
              <c:strCache>
                <c:ptCount val="1"/>
                <c:pt idx="0">
                  <c:v>1,3%</c:v>
                </c:pt>
              </c:strCache>
            </c:strRef>
          </c:tx>
          <c:spPr>
            <a:ln w="22225">
              <a:solidFill>
                <a:schemeClr val="accent5">
                  <a:lumMod val="75000"/>
                </a:schemeClr>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4.13'!$C$39:$BK$39</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0.87644972623029249</c:v>
                </c:pt>
                <c:pt idx="25">
                  <c:v>0.87055034260878639</c:v>
                </c:pt>
                <c:pt idx="26">
                  <c:v>0.86969934553969375</c:v>
                </c:pt>
                <c:pt idx="27">
                  <c:v>0.86660210230996504</c:v>
                </c:pt>
                <c:pt idx="28">
                  <c:v>0.86546139372990916</c:v>
                </c:pt>
                <c:pt idx="29">
                  <c:v>0.86607726359958614</c:v>
                </c:pt>
                <c:pt idx="30">
                  <c:v>0.86676331783357241</c:v>
                </c:pt>
                <c:pt idx="31">
                  <c:v>0.86472250055959554</c:v>
                </c:pt>
                <c:pt idx="32">
                  <c:v>0.86300944834579574</c:v>
                </c:pt>
                <c:pt idx="33">
                  <c:v>0.86149011426069488</c:v>
                </c:pt>
                <c:pt idx="34">
                  <c:v>0.85953719834146147</c:v>
                </c:pt>
                <c:pt idx="35">
                  <c:v>0.85665467861875255</c:v>
                </c:pt>
                <c:pt idx="36">
                  <c:v>0.85409095873968177</c:v>
                </c:pt>
                <c:pt idx="37">
                  <c:v>0.85184827180121048</c:v>
                </c:pt>
                <c:pt idx="38">
                  <c:v>0.84966721305495552</c:v>
                </c:pt>
                <c:pt idx="39">
                  <c:v>0.84755894114495234</c:v>
                </c:pt>
                <c:pt idx="40">
                  <c:v>0.84550160846935818</c:v>
                </c:pt>
                <c:pt idx="41">
                  <c:v>0.84350057096310649</c:v>
                </c:pt>
                <c:pt idx="42">
                  <c:v>0.84156775206888734</c:v>
                </c:pt>
                <c:pt idx="43">
                  <c:v>0.83972664770675731</c:v>
                </c:pt>
                <c:pt idx="44">
                  <c:v>0.83800248230508467</c:v>
                </c:pt>
                <c:pt idx="45">
                  <c:v>0.8364129189131293</c:v>
                </c:pt>
                <c:pt idx="46">
                  <c:v>0.83494385379510083</c:v>
                </c:pt>
                <c:pt idx="47">
                  <c:v>0.83357544672726791</c:v>
                </c:pt>
                <c:pt idx="48">
                  <c:v>0.83228339022595721</c:v>
                </c:pt>
                <c:pt idx="49">
                  <c:v>0.83104935823406534</c:v>
                </c:pt>
                <c:pt idx="50">
                  <c:v>0.829863875553566</c:v>
                </c:pt>
                <c:pt idx="51">
                  <c:v>0.82869946956791063</c:v>
                </c:pt>
                <c:pt idx="52">
                  <c:v>0.82755612208557083</c:v>
                </c:pt>
                <c:pt idx="53">
                  <c:v>0.82646505243282364</c:v>
                </c:pt>
                <c:pt idx="54">
                  <c:v>0.82545983501385134</c:v>
                </c:pt>
                <c:pt idx="55">
                  <c:v>0.8245313721459695</c:v>
                </c:pt>
                <c:pt idx="56">
                  <c:v>0.82371453652412252</c:v>
                </c:pt>
                <c:pt idx="57">
                  <c:v>0.82302125203693544</c:v>
                </c:pt>
                <c:pt idx="58">
                  <c:v>0.82238523512928829</c:v>
                </c:pt>
                <c:pt idx="59">
                  <c:v>0.82178461355904564</c:v>
                </c:pt>
                <c:pt idx="60">
                  <c:v>0.82117809348063431</c:v>
                </c:pt>
              </c:numCache>
            </c:numRef>
          </c:val>
          <c:smooth val="0"/>
          <c:extLst>
            <c:ext xmlns:c16="http://schemas.microsoft.com/office/drawing/2014/chart" uri="{C3380CC4-5D6E-409C-BE32-E72D297353CC}">
              <c16:uniqueId val="{00000001-E243-41F0-BFB0-3C7B06D5F225}"/>
            </c:ext>
          </c:extLst>
        </c:ser>
        <c:ser>
          <c:idx val="3"/>
          <c:order val="2"/>
          <c:tx>
            <c:strRef>
              <c:f>'Fig 4.13'!$B$40</c:f>
              <c:strCache>
                <c:ptCount val="1"/>
                <c:pt idx="0">
                  <c:v>1,0%</c:v>
                </c:pt>
              </c:strCache>
            </c:strRef>
          </c:tx>
          <c:spPr>
            <a:ln w="22225">
              <a:solidFill>
                <a:schemeClr val="accent6">
                  <a:lumMod val="75000"/>
                </a:schemeClr>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4.13'!$C$40:$BK$40</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0.87697781310698508</c:v>
                </c:pt>
                <c:pt idx="25">
                  <c:v>0.87161076878567822</c:v>
                </c:pt>
                <c:pt idx="26">
                  <c:v>0.87071170967172251</c:v>
                </c:pt>
                <c:pt idx="27">
                  <c:v>0.86771634350685789</c:v>
                </c:pt>
                <c:pt idx="28">
                  <c:v>0.86646730370023406</c:v>
                </c:pt>
                <c:pt idx="29">
                  <c:v>0.8667001808896404</c:v>
                </c:pt>
                <c:pt idx="30">
                  <c:v>0.86698937247100416</c:v>
                </c:pt>
                <c:pt idx="31">
                  <c:v>0.86482249691198154</c:v>
                </c:pt>
                <c:pt idx="32">
                  <c:v>0.86283529629927469</c:v>
                </c:pt>
                <c:pt idx="33">
                  <c:v>0.86093667072225022</c:v>
                </c:pt>
                <c:pt idx="34">
                  <c:v>0.85872519911736445</c:v>
                </c:pt>
                <c:pt idx="35">
                  <c:v>0.85579628306364197</c:v>
                </c:pt>
                <c:pt idx="36">
                  <c:v>0.85325153291780131</c:v>
                </c:pt>
                <c:pt idx="37">
                  <c:v>0.85104311968776158</c:v>
                </c:pt>
                <c:pt idx="38">
                  <c:v>0.84891136116804444</c:v>
                </c:pt>
                <c:pt idx="39">
                  <c:v>0.84686282133654578</c:v>
                </c:pt>
                <c:pt idx="40">
                  <c:v>0.8448748930135993</c:v>
                </c:pt>
                <c:pt idx="41">
                  <c:v>0.84292916134523554</c:v>
                </c:pt>
                <c:pt idx="42">
                  <c:v>0.84103273611845975</c:v>
                </c:pt>
                <c:pt idx="43">
                  <c:v>0.83920880606928361</c:v>
                </c:pt>
                <c:pt idx="44">
                  <c:v>0.83749648603430182</c:v>
                </c:pt>
                <c:pt idx="45">
                  <c:v>0.83590722165494447</c:v>
                </c:pt>
                <c:pt idx="46">
                  <c:v>0.83442906992219712</c:v>
                </c:pt>
                <c:pt idx="47">
                  <c:v>0.8330529513232855</c:v>
                </c:pt>
                <c:pt idx="48">
                  <c:v>0.83175887153892769</c:v>
                </c:pt>
                <c:pt idx="49">
                  <c:v>0.83051392306620642</c:v>
                </c:pt>
                <c:pt idx="50">
                  <c:v>0.82932526773602377</c:v>
                </c:pt>
                <c:pt idx="51">
                  <c:v>0.82818087411815233</c:v>
                </c:pt>
                <c:pt idx="52">
                  <c:v>0.82707246783952471</c:v>
                </c:pt>
                <c:pt idx="53">
                  <c:v>0.82601827773521586</c:v>
                </c:pt>
                <c:pt idx="54">
                  <c:v>0.82506384560702428</c:v>
                </c:pt>
                <c:pt idx="55">
                  <c:v>0.82418420795616698</c:v>
                </c:pt>
                <c:pt idx="56">
                  <c:v>0.82341321279325264</c:v>
                </c:pt>
                <c:pt idx="57">
                  <c:v>0.82274713283918899</c:v>
                </c:pt>
                <c:pt idx="58">
                  <c:v>0.82213299969148013</c:v>
                </c:pt>
                <c:pt idx="59">
                  <c:v>0.82155493968094639</c:v>
                </c:pt>
                <c:pt idx="60">
                  <c:v>0.82094031334235951</c:v>
                </c:pt>
              </c:numCache>
            </c:numRef>
          </c:val>
          <c:smooth val="0"/>
          <c:extLst>
            <c:ext xmlns:c16="http://schemas.microsoft.com/office/drawing/2014/chart" uri="{C3380CC4-5D6E-409C-BE32-E72D297353CC}">
              <c16:uniqueId val="{00000002-E243-41F0-BFB0-3C7B06D5F225}"/>
            </c:ext>
          </c:extLst>
        </c:ser>
        <c:ser>
          <c:idx val="4"/>
          <c:order val="3"/>
          <c:tx>
            <c:strRef>
              <c:f>'Fig 4.13'!$B$41</c:f>
              <c:strCache>
                <c:ptCount val="1"/>
                <c:pt idx="0">
                  <c:v>0,7%</c:v>
                </c:pt>
              </c:strCache>
            </c:strRef>
          </c:tx>
          <c:spPr>
            <a:ln w="22225">
              <a:solidFill>
                <a:srgbClr val="800000"/>
              </a:solidFill>
            </a:ln>
          </c:spPr>
          <c:marker>
            <c:symbol val="none"/>
          </c:marker>
          <c:cat>
            <c:numRef>
              <c:f>'Fig 4.13'!$C$9:$BK$9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4.13'!$C$41:$BK$41</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0.87750407391080698</c:v>
                </c:pt>
                <c:pt idx="25">
                  <c:v>0.87267659086491778</c:v>
                </c:pt>
                <c:pt idx="26">
                  <c:v>0.87173953403887472</c:v>
                </c:pt>
                <c:pt idx="27">
                  <c:v>0.86885592921108878</c:v>
                </c:pt>
                <c:pt idx="28">
                  <c:v>0.86749713579435872</c:v>
                </c:pt>
                <c:pt idx="29">
                  <c:v>0.86734442669729139</c:v>
                </c:pt>
                <c:pt idx="30">
                  <c:v>0.86722377783487026</c:v>
                </c:pt>
                <c:pt idx="31">
                  <c:v>0.86492694833447836</c:v>
                </c:pt>
                <c:pt idx="32">
                  <c:v>0.86268460850930262</c:v>
                </c:pt>
                <c:pt idx="33">
                  <c:v>0.86043101864322791</c:v>
                </c:pt>
                <c:pt idx="34">
                  <c:v>0.85799886646912271</c:v>
                </c:pt>
                <c:pt idx="35">
                  <c:v>0.8550537121876236</c:v>
                </c:pt>
                <c:pt idx="36">
                  <c:v>0.85253095148611591</c:v>
                </c:pt>
                <c:pt idx="37">
                  <c:v>0.85031979509518696</c:v>
                </c:pt>
                <c:pt idx="38">
                  <c:v>0.84818800908469183</c:v>
                </c:pt>
                <c:pt idx="39">
                  <c:v>0.84612603967228028</c:v>
                </c:pt>
                <c:pt idx="40">
                  <c:v>0.84413455013767402</c:v>
                </c:pt>
                <c:pt idx="41">
                  <c:v>0.84219899223721961</c:v>
                </c:pt>
                <c:pt idx="42">
                  <c:v>0.84032987456214681</c:v>
                </c:pt>
                <c:pt idx="43">
                  <c:v>0.83854393076148925</c:v>
                </c:pt>
                <c:pt idx="44">
                  <c:v>0.83688550520438809</c:v>
                </c:pt>
                <c:pt idx="45">
                  <c:v>0.83535503138236555</c:v>
                </c:pt>
                <c:pt idx="46">
                  <c:v>0.83393911091609396</c:v>
                </c:pt>
                <c:pt idx="47">
                  <c:v>0.83261288473008244</c:v>
                </c:pt>
                <c:pt idx="48">
                  <c:v>0.83137020635027836</c:v>
                </c:pt>
                <c:pt idx="49">
                  <c:v>0.83017896608901365</c:v>
                </c:pt>
                <c:pt idx="50">
                  <c:v>0.82903204715914491</c:v>
                </c:pt>
                <c:pt idx="51">
                  <c:v>0.8279131866720103</c:v>
                </c:pt>
                <c:pt idx="52">
                  <c:v>0.82681892052273687</c:v>
                </c:pt>
                <c:pt idx="53">
                  <c:v>0.82577153983482454</c:v>
                </c:pt>
                <c:pt idx="54">
                  <c:v>0.82480957820833722</c:v>
                </c:pt>
                <c:pt idx="55">
                  <c:v>0.82392099418133347</c:v>
                </c:pt>
                <c:pt idx="56">
                  <c:v>0.82314619723284044</c:v>
                </c:pt>
                <c:pt idx="57">
                  <c:v>0.82249468703880346</c:v>
                </c:pt>
                <c:pt idx="58">
                  <c:v>0.82189839524610198</c:v>
                </c:pt>
                <c:pt idx="59">
                  <c:v>0.8213432938558799</c:v>
                </c:pt>
                <c:pt idx="60">
                  <c:v>0.82076556092653818</c:v>
                </c:pt>
              </c:numCache>
            </c:numRef>
          </c:val>
          <c:smooth val="0"/>
          <c:extLst>
            <c:ext xmlns:c16="http://schemas.microsoft.com/office/drawing/2014/chart" uri="{C3380CC4-5D6E-409C-BE32-E72D297353CC}">
              <c16:uniqueId val="{00000003-E243-41F0-BFB0-3C7B06D5F225}"/>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r>
                  <a:rPr lang="fr-FR" sz="1000" b="1" i="0" baseline="0">
                    <a:effectLst/>
                  </a:rPr>
                  <a:t>en % du dernier salaire brut</a:t>
                </a:r>
                <a:endParaRPr lang="fr-FR"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strRef>
              <c:f>'Fig 4.14'!$B$6</c:f>
              <c:strCache>
                <c:ptCount val="1"/>
                <c:pt idx="0">
                  <c:v>1,6%</c:v>
                </c:pt>
              </c:strCache>
            </c:strRef>
          </c:tx>
          <c:spPr>
            <a:ln w="22225">
              <a:solidFill>
                <a:srgbClr val="006600"/>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4.14'!$C$6:$BK$6</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1.1882994749516416</c:v>
                </c:pt>
                <c:pt idx="24">
                  <c:v>1.20083142632244</c:v>
                </c:pt>
                <c:pt idx="25">
                  <c:v>1.2053730552345856</c:v>
                </c:pt>
                <c:pt idx="26">
                  <c:v>1.2104605909976676</c:v>
                </c:pt>
                <c:pt idx="27">
                  <c:v>1.2162565033494424</c:v>
                </c:pt>
                <c:pt idx="28">
                  <c:v>1.2266349337029148</c:v>
                </c:pt>
                <c:pt idx="29">
                  <c:v>1.2459401945199269</c:v>
                </c:pt>
                <c:pt idx="30">
                  <c:v>1.2568844813950655</c:v>
                </c:pt>
                <c:pt idx="31">
                  <c:v>1.2709972463499497</c:v>
                </c:pt>
                <c:pt idx="32">
                  <c:v>1.2886664986516025</c:v>
                </c:pt>
                <c:pt idx="33">
                  <c:v>1.3230008283814483</c:v>
                </c:pt>
                <c:pt idx="34">
                  <c:v>1.3387153779565502</c:v>
                </c:pt>
                <c:pt idx="35">
                  <c:v>1.3565301067432707</c:v>
                </c:pt>
                <c:pt idx="36">
                  <c:v>1.3745196537648747</c:v>
                </c:pt>
                <c:pt idx="37">
                  <c:v>1.392892659272019</c:v>
                </c:pt>
                <c:pt idx="38">
                  <c:v>1.4117700332373846</c:v>
                </c:pt>
                <c:pt idx="39">
                  <c:v>1.4311365317903995</c:v>
                </c:pt>
                <c:pt idx="40">
                  <c:v>1.4507013255963837</c:v>
                </c:pt>
                <c:pt idx="41">
                  <c:v>1.4705577615781475</c:v>
                </c:pt>
                <c:pt idx="42">
                  <c:v>1.4907237842341845</c:v>
                </c:pt>
                <c:pt idx="43">
                  <c:v>1.5114266062556965</c:v>
                </c:pt>
                <c:pt idx="44">
                  <c:v>1.5326595532912142</c:v>
                </c:pt>
                <c:pt idx="45">
                  <c:v>1.5543234760142179</c:v>
                </c:pt>
                <c:pt idx="46">
                  <c:v>1.5766587014108113</c:v>
                </c:pt>
                <c:pt idx="47">
                  <c:v>1.599430038118133</c:v>
                </c:pt>
                <c:pt idx="48">
                  <c:v>1.6225394772726165</c:v>
                </c:pt>
                <c:pt idx="49">
                  <c:v>1.6461210967022177</c:v>
                </c:pt>
                <c:pt idx="50">
                  <c:v>1.6701559430872217</c:v>
                </c:pt>
                <c:pt idx="51">
                  <c:v>1.6946636944007856</c:v>
                </c:pt>
                <c:pt idx="52">
                  <c:v>1.719651677108359</c:v>
                </c:pt>
                <c:pt idx="53">
                  <c:v>1.7448965000700518</c:v>
                </c:pt>
                <c:pt idx="54">
                  <c:v>1.7706368594865864</c:v>
                </c:pt>
                <c:pt idx="55">
                  <c:v>1.7969927517847462</c:v>
                </c:pt>
                <c:pt idx="56">
                  <c:v>1.8242118286105007</c:v>
                </c:pt>
                <c:pt idx="57">
                  <c:v>1.85181595362393</c:v>
                </c:pt>
                <c:pt idx="58">
                  <c:v>1.8801902822906851</c:v>
                </c:pt>
                <c:pt idx="59">
                  <c:v>1.9091024072457123</c:v>
                </c:pt>
                <c:pt idx="60">
                  <c:v>1.9380652631516873</c:v>
                </c:pt>
              </c:numCache>
            </c:numRef>
          </c:val>
          <c:smooth val="0"/>
          <c:extLst>
            <c:ext xmlns:c16="http://schemas.microsoft.com/office/drawing/2014/chart" uri="{C3380CC4-5D6E-409C-BE32-E72D297353CC}">
              <c16:uniqueId val="{00000000-FD1F-4132-9EF5-A301E8CA3C65}"/>
            </c:ext>
          </c:extLst>
        </c:ser>
        <c:ser>
          <c:idx val="2"/>
          <c:order val="1"/>
          <c:tx>
            <c:strRef>
              <c:f>'Fig 4.14'!$B$7</c:f>
              <c:strCache>
                <c:ptCount val="1"/>
                <c:pt idx="0">
                  <c:v>1,3%</c:v>
                </c:pt>
              </c:strCache>
            </c:strRef>
          </c:tx>
          <c:spPr>
            <a:ln w="22225">
              <a:solidFill>
                <a:srgbClr val="31859C"/>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4.14'!$C$7:$BK$7</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1.1882994749516416</c:v>
                </c:pt>
                <c:pt idx="24">
                  <c:v>1.20083142632244</c:v>
                </c:pt>
                <c:pt idx="25">
                  <c:v>1.2051020856115509</c:v>
                </c:pt>
                <c:pt idx="26">
                  <c:v>1.2090034287910636</c:v>
                </c:pt>
                <c:pt idx="27">
                  <c:v>1.2133807176037159</c:v>
                </c:pt>
                <c:pt idx="28">
                  <c:v>1.2220785573115034</c:v>
                </c:pt>
                <c:pt idx="29">
                  <c:v>1.2372946139257852</c:v>
                </c:pt>
                <c:pt idx="30">
                  <c:v>1.2452963693969783</c:v>
                </c:pt>
                <c:pt idx="31">
                  <c:v>1.2562121906816757</c:v>
                </c:pt>
                <c:pt idx="32">
                  <c:v>1.2701823567922981</c:v>
                </c:pt>
                <c:pt idx="33">
                  <c:v>1.2963262871840555</c:v>
                </c:pt>
                <c:pt idx="34">
                  <c:v>1.3078635096843314</c:v>
                </c:pt>
                <c:pt idx="35">
                  <c:v>1.3214551234601564</c:v>
                </c:pt>
                <c:pt idx="36">
                  <c:v>1.3351230451818485</c:v>
                </c:pt>
                <c:pt idx="37">
                  <c:v>1.3490702248532012</c:v>
                </c:pt>
                <c:pt idx="38">
                  <c:v>1.3633010345304444</c:v>
                </c:pt>
                <c:pt idx="39">
                  <c:v>1.3779250503064557</c:v>
                </c:pt>
                <c:pt idx="40">
                  <c:v>1.3926371901826664</c:v>
                </c:pt>
                <c:pt idx="41">
                  <c:v>1.407530478178564</c:v>
                </c:pt>
                <c:pt idx="42">
                  <c:v>1.4226131828134703</c:v>
                </c:pt>
                <c:pt idx="43">
                  <c:v>1.4381040798710834</c:v>
                </c:pt>
                <c:pt idx="44">
                  <c:v>1.4539972050129253</c:v>
                </c:pt>
                <c:pt idx="45">
                  <c:v>1.4702001348696934</c:v>
                </c:pt>
                <c:pt idx="46">
                  <c:v>1.4869126875875367</c:v>
                </c:pt>
                <c:pt idx="47">
                  <c:v>1.5039343242099237</c:v>
                </c:pt>
                <c:pt idx="48">
                  <c:v>1.521255624325532</c:v>
                </c:pt>
                <c:pt idx="49">
                  <c:v>1.5388960241555647</c:v>
                </c:pt>
                <c:pt idx="50">
                  <c:v>1.5567486209678219</c:v>
                </c:pt>
                <c:pt idx="51">
                  <c:v>1.5749259366931596</c:v>
                </c:pt>
                <c:pt idx="52">
                  <c:v>1.5934194879530503</c:v>
                </c:pt>
                <c:pt idx="53">
                  <c:v>1.6120322177138711</c:v>
                </c:pt>
                <c:pt idx="54">
                  <c:v>1.6309687072439329</c:v>
                </c:pt>
                <c:pt idx="55">
                  <c:v>1.650345790156001</c:v>
                </c:pt>
                <c:pt idx="56">
                  <c:v>1.6703884201472212</c:v>
                </c:pt>
                <c:pt idx="57">
                  <c:v>1.6906513777911247</c:v>
                </c:pt>
                <c:pt idx="58">
                  <c:v>1.7114645597928999</c:v>
                </c:pt>
                <c:pt idx="59">
                  <c:v>1.7327477505794893</c:v>
                </c:pt>
                <c:pt idx="60">
                  <c:v>1.7539304032010619</c:v>
                </c:pt>
              </c:numCache>
            </c:numRef>
          </c:val>
          <c:smooth val="0"/>
          <c:extLst>
            <c:ext xmlns:c16="http://schemas.microsoft.com/office/drawing/2014/chart" uri="{C3380CC4-5D6E-409C-BE32-E72D297353CC}">
              <c16:uniqueId val="{00000001-FD1F-4132-9EF5-A301E8CA3C65}"/>
            </c:ext>
          </c:extLst>
        </c:ser>
        <c:ser>
          <c:idx val="3"/>
          <c:order val="2"/>
          <c:tx>
            <c:strRef>
              <c:f>'Fig 4.14'!$B$8</c:f>
              <c:strCache>
                <c:ptCount val="1"/>
                <c:pt idx="0">
                  <c:v>1,0%</c:v>
                </c:pt>
              </c:strCache>
            </c:strRef>
          </c:tx>
          <c:spPr>
            <a:ln w="22225">
              <a:solidFill>
                <a:srgbClr val="ED7D31">
                  <a:lumMod val="75000"/>
                </a:srgbClr>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4.14'!$C$8:$BK$8</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1.1882994749516416</c:v>
                </c:pt>
                <c:pt idx="24">
                  <c:v>1.20083142632244</c:v>
                </c:pt>
                <c:pt idx="25">
                  <c:v>1.204840148309285</c:v>
                </c:pt>
                <c:pt idx="26">
                  <c:v>1.2075588571350966</c:v>
                </c:pt>
                <c:pt idx="27">
                  <c:v>1.2105469360234249</c:v>
                </c:pt>
                <c:pt idx="28">
                  <c:v>1.2175723888126186</c:v>
                </c:pt>
                <c:pt idx="29">
                  <c:v>1.2288268864363494</c:v>
                </c:pt>
                <c:pt idx="30">
                  <c:v>1.2339215539607784</c:v>
                </c:pt>
                <c:pt idx="31">
                  <c:v>1.2416014605117656</c:v>
                </c:pt>
                <c:pt idx="32">
                  <c:v>1.2520729961739197</c:v>
                </c:pt>
                <c:pt idx="33">
                  <c:v>1.270290400575427</c:v>
                </c:pt>
                <c:pt idx="34">
                  <c:v>1.277793040497422</c:v>
                </c:pt>
                <c:pt idx="35">
                  <c:v>1.2872618955635993</c:v>
                </c:pt>
                <c:pt idx="36">
                  <c:v>1.2967310453774372</c:v>
                </c:pt>
                <c:pt idx="37">
                  <c:v>1.3064088387284034</c:v>
                </c:pt>
                <c:pt idx="38">
                  <c:v>1.3163805413875962</c:v>
                </c:pt>
                <c:pt idx="39">
                  <c:v>1.3266557426286902</c:v>
                </c:pt>
                <c:pt idx="40">
                  <c:v>1.3369520332737335</c:v>
                </c:pt>
                <c:pt idx="41">
                  <c:v>1.3473481291635594</c:v>
                </c:pt>
                <c:pt idx="42">
                  <c:v>1.3578524197241946</c:v>
                </c:pt>
                <c:pt idx="43">
                  <c:v>1.3685706984556867</c:v>
                </c:pt>
                <c:pt idx="44">
                  <c:v>1.3795897463308351</c:v>
                </c:pt>
                <c:pt idx="45">
                  <c:v>1.3908176208147189</c:v>
                </c:pt>
                <c:pt idx="46">
                  <c:v>1.4024574756531916</c:v>
                </c:pt>
                <c:pt idx="47">
                  <c:v>1.4142938256289708</c:v>
                </c:pt>
                <c:pt idx="48">
                  <c:v>1.4263505103923315</c:v>
                </c:pt>
                <c:pt idx="49">
                  <c:v>1.4386131417390922</c:v>
                </c:pt>
                <c:pt idx="50">
                  <c:v>1.4509737600205841</c:v>
                </c:pt>
                <c:pt idx="51">
                  <c:v>1.4635471603154302</c:v>
                </c:pt>
                <c:pt idx="52">
                  <c:v>1.4764452655857647</c:v>
                </c:pt>
                <c:pt idx="53">
                  <c:v>1.489350632475106</c:v>
                </c:pt>
                <c:pt idx="54">
                  <c:v>1.5024685082812965</c:v>
                </c:pt>
                <c:pt idx="55">
                  <c:v>1.5159097147774658</c:v>
                </c:pt>
                <c:pt idx="56">
                  <c:v>1.5298491411268589</c:v>
                </c:pt>
                <c:pt idx="57">
                  <c:v>1.5439031672522738</c:v>
                </c:pt>
                <c:pt idx="58">
                  <c:v>1.5583684889901983</c:v>
                </c:pt>
                <c:pt idx="59">
                  <c:v>1.5730445381537486</c:v>
                </c:pt>
                <c:pt idx="60">
                  <c:v>1.5875410708667321</c:v>
                </c:pt>
              </c:numCache>
            </c:numRef>
          </c:val>
          <c:smooth val="0"/>
          <c:extLst>
            <c:ext xmlns:c16="http://schemas.microsoft.com/office/drawing/2014/chart" uri="{C3380CC4-5D6E-409C-BE32-E72D297353CC}">
              <c16:uniqueId val="{00000002-FD1F-4132-9EF5-A301E8CA3C65}"/>
            </c:ext>
          </c:extLst>
        </c:ser>
        <c:ser>
          <c:idx val="4"/>
          <c:order val="3"/>
          <c:tx>
            <c:strRef>
              <c:f>'Fig 4.14'!$B$9</c:f>
              <c:strCache>
                <c:ptCount val="1"/>
                <c:pt idx="0">
                  <c:v>0,7%</c:v>
                </c:pt>
              </c:strCache>
            </c:strRef>
          </c:tx>
          <c:spPr>
            <a:ln w="22225">
              <a:solidFill>
                <a:srgbClr val="800000"/>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4.14'!$C$9:$BK$9</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1.1882994749516416</c:v>
                </c:pt>
                <c:pt idx="24">
                  <c:v>1.20083142632244</c:v>
                </c:pt>
                <c:pt idx="25">
                  <c:v>1.2045782110070193</c:v>
                </c:pt>
                <c:pt idx="26">
                  <c:v>1.2061016949284926</c:v>
                </c:pt>
                <c:pt idx="27">
                  <c:v>1.2077749651797145</c:v>
                </c:pt>
                <c:pt idx="28">
                  <c:v>1.2131368613404021</c:v>
                </c:pt>
                <c:pt idx="29">
                  <c:v>1.2204538154300024</c:v>
                </c:pt>
                <c:pt idx="30">
                  <c:v>1.2226661276688782</c:v>
                </c:pt>
                <c:pt idx="31">
                  <c:v>1.2271540970221562</c:v>
                </c:pt>
                <c:pt idx="32">
                  <c:v>1.2341795900109234</c:v>
                </c:pt>
                <c:pt idx="33">
                  <c:v>1.2447930286769786</c:v>
                </c:pt>
                <c:pt idx="34">
                  <c:v>1.2485393698313265</c:v>
                </c:pt>
                <c:pt idx="35">
                  <c:v>1.2540372344404946</c:v>
                </c:pt>
                <c:pt idx="36">
                  <c:v>1.2595134799039061</c:v>
                </c:pt>
                <c:pt idx="37">
                  <c:v>1.2651415877603054</c:v>
                </c:pt>
                <c:pt idx="38">
                  <c:v>1.2710161910699476</c:v>
                </c:pt>
                <c:pt idx="39">
                  <c:v>1.277131575556596</c:v>
                </c:pt>
                <c:pt idx="40">
                  <c:v>1.2832139048480191</c:v>
                </c:pt>
                <c:pt idx="41">
                  <c:v>1.2893479131972854</c:v>
                </c:pt>
                <c:pt idx="42">
                  <c:v>1.2955476098099881</c:v>
                </c:pt>
                <c:pt idx="43">
                  <c:v>1.3019796975171518</c:v>
                </c:pt>
                <c:pt idx="44">
                  <c:v>1.3086683318545884</c:v>
                </c:pt>
                <c:pt idx="45">
                  <c:v>1.3154867179714249</c:v>
                </c:pt>
                <c:pt idx="46">
                  <c:v>1.3226364383601423</c:v>
                </c:pt>
                <c:pt idx="47">
                  <c:v>1.3299319400098342</c:v>
                </c:pt>
                <c:pt idx="48">
                  <c:v>1.3373554853508454</c:v>
                </c:pt>
                <c:pt idx="49">
                  <c:v>1.344930447454149</c:v>
                </c:pt>
                <c:pt idx="50">
                  <c:v>1.3525380193933116</c:v>
                </c:pt>
                <c:pt idx="51">
                  <c:v>1.3602867101332781</c:v>
                </c:pt>
                <c:pt idx="52">
                  <c:v>1.3681755194699738</c:v>
                </c:pt>
                <c:pt idx="53">
                  <c:v>1.3760192439449208</c:v>
                </c:pt>
                <c:pt idx="54">
                  <c:v>1.3839997326605538</c:v>
                </c:pt>
                <c:pt idx="55">
                  <c:v>1.3922142010631109</c:v>
                </c:pt>
                <c:pt idx="56">
                  <c:v>1.4008317302401005</c:v>
                </c:pt>
                <c:pt idx="57">
                  <c:v>1.4094791846081129</c:v>
                </c:pt>
                <c:pt idx="58">
                  <c:v>1.4185223388764634</c:v>
                </c:pt>
                <c:pt idx="59">
                  <c:v>1.4276922013024143</c:v>
                </c:pt>
                <c:pt idx="60">
                  <c:v>1.4366354328140596</c:v>
                </c:pt>
              </c:numCache>
            </c:numRef>
          </c:val>
          <c:smooth val="0"/>
          <c:extLst>
            <c:ext xmlns:c16="http://schemas.microsoft.com/office/drawing/2014/chart" uri="{C3380CC4-5D6E-409C-BE32-E72D297353CC}">
              <c16:uniqueId val="{00000003-FD1F-4132-9EF5-A301E8CA3C65}"/>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2727404080098234"/>
              <c:y val="0.66427734429152852"/>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70000000000000007"/>
        </c:scaling>
        <c:delete val="0"/>
        <c:axPos val="l"/>
        <c:majorGridlines/>
        <c:numFmt formatCode="General"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strRef>
              <c:f>'Fig 4.14'!$B$13</c:f>
              <c:strCache>
                <c:ptCount val="1"/>
                <c:pt idx="0">
                  <c:v>1,6%</c:v>
                </c:pt>
              </c:strCache>
            </c:strRef>
          </c:tx>
          <c:spPr>
            <a:ln w="22225">
              <a:solidFill>
                <a:srgbClr val="006600"/>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4.14'!$C$13:$BK$13</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1.1806254097880196</c:v>
                </c:pt>
                <c:pt idx="24">
                  <c:v>1.1872517723354148</c:v>
                </c:pt>
                <c:pt idx="25">
                  <c:v>1.1738486908154064</c:v>
                </c:pt>
                <c:pt idx="26">
                  <c:v>1.1641350693565486</c:v>
                </c:pt>
                <c:pt idx="27">
                  <c:v>1.153786907103552</c:v>
                </c:pt>
                <c:pt idx="28">
                  <c:v>1.1466616856099527</c:v>
                </c:pt>
                <c:pt idx="29">
                  <c:v>1.128313418511268</c:v>
                </c:pt>
                <c:pt idx="30">
                  <c:v>1.120299681767394</c:v>
                </c:pt>
                <c:pt idx="31">
                  <c:v>1.1150382105830605</c:v>
                </c:pt>
                <c:pt idx="32">
                  <c:v>1.1127355698319639</c:v>
                </c:pt>
                <c:pt idx="33">
                  <c:v>1.1066852784839141</c:v>
                </c:pt>
                <c:pt idx="34">
                  <c:v>1.102195315777329</c:v>
                </c:pt>
                <c:pt idx="35">
                  <c:v>1.0992742064805152</c:v>
                </c:pt>
                <c:pt idx="36">
                  <c:v>1.0963111899421003</c:v>
                </c:pt>
                <c:pt idx="37">
                  <c:v>1.0934699046574656</c:v>
                </c:pt>
                <c:pt idx="38">
                  <c:v>1.0908359346109429</c:v>
                </c:pt>
                <c:pt idx="39">
                  <c:v>1.0883857246057924</c:v>
                </c:pt>
                <c:pt idx="40">
                  <c:v>1.0858905882691956</c:v>
                </c:pt>
                <c:pt idx="41">
                  <c:v>1.083418983212028</c:v>
                </c:pt>
                <c:pt idx="42">
                  <c:v>1.0809804156308165</c:v>
                </c:pt>
                <c:pt idx="43">
                  <c:v>1.0787330885056321</c:v>
                </c:pt>
                <c:pt idx="44">
                  <c:v>1.0766608612476247</c:v>
                </c:pt>
                <c:pt idx="45">
                  <c:v>1.0746843582007173</c:v>
                </c:pt>
                <c:pt idx="46">
                  <c:v>1.0729599348615586</c:v>
                </c:pt>
                <c:pt idx="47">
                  <c:v>1.071315413853428</c:v>
                </c:pt>
                <c:pt idx="48">
                  <c:v>1.0696794924636697</c:v>
                </c:pt>
                <c:pt idx="49">
                  <c:v>1.0681357979524351</c:v>
                </c:pt>
                <c:pt idx="50">
                  <c:v>1.0666649014665122</c:v>
                </c:pt>
                <c:pt idx="51">
                  <c:v>1.06527270424232</c:v>
                </c:pt>
                <c:pt idx="52">
                  <c:v>1.0639569438485368</c:v>
                </c:pt>
                <c:pt idx="53">
                  <c:v>1.0625748424020891</c:v>
                </c:pt>
                <c:pt idx="54">
                  <c:v>1.0612694203302575</c:v>
                </c:pt>
                <c:pt idx="55">
                  <c:v>1.0601047177777254</c:v>
                </c:pt>
                <c:pt idx="56">
                  <c:v>1.0592147049493923</c:v>
                </c:pt>
                <c:pt idx="57">
                  <c:v>1.0583098719521322</c:v>
                </c:pt>
                <c:pt idx="58">
                  <c:v>1.0576040902089354</c:v>
                </c:pt>
                <c:pt idx="59">
                  <c:v>1.0569558220787674</c:v>
                </c:pt>
                <c:pt idx="60">
                  <c:v>1.0560933298867774</c:v>
                </c:pt>
              </c:numCache>
            </c:numRef>
          </c:val>
          <c:smooth val="0"/>
          <c:extLst>
            <c:ext xmlns:c16="http://schemas.microsoft.com/office/drawing/2014/chart" uri="{C3380CC4-5D6E-409C-BE32-E72D297353CC}">
              <c16:uniqueId val="{00000000-EF97-4D3D-812C-A6F6A692B110}"/>
            </c:ext>
          </c:extLst>
        </c:ser>
        <c:ser>
          <c:idx val="2"/>
          <c:order val="1"/>
          <c:tx>
            <c:strRef>
              <c:f>'Fig 4.14'!$B$14</c:f>
              <c:strCache>
                <c:ptCount val="1"/>
                <c:pt idx="0">
                  <c:v>1,3%</c:v>
                </c:pt>
              </c:strCache>
            </c:strRef>
          </c:tx>
          <c:spPr>
            <a:ln w="22225">
              <a:solidFill>
                <a:schemeClr val="accent5">
                  <a:lumMod val="75000"/>
                </a:schemeClr>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4.14'!$C$14:$BK$14</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1.1806254097880196</c:v>
                </c:pt>
                <c:pt idx="24">
                  <c:v>1.1872517723354148</c:v>
                </c:pt>
                <c:pt idx="25">
                  <c:v>1.1742814352253321</c:v>
                </c:pt>
                <c:pt idx="26">
                  <c:v>1.1648042327667913</c:v>
                </c:pt>
                <c:pt idx="27">
                  <c:v>1.1551595800697332</c:v>
                </c:pt>
                <c:pt idx="28">
                  <c:v>1.1491901175292538</c:v>
                </c:pt>
                <c:pt idx="29">
                  <c:v>1.13382751064829</c:v>
                </c:pt>
                <c:pt idx="30">
                  <c:v>1.1265154294629534</c:v>
                </c:pt>
                <c:pt idx="31">
                  <c:v>1.1218065741708467</c:v>
                </c:pt>
                <c:pt idx="32">
                  <c:v>1.1197256007629355</c:v>
                </c:pt>
                <c:pt idx="33">
                  <c:v>1.1136301207225543</c:v>
                </c:pt>
                <c:pt idx="34">
                  <c:v>1.109122762903433</c:v>
                </c:pt>
                <c:pt idx="35">
                  <c:v>1.106267539813633</c:v>
                </c:pt>
                <c:pt idx="36">
                  <c:v>1.1033660002176089</c:v>
                </c:pt>
                <c:pt idx="37">
                  <c:v>1.1005845624116195</c:v>
                </c:pt>
                <c:pt idx="38">
                  <c:v>1.0979212190009733</c:v>
                </c:pt>
                <c:pt idx="39">
                  <c:v>1.0954575792389327</c:v>
                </c:pt>
                <c:pt idx="40">
                  <c:v>1.092945515235286</c:v>
                </c:pt>
                <c:pt idx="41">
                  <c:v>1.090457856673464</c:v>
                </c:pt>
                <c:pt idx="42">
                  <c:v>1.0879989135189962</c:v>
                </c:pt>
                <c:pt idx="43">
                  <c:v>1.0857316694859991</c:v>
                </c:pt>
                <c:pt idx="44">
                  <c:v>1.0836432093290287</c:v>
                </c:pt>
                <c:pt idx="45">
                  <c:v>1.0816574728167005</c:v>
                </c:pt>
                <c:pt idx="46">
                  <c:v>1.0799143661403812</c:v>
                </c:pt>
                <c:pt idx="47">
                  <c:v>1.0782594607502298</c:v>
                </c:pt>
                <c:pt idx="48">
                  <c:v>1.0766812687037226</c:v>
                </c:pt>
                <c:pt idx="49">
                  <c:v>1.0751889514305755</c:v>
                </c:pt>
                <c:pt idx="50">
                  <c:v>1.0737039718276664</c:v>
                </c:pt>
                <c:pt idx="51">
                  <c:v>1.0723011206163109</c:v>
                </c:pt>
                <c:pt idx="52">
                  <c:v>1.070969995316652</c:v>
                </c:pt>
                <c:pt idx="53">
                  <c:v>1.0695755119731123</c:v>
                </c:pt>
                <c:pt idx="54">
                  <c:v>1.0682524979195651</c:v>
                </c:pt>
                <c:pt idx="55">
                  <c:v>1.067072168786432</c:v>
                </c:pt>
                <c:pt idx="56">
                  <c:v>1.0661710072300201</c:v>
                </c:pt>
                <c:pt idx="57">
                  <c:v>1.0652560642469198</c:v>
                </c:pt>
                <c:pt idx="58">
                  <c:v>1.0645312562069331</c:v>
                </c:pt>
                <c:pt idx="59">
                  <c:v>1.0639382079043291</c:v>
                </c:pt>
                <c:pt idx="60">
                  <c:v>1.0631241230742434</c:v>
                </c:pt>
              </c:numCache>
            </c:numRef>
          </c:val>
          <c:smooth val="0"/>
          <c:extLst>
            <c:ext xmlns:c16="http://schemas.microsoft.com/office/drawing/2014/chart" uri="{C3380CC4-5D6E-409C-BE32-E72D297353CC}">
              <c16:uniqueId val="{00000001-EF97-4D3D-812C-A6F6A692B110}"/>
            </c:ext>
          </c:extLst>
        </c:ser>
        <c:ser>
          <c:idx val="3"/>
          <c:order val="2"/>
          <c:tx>
            <c:strRef>
              <c:f>'Fig 4.14'!$B$15</c:f>
              <c:strCache>
                <c:ptCount val="1"/>
                <c:pt idx="0">
                  <c:v>1,0%</c:v>
                </c:pt>
              </c:strCache>
            </c:strRef>
          </c:tx>
          <c:spPr>
            <a:ln w="22225">
              <a:solidFill>
                <a:schemeClr val="accent6">
                  <a:lumMod val="75000"/>
                </a:schemeClr>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4.14'!$C$15:$BK$15</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1.1806254097880196</c:v>
                </c:pt>
                <c:pt idx="24">
                  <c:v>1.1872517723354148</c:v>
                </c:pt>
                <c:pt idx="25">
                  <c:v>1.174723500230642</c:v>
                </c:pt>
                <c:pt idx="26">
                  <c:v>1.1654862909960786</c:v>
                </c:pt>
                <c:pt idx="27">
                  <c:v>1.1565732154108777</c:v>
                </c:pt>
                <c:pt idx="28">
                  <c:v>1.1517677522440462</c:v>
                </c:pt>
                <c:pt idx="29">
                  <c:v>1.1395098440195606</c:v>
                </c:pt>
                <c:pt idx="30">
                  <c:v>1.1329051550784914</c:v>
                </c:pt>
                <c:pt idx="31">
                  <c:v>1.1286696408895724</c:v>
                </c:pt>
                <c:pt idx="32">
                  <c:v>1.1269195262429903</c:v>
                </c:pt>
                <c:pt idx="33">
                  <c:v>1.1207881319627544</c:v>
                </c:pt>
                <c:pt idx="34">
                  <c:v>1.1162453223881934</c:v>
                </c:pt>
                <c:pt idx="35">
                  <c:v>1.1133832249509792</c:v>
                </c:pt>
                <c:pt idx="36">
                  <c:v>1.1104686300326856</c:v>
                </c:pt>
                <c:pt idx="37">
                  <c:v>1.107679510282813</c:v>
                </c:pt>
                <c:pt idx="38">
                  <c:v>1.1050834946780173</c:v>
                </c:pt>
                <c:pt idx="39">
                  <c:v>1.102682560251363</c:v>
                </c:pt>
                <c:pt idx="40">
                  <c:v>1.1002381936050007</c:v>
                </c:pt>
                <c:pt idx="41">
                  <c:v>1.0978154557547812</c:v>
                </c:pt>
                <c:pt idx="42">
                  <c:v>1.0954201208699357</c:v>
                </c:pt>
                <c:pt idx="43">
                  <c:v>1.0931355213808425</c:v>
                </c:pt>
                <c:pt idx="44">
                  <c:v>1.0910266363835033</c:v>
                </c:pt>
                <c:pt idx="45">
                  <c:v>1.0890158639273095</c:v>
                </c:pt>
                <c:pt idx="46">
                  <c:v>1.0872573442494504</c:v>
                </c:pt>
                <c:pt idx="47">
                  <c:v>1.0855777158608988</c:v>
                </c:pt>
                <c:pt idx="48">
                  <c:v>1.0839922131919528</c:v>
                </c:pt>
                <c:pt idx="49">
                  <c:v>1.082486652681633</c:v>
                </c:pt>
                <c:pt idx="50">
                  <c:v>1.0809776423366526</c:v>
                </c:pt>
                <c:pt idx="51">
                  <c:v>1.0795493510331247</c:v>
                </c:pt>
                <c:pt idx="52">
                  <c:v>1.0782805141136509</c:v>
                </c:pt>
                <c:pt idx="53">
                  <c:v>1.0769362256935997</c:v>
                </c:pt>
                <c:pt idx="54">
                  <c:v>1.0756649953264261</c:v>
                </c:pt>
                <c:pt idx="55">
                  <c:v>1.0745425570222875</c:v>
                </c:pt>
                <c:pt idx="56">
                  <c:v>1.073686561414376</c:v>
                </c:pt>
                <c:pt idx="57">
                  <c:v>1.0728218119073187</c:v>
                </c:pt>
                <c:pt idx="58">
                  <c:v>1.0721519029822422</c:v>
                </c:pt>
                <c:pt idx="59">
                  <c:v>1.0715336355485985</c:v>
                </c:pt>
                <c:pt idx="60">
                  <c:v>1.0707014353054005</c:v>
                </c:pt>
              </c:numCache>
            </c:numRef>
          </c:val>
          <c:smooth val="0"/>
          <c:extLst>
            <c:ext xmlns:c16="http://schemas.microsoft.com/office/drawing/2014/chart" uri="{C3380CC4-5D6E-409C-BE32-E72D297353CC}">
              <c16:uniqueId val="{00000002-EF97-4D3D-812C-A6F6A692B110}"/>
            </c:ext>
          </c:extLst>
        </c:ser>
        <c:ser>
          <c:idx val="4"/>
          <c:order val="3"/>
          <c:tx>
            <c:strRef>
              <c:f>'Fig 4.14'!$B$16</c:f>
              <c:strCache>
                <c:ptCount val="1"/>
                <c:pt idx="0">
                  <c:v>0,7%</c:v>
                </c:pt>
              </c:strCache>
            </c:strRef>
          </c:tx>
          <c:spPr>
            <a:ln w="22225">
              <a:solidFill>
                <a:srgbClr val="800000"/>
              </a:solidFill>
            </a:ln>
          </c:spPr>
          <c:marker>
            <c:symbol val="none"/>
          </c:marker>
          <c:cat>
            <c:numRef>
              <c:f>'Fig 4.14'!$C$5:$BK$5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4.14'!$C$16:$BK$16</c:f>
              <c:numCache>
                <c:formatCode>0.00</c:formatCode>
                <c:ptCount val="61"/>
                <c:pt idx="0">
                  <c:v>1.247323348820971</c:v>
                </c:pt>
                <c:pt idx="1">
                  <c:v>1.2465374597254584</c:v>
                </c:pt>
                <c:pt idx="2">
                  <c:v>1.2493389954025185</c:v>
                </c:pt>
                <c:pt idx="3">
                  <c:v>1.2535740799321036</c:v>
                </c:pt>
                <c:pt idx="4">
                  <c:v>1.2838600492801242</c:v>
                </c:pt>
                <c:pt idx="5">
                  <c:v>1.2881468755114409</c:v>
                </c:pt>
                <c:pt idx="6">
                  <c:v>1.3196495387709055</c:v>
                </c:pt>
                <c:pt idx="7">
                  <c:v>1.3232325861912486</c:v>
                </c:pt>
                <c:pt idx="8">
                  <c:v>1.2931567115453158</c:v>
                </c:pt>
                <c:pt idx="9">
                  <c:v>1.2683204759282767</c:v>
                </c:pt>
                <c:pt idx="10">
                  <c:v>1.2432633218231279</c:v>
                </c:pt>
                <c:pt idx="11">
                  <c:v>1.2069867743428022</c:v>
                </c:pt>
                <c:pt idx="12">
                  <c:v>1.2096052643980324</c:v>
                </c:pt>
                <c:pt idx="13">
                  <c:v>1.182727740893069</c:v>
                </c:pt>
                <c:pt idx="14">
                  <c:v>1.1853864756318102</c:v>
                </c:pt>
                <c:pt idx="15">
                  <c:v>1.176466030052425</c:v>
                </c:pt>
                <c:pt idx="16">
                  <c:v>1.1796100391610094</c:v>
                </c:pt>
                <c:pt idx="17">
                  <c:v>1.1794976041769361</c:v>
                </c:pt>
                <c:pt idx="18">
                  <c:v>1.1573864135659164</c:v>
                </c:pt>
                <c:pt idx="19">
                  <c:v>1.099995098641646</c:v>
                </c:pt>
                <c:pt idx="20">
                  <c:v>1.0657548429304893</c:v>
                </c:pt>
                <c:pt idx="21">
                  <c:v>1.0901289582203071</c:v>
                </c:pt>
                <c:pt idx="22">
                  <c:v>1.1247909258206463</c:v>
                </c:pt>
                <c:pt idx="23">
                  <c:v>1.1806254097880196</c:v>
                </c:pt>
                <c:pt idx="24">
                  <c:v>1.1872517723354148</c:v>
                </c:pt>
                <c:pt idx="25">
                  <c:v>1.1751660906697941</c:v>
                </c:pt>
                <c:pt idx="26">
                  <c:v>1.1661569630997313</c:v>
                </c:pt>
                <c:pt idx="27">
                  <c:v>1.1580472198749392</c:v>
                </c:pt>
                <c:pt idx="28">
                  <c:v>1.1544147981010628</c:v>
                </c:pt>
                <c:pt idx="29">
                  <c:v>1.1452874308654779</c:v>
                </c:pt>
                <c:pt idx="30">
                  <c:v>1.1393877748456542</c:v>
                </c:pt>
                <c:pt idx="31">
                  <c:v>1.1356207141995145</c:v>
                </c:pt>
                <c:pt idx="32">
                  <c:v>1.1341828956331139</c:v>
                </c:pt>
                <c:pt idx="33">
                  <c:v>1.1280878968467076</c:v>
                </c:pt>
                <c:pt idx="34">
                  <c:v>1.1236176773645128</c:v>
                </c:pt>
                <c:pt idx="35">
                  <c:v>1.1207204142559606</c:v>
                </c:pt>
                <c:pt idx="36">
                  <c:v>1.1177899498831259</c:v>
                </c:pt>
                <c:pt idx="37">
                  <c:v>1.1149799099411328</c:v>
                </c:pt>
                <c:pt idx="38">
                  <c:v>1.1123706526230008</c:v>
                </c:pt>
                <c:pt idx="39">
                  <c:v>1.1099530564259972</c:v>
                </c:pt>
                <c:pt idx="40">
                  <c:v>1.1074867917654032</c:v>
                </c:pt>
                <c:pt idx="41">
                  <c:v>1.1050454725342986</c:v>
                </c:pt>
                <c:pt idx="42">
                  <c:v>1.10264048644271</c:v>
                </c:pt>
                <c:pt idx="43">
                  <c:v>1.1004119522064681</c:v>
                </c:pt>
                <c:pt idx="44">
                  <c:v>1.098376441494894</c:v>
                </c:pt>
                <c:pt idx="45">
                  <c:v>1.0964242014406396</c:v>
                </c:pt>
                <c:pt idx="46">
                  <c:v>1.0947202668450589</c:v>
                </c:pt>
                <c:pt idx="47">
                  <c:v>1.0931068625884113</c:v>
                </c:pt>
                <c:pt idx="48">
                  <c:v>1.0915675018294639</c:v>
                </c:pt>
                <c:pt idx="49">
                  <c:v>1.0901194514358961</c:v>
                </c:pt>
                <c:pt idx="50">
                  <c:v>1.0886650348733278</c:v>
                </c:pt>
                <c:pt idx="51">
                  <c:v>1.0872909604783525</c:v>
                </c:pt>
                <c:pt idx="52">
                  <c:v>1.0859946035474852</c:v>
                </c:pt>
                <c:pt idx="53">
                  <c:v>1.0846281927985082</c:v>
                </c:pt>
                <c:pt idx="54">
                  <c:v>1.0833353554838525</c:v>
                </c:pt>
                <c:pt idx="55">
                  <c:v>1.0821899576918375</c:v>
                </c:pt>
                <c:pt idx="56">
                  <c:v>1.0813192635801874</c:v>
                </c:pt>
                <c:pt idx="57">
                  <c:v>1.0804313208528371</c:v>
                </c:pt>
                <c:pt idx="58">
                  <c:v>1.0798046862069535</c:v>
                </c:pt>
                <c:pt idx="59">
                  <c:v>1.079230337844971</c:v>
                </c:pt>
                <c:pt idx="60">
                  <c:v>1.0784416716447907</c:v>
                </c:pt>
              </c:numCache>
            </c:numRef>
          </c:val>
          <c:smooth val="0"/>
          <c:extLst>
            <c:ext xmlns:c16="http://schemas.microsoft.com/office/drawing/2014/chart" uri="{C3380CC4-5D6E-409C-BE32-E72D297353CC}">
              <c16:uniqueId val="{00000003-EF97-4D3D-812C-A6F6A692B110}"/>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2727404080098234"/>
              <c:y val="0.66427734429152852"/>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ax val="2.1"/>
          <c:min val="0.70000000000000007"/>
        </c:scaling>
        <c:delete val="0"/>
        <c:axPos val="l"/>
        <c:majorGridlines/>
        <c:numFmt formatCode="General"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21976066551004"/>
          <c:y val="5.0925925925925923E-2"/>
          <c:w val="0.55641087236976738"/>
          <c:h val="0.85026975794692328"/>
        </c:manualLayout>
      </c:layout>
      <c:barChart>
        <c:barDir val="bar"/>
        <c:grouping val="stacked"/>
        <c:varyColors val="0"/>
        <c:ser>
          <c:idx val="0"/>
          <c:order val="0"/>
          <c:tx>
            <c:strRef>
              <c:f>'Fig 4.15'!$B$5</c:f>
              <c:strCache>
                <c:ptCount val="1"/>
                <c:pt idx="0">
                  <c:v>Départs anticipés
(hors motifs familiaux)</c:v>
                </c:pt>
              </c:strCache>
            </c:strRef>
          </c:tx>
          <c:spPr>
            <a:solidFill>
              <a:schemeClr val="accent5">
                <a:lumMod val="75000"/>
              </a:schemeClr>
            </a:solidFill>
          </c:spPr>
          <c:invertIfNegative val="0"/>
          <c:cat>
            <c:strRef>
              <c:f>'Fig 4.15'!$D$4:$H$4</c:f>
              <c:strCache>
                <c:ptCount val="5"/>
                <c:pt idx="0">
                  <c:v>Régimes de base</c:v>
                </c:pt>
                <c:pt idx="1">
                  <c:v>Régimes complémentaires</c:v>
                </c:pt>
                <c:pt idx="3">
                  <c:v>Anciens salariés du secteur privé (1)</c:v>
                </c:pt>
                <c:pt idx="4">
                  <c:v>Anciens fonctionnaires (2)</c:v>
                </c:pt>
              </c:strCache>
            </c:strRef>
          </c:cat>
          <c:val>
            <c:numRef>
              <c:f>'Fig 4.15'!$D$5:$H$5</c:f>
              <c:numCache>
                <c:formatCode>0.0%</c:formatCode>
                <c:ptCount val="5"/>
                <c:pt idx="0">
                  <c:v>4.49438202247191E-2</c:v>
                </c:pt>
                <c:pt idx="1">
                  <c:v>2.3565289714444137E-3</c:v>
                </c:pt>
                <c:pt idx="3">
                  <c:v>2.4590163934426236E-3</c:v>
                </c:pt>
                <c:pt idx="4">
                  <c:v>9.3730308758664144E-2</c:v>
                </c:pt>
              </c:numCache>
            </c:numRef>
          </c:val>
          <c:extLst>
            <c:ext xmlns:c16="http://schemas.microsoft.com/office/drawing/2014/chart" uri="{C3380CC4-5D6E-409C-BE32-E72D297353CC}">
              <c16:uniqueId val="{00000000-3DAE-4F00-A894-E172EC5854DE}"/>
            </c:ext>
          </c:extLst>
        </c:ser>
        <c:ser>
          <c:idx val="1"/>
          <c:order val="1"/>
          <c:tx>
            <c:strRef>
              <c:f>'Fig 4.15'!$B$6</c:f>
              <c:strCache>
                <c:ptCount val="1"/>
                <c:pt idx="0">
                  <c:v>Droits familiaux </c:v>
                </c:pt>
              </c:strCache>
            </c:strRef>
          </c:tx>
          <c:spPr>
            <a:solidFill>
              <a:srgbClr val="FF9900"/>
            </a:solidFill>
          </c:spPr>
          <c:invertIfNegative val="0"/>
          <c:cat>
            <c:strRef>
              <c:f>'Fig 4.15'!$D$4:$H$4</c:f>
              <c:strCache>
                <c:ptCount val="5"/>
                <c:pt idx="0">
                  <c:v>Régimes de base</c:v>
                </c:pt>
                <c:pt idx="1">
                  <c:v>Régimes complémentaires</c:v>
                </c:pt>
                <c:pt idx="3">
                  <c:v>Anciens salariés du secteur privé (1)</c:v>
                </c:pt>
                <c:pt idx="4">
                  <c:v>Anciens fonctionnaires (2)</c:v>
                </c:pt>
              </c:strCache>
            </c:strRef>
          </c:cat>
          <c:val>
            <c:numRef>
              <c:f>'Fig 4.15'!$D$6:$H$6</c:f>
              <c:numCache>
                <c:formatCode>0.0%</c:formatCode>
                <c:ptCount val="5"/>
                <c:pt idx="0">
                  <c:v>8.9581205311542386E-2</c:v>
                </c:pt>
                <c:pt idx="1">
                  <c:v>2.578319933462711E-2</c:v>
                </c:pt>
                <c:pt idx="3">
                  <c:v>7.6229508196721321E-2</c:v>
                </c:pt>
                <c:pt idx="4">
                  <c:v>7.3881537492123506E-2</c:v>
                </c:pt>
              </c:numCache>
            </c:numRef>
          </c:val>
          <c:extLst>
            <c:ext xmlns:c16="http://schemas.microsoft.com/office/drawing/2014/chart" uri="{C3380CC4-5D6E-409C-BE32-E72D297353CC}">
              <c16:uniqueId val="{00000001-3DAE-4F00-A894-E172EC5854DE}"/>
            </c:ext>
          </c:extLst>
        </c:ser>
        <c:ser>
          <c:idx val="2"/>
          <c:order val="2"/>
          <c:tx>
            <c:strRef>
              <c:f>'Fig 4.15'!$B$7</c:f>
              <c:strCache>
                <c:ptCount val="1"/>
                <c:pt idx="0">
                  <c:v>Minima de pensions</c:v>
                </c:pt>
              </c:strCache>
            </c:strRef>
          </c:tx>
          <c:spPr>
            <a:solidFill>
              <a:schemeClr val="accent5">
                <a:lumMod val="60000"/>
                <a:lumOff val="40000"/>
              </a:schemeClr>
            </a:solidFill>
          </c:spPr>
          <c:invertIfNegative val="0"/>
          <c:cat>
            <c:strRef>
              <c:f>'Fig 4.15'!$D$4:$H$4</c:f>
              <c:strCache>
                <c:ptCount val="5"/>
                <c:pt idx="0">
                  <c:v>Régimes de base</c:v>
                </c:pt>
                <c:pt idx="1">
                  <c:v>Régimes complémentaires</c:v>
                </c:pt>
                <c:pt idx="3">
                  <c:v>Anciens salariés du secteur privé (1)</c:v>
                </c:pt>
                <c:pt idx="4">
                  <c:v>Anciens fonctionnaires (2)</c:v>
                </c:pt>
              </c:strCache>
            </c:strRef>
          </c:cat>
          <c:val>
            <c:numRef>
              <c:f>'Fig 4.15'!$D$7:$H$7</c:f>
              <c:numCache>
                <c:formatCode>0.0%</c:formatCode>
                <c:ptCount val="5"/>
                <c:pt idx="0">
                  <c:v>4.3564862104187939E-2</c:v>
                </c:pt>
                <c:pt idx="1">
                  <c:v>0</c:v>
                </c:pt>
                <c:pt idx="3">
                  <c:v>3.9168618266978927E-2</c:v>
                </c:pt>
                <c:pt idx="4">
                  <c:v>2.3944549464398234E-2</c:v>
                </c:pt>
              </c:numCache>
            </c:numRef>
          </c:val>
          <c:extLst>
            <c:ext xmlns:c16="http://schemas.microsoft.com/office/drawing/2014/chart" uri="{C3380CC4-5D6E-409C-BE32-E72D297353CC}">
              <c16:uniqueId val="{00000002-3DAE-4F00-A894-E172EC5854DE}"/>
            </c:ext>
          </c:extLst>
        </c:ser>
        <c:ser>
          <c:idx val="3"/>
          <c:order val="3"/>
          <c:tx>
            <c:strRef>
              <c:f>'Fig 4.15'!$B$9</c:f>
              <c:strCache>
                <c:ptCount val="1"/>
                <c:pt idx="0">
                  <c:v>Autres dispositifs de solidarité</c:v>
                </c:pt>
              </c:strCache>
            </c:strRef>
          </c:tx>
          <c:invertIfNegative val="0"/>
          <c:cat>
            <c:strRef>
              <c:f>'Fig 4.15'!$D$4:$H$4</c:f>
              <c:strCache>
                <c:ptCount val="5"/>
                <c:pt idx="0">
                  <c:v>Régimes de base</c:v>
                </c:pt>
                <c:pt idx="1">
                  <c:v>Régimes complémentaires</c:v>
                </c:pt>
                <c:pt idx="3">
                  <c:v>Anciens salariés du secteur privé (1)</c:v>
                </c:pt>
                <c:pt idx="4">
                  <c:v>Anciens fonctionnaires (2)</c:v>
                </c:pt>
              </c:strCache>
            </c:strRef>
          </c:cat>
          <c:val>
            <c:numRef>
              <c:f>'Fig 4.15'!$D$9:$H$9</c:f>
              <c:numCache>
                <c:formatCode>0.0%</c:formatCode>
                <c:ptCount val="5"/>
                <c:pt idx="0">
                  <c:v>7.2778345250255352E-2</c:v>
                </c:pt>
                <c:pt idx="1">
                  <c:v>5.0596063210424182E-2</c:v>
                </c:pt>
                <c:pt idx="3">
                  <c:v>8.3196721311475416E-2</c:v>
                </c:pt>
                <c:pt idx="4">
                  <c:v>3.560176433522369E-2</c:v>
                </c:pt>
              </c:numCache>
            </c:numRef>
          </c:val>
          <c:extLst>
            <c:ext xmlns:c16="http://schemas.microsoft.com/office/drawing/2014/chart" uri="{C3380CC4-5D6E-409C-BE32-E72D297353CC}">
              <c16:uniqueId val="{00000003-3DAE-4F00-A894-E172EC5854DE}"/>
            </c:ext>
          </c:extLst>
        </c:ser>
        <c:ser>
          <c:idx val="4"/>
          <c:order val="4"/>
          <c:tx>
            <c:strRef>
              <c:f>'Fig 4.15'!$B$8</c:f>
              <c:strCache>
                <c:ptCount val="1"/>
                <c:pt idx="0">
                  <c:v>Carrières longues</c:v>
                </c:pt>
              </c:strCache>
            </c:strRef>
          </c:tx>
          <c:spPr>
            <a:solidFill>
              <a:schemeClr val="accent1">
                <a:lumMod val="40000"/>
                <a:lumOff val="60000"/>
              </a:schemeClr>
            </a:solidFill>
          </c:spPr>
          <c:invertIfNegative val="0"/>
          <c:val>
            <c:numRef>
              <c:f>'Fig 4.15'!$D$8:$H$8</c:f>
              <c:numCache>
                <c:formatCode>0.0%</c:formatCode>
                <c:ptCount val="5"/>
                <c:pt idx="0">
                  <c:v>2.134831460674157E-2</c:v>
                </c:pt>
                <c:pt idx="1">
                  <c:v>2.6476296090934295E-2</c:v>
                </c:pt>
                <c:pt idx="3">
                  <c:v>3.0093676814988292E-2</c:v>
                </c:pt>
                <c:pt idx="4">
                  <c:v>9.9243856332703207E-3</c:v>
                </c:pt>
              </c:numCache>
            </c:numRef>
          </c:val>
          <c:extLst>
            <c:ext xmlns:c16="http://schemas.microsoft.com/office/drawing/2014/chart" uri="{C3380CC4-5D6E-409C-BE32-E72D297353CC}">
              <c16:uniqueId val="{00000004-3DAE-4F00-A894-E172EC5854DE}"/>
            </c:ext>
          </c:extLst>
        </c:ser>
        <c:dLbls>
          <c:showLegendKey val="0"/>
          <c:showVal val="0"/>
          <c:showCatName val="0"/>
          <c:showSerName val="0"/>
          <c:showPercent val="0"/>
          <c:showBubbleSize val="0"/>
        </c:dLbls>
        <c:gapWidth val="150"/>
        <c:overlap val="100"/>
        <c:axId val="114639616"/>
        <c:axId val="114641536"/>
      </c:barChart>
      <c:catAx>
        <c:axId val="114639616"/>
        <c:scaling>
          <c:orientation val="minMax"/>
        </c:scaling>
        <c:delete val="0"/>
        <c:axPos val="l"/>
        <c:numFmt formatCode="General" sourceLinked="0"/>
        <c:majorTickMark val="out"/>
        <c:minorTickMark val="none"/>
        <c:tickLblPos val="nextTo"/>
        <c:crossAx val="114641536"/>
        <c:crosses val="autoZero"/>
        <c:auto val="1"/>
        <c:lblAlgn val="ctr"/>
        <c:lblOffset val="100"/>
        <c:noMultiLvlLbl val="0"/>
      </c:catAx>
      <c:valAx>
        <c:axId val="114641536"/>
        <c:scaling>
          <c:orientation val="minMax"/>
        </c:scaling>
        <c:delete val="0"/>
        <c:axPos val="b"/>
        <c:majorGridlines/>
        <c:numFmt formatCode="0%" sourceLinked="0"/>
        <c:majorTickMark val="out"/>
        <c:minorTickMark val="none"/>
        <c:tickLblPos val="nextTo"/>
        <c:crossAx val="114639616"/>
        <c:crosses val="autoZero"/>
        <c:crossBetween val="between"/>
      </c:valAx>
    </c:plotArea>
    <c:legend>
      <c:legendPos val="r"/>
      <c:layout>
        <c:manualLayout>
          <c:xMode val="edge"/>
          <c:yMode val="edge"/>
          <c:x val="0.75532448796555474"/>
          <c:y val="0.24227173007261782"/>
          <c:w val="0.18290058696047673"/>
          <c:h val="0.54718457169095769"/>
        </c:manualLayout>
      </c:layout>
      <c:overlay val="0"/>
    </c:legend>
    <c:plotVisOnly val="1"/>
    <c:dispBlanksAs val="gap"/>
    <c:showDLblsOverMax val="0"/>
  </c:chart>
  <c:txPr>
    <a:bodyPr/>
    <a:lstStyle/>
    <a:p>
      <a:pPr>
        <a:defRPr sz="800"/>
      </a:pPr>
      <a:endParaRPr lang="fr-FR"/>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4.16'!$B$5</c:f>
              <c:strCache>
                <c:ptCount val="1"/>
                <c:pt idx="0">
                  <c:v>Départs anticipés au titre de la catégorie et autres motifs
(hors motifs familiaux)</c:v>
                </c:pt>
              </c:strCache>
            </c:strRef>
          </c:tx>
          <c:spPr>
            <a:solidFill>
              <a:schemeClr val="accent5">
                <a:lumMod val="75000"/>
              </a:schemeClr>
            </a:solidFill>
          </c:spPr>
          <c:invertIfNegative val="0"/>
          <c:cat>
            <c:strRef>
              <c:f>'Fig 4.16'!$C$4:$F$4</c:f>
              <c:strCache>
                <c:ptCount val="4"/>
                <c:pt idx="0">
                  <c:v>Premier quartile
 (moins de 680 €
de pension)</c:v>
                </c:pt>
                <c:pt idx="1">
                  <c:v>Deuxième quartile
(de 680 € à 1240 €
de pension)</c:v>
                </c:pt>
                <c:pt idx="2">
                  <c:v>Troisième quartile
(de 1240 € à 1900 €
de pension)</c:v>
                </c:pt>
                <c:pt idx="3">
                  <c:v>Dernier quartile
(plus de 1900 €
de pension)</c:v>
                </c:pt>
              </c:strCache>
            </c:strRef>
          </c:cat>
          <c:val>
            <c:numRef>
              <c:f>'Fig 4.16'!$C$5:$F$5</c:f>
              <c:numCache>
                <c:formatCode>0.0%</c:formatCode>
                <c:ptCount val="4"/>
                <c:pt idx="0">
                  <c:v>5.7544757033248075E-3</c:v>
                </c:pt>
                <c:pt idx="1">
                  <c:v>2.9360591561548497E-2</c:v>
                </c:pt>
                <c:pt idx="2">
                  <c:v>3.7516688918558076E-2</c:v>
                </c:pt>
                <c:pt idx="3">
                  <c:v>3.567649281934996E-2</c:v>
                </c:pt>
              </c:numCache>
            </c:numRef>
          </c:val>
          <c:extLst>
            <c:ext xmlns:c16="http://schemas.microsoft.com/office/drawing/2014/chart" uri="{C3380CC4-5D6E-409C-BE32-E72D297353CC}">
              <c16:uniqueId val="{00000000-B896-4211-9204-E089A42ACCC9}"/>
            </c:ext>
          </c:extLst>
        </c:ser>
        <c:ser>
          <c:idx val="2"/>
          <c:order val="1"/>
          <c:tx>
            <c:strRef>
              <c:f>'Fig 4.16'!$B$8</c:f>
              <c:strCache>
                <c:ptCount val="1"/>
                <c:pt idx="0">
                  <c:v>Carrières longues</c:v>
                </c:pt>
              </c:strCache>
            </c:strRef>
          </c:tx>
          <c:spPr>
            <a:solidFill>
              <a:schemeClr val="accent1">
                <a:lumMod val="40000"/>
                <a:lumOff val="60000"/>
              </a:schemeClr>
            </a:solidFill>
          </c:spPr>
          <c:invertIfNegative val="0"/>
          <c:cat>
            <c:strRef>
              <c:f>'Fig 4.16'!$C$4:$F$4</c:f>
              <c:strCache>
                <c:ptCount val="4"/>
                <c:pt idx="0">
                  <c:v>Premier quartile
 (moins de 680 €
de pension)</c:v>
                </c:pt>
                <c:pt idx="1">
                  <c:v>Deuxième quartile
(de 680 € à 1240 €
de pension)</c:v>
                </c:pt>
                <c:pt idx="2">
                  <c:v>Troisième quartile
(de 1240 € à 1900 €
de pension)</c:v>
                </c:pt>
                <c:pt idx="3">
                  <c:v>Dernier quartile
(plus de 1900 €
de pension)</c:v>
                </c:pt>
              </c:strCache>
            </c:strRef>
          </c:cat>
          <c:val>
            <c:numRef>
              <c:f>'Fig 4.16'!$C$8:$F$8</c:f>
              <c:numCache>
                <c:formatCode>0.0%</c:formatCode>
                <c:ptCount val="4"/>
                <c:pt idx="0">
                  <c:v>1.2787723785166239E-3</c:v>
                </c:pt>
                <c:pt idx="1">
                  <c:v>1.2396694214876033E-2</c:v>
                </c:pt>
                <c:pt idx="2">
                  <c:v>3.63150867823765E-2</c:v>
                </c:pt>
                <c:pt idx="3">
                  <c:v>2.0937263794406649E-2</c:v>
                </c:pt>
              </c:numCache>
            </c:numRef>
          </c:val>
          <c:extLst>
            <c:ext xmlns:c16="http://schemas.microsoft.com/office/drawing/2014/chart" uri="{C3380CC4-5D6E-409C-BE32-E72D297353CC}">
              <c16:uniqueId val="{00000001-B896-4211-9204-E089A42ACCC9}"/>
            </c:ext>
          </c:extLst>
        </c:ser>
        <c:ser>
          <c:idx val="3"/>
          <c:order val="2"/>
          <c:tx>
            <c:strRef>
              <c:f>'Fig 4.16'!$B$6</c:f>
              <c:strCache>
                <c:ptCount val="1"/>
                <c:pt idx="0">
                  <c:v>Droits familiaux </c:v>
                </c:pt>
              </c:strCache>
            </c:strRef>
          </c:tx>
          <c:spPr>
            <a:solidFill>
              <a:schemeClr val="accent2"/>
            </a:solidFill>
          </c:spPr>
          <c:invertIfNegative val="0"/>
          <c:cat>
            <c:strRef>
              <c:f>'Fig 4.16'!$C$4:$F$4</c:f>
              <c:strCache>
                <c:ptCount val="4"/>
                <c:pt idx="0">
                  <c:v>Premier quartile
 (moins de 680 €
de pension)</c:v>
                </c:pt>
                <c:pt idx="1">
                  <c:v>Deuxième quartile
(de 680 € à 1240 €
de pension)</c:v>
                </c:pt>
                <c:pt idx="2">
                  <c:v>Troisième quartile
(de 1240 € à 1900 €
de pension)</c:v>
                </c:pt>
                <c:pt idx="3">
                  <c:v>Dernier quartile
(plus de 1900 €
de pension)</c:v>
                </c:pt>
              </c:strCache>
            </c:strRef>
          </c:cat>
          <c:val>
            <c:numRef>
              <c:f>'Fig 4.16'!$C$6:$F$6</c:f>
              <c:numCache>
                <c:formatCode>0.0%</c:formatCode>
                <c:ptCount val="4"/>
                <c:pt idx="0">
                  <c:v>0.20971867007672632</c:v>
                </c:pt>
                <c:pt idx="1">
                  <c:v>0.14006089604175728</c:v>
                </c:pt>
                <c:pt idx="2">
                  <c:v>5.7543391188251004E-2</c:v>
                </c:pt>
                <c:pt idx="3">
                  <c:v>4.0816326530612235E-2</c:v>
                </c:pt>
              </c:numCache>
            </c:numRef>
          </c:val>
          <c:extLst>
            <c:ext xmlns:c16="http://schemas.microsoft.com/office/drawing/2014/chart" uri="{C3380CC4-5D6E-409C-BE32-E72D297353CC}">
              <c16:uniqueId val="{00000002-B896-4211-9204-E089A42ACCC9}"/>
            </c:ext>
          </c:extLst>
        </c:ser>
        <c:ser>
          <c:idx val="1"/>
          <c:order val="3"/>
          <c:tx>
            <c:strRef>
              <c:f>'Fig 4.16'!$B$7</c:f>
              <c:strCache>
                <c:ptCount val="1"/>
                <c:pt idx="0">
                  <c:v>Minima de pensions</c:v>
                </c:pt>
              </c:strCache>
            </c:strRef>
          </c:tx>
          <c:spPr>
            <a:solidFill>
              <a:schemeClr val="accent6"/>
            </a:solidFill>
          </c:spPr>
          <c:invertIfNegative val="0"/>
          <c:cat>
            <c:strRef>
              <c:f>'Fig 4.16'!$C$4:$F$4</c:f>
              <c:strCache>
                <c:ptCount val="4"/>
                <c:pt idx="0">
                  <c:v>Premier quartile
 (moins de 680 €
de pension)</c:v>
                </c:pt>
                <c:pt idx="1">
                  <c:v>Deuxième quartile
(de 680 € à 1240 €
de pension)</c:v>
                </c:pt>
                <c:pt idx="2">
                  <c:v>Troisième quartile
(de 1240 € à 1900 €
de pension)</c:v>
                </c:pt>
                <c:pt idx="3">
                  <c:v>Dernier quartile
(plus de 1900 €
de pension)</c:v>
                </c:pt>
              </c:strCache>
            </c:strRef>
          </c:cat>
          <c:val>
            <c:numRef>
              <c:f>'Fig 4.16'!$C$7:$F$7</c:f>
              <c:numCache>
                <c:formatCode>0.0%</c:formatCode>
                <c:ptCount val="4"/>
                <c:pt idx="0">
                  <c:v>0.23209718670076726</c:v>
                </c:pt>
                <c:pt idx="1">
                  <c:v>7.2422792518486309E-2</c:v>
                </c:pt>
                <c:pt idx="2">
                  <c:v>1.7089452603471295E-2</c:v>
                </c:pt>
                <c:pt idx="3">
                  <c:v>2.2675736961451243E-3</c:v>
                </c:pt>
              </c:numCache>
            </c:numRef>
          </c:val>
          <c:extLst>
            <c:ext xmlns:c16="http://schemas.microsoft.com/office/drawing/2014/chart" uri="{C3380CC4-5D6E-409C-BE32-E72D297353CC}">
              <c16:uniqueId val="{00000003-B896-4211-9204-E089A42ACCC9}"/>
            </c:ext>
          </c:extLst>
        </c:ser>
        <c:ser>
          <c:idx val="4"/>
          <c:order val="4"/>
          <c:tx>
            <c:strRef>
              <c:f>'Fig 4.16'!$B$9</c:f>
              <c:strCache>
                <c:ptCount val="1"/>
                <c:pt idx="0">
                  <c:v>Autres dispositifs de solidarité</c:v>
                </c:pt>
              </c:strCache>
            </c:strRef>
          </c:tx>
          <c:spPr>
            <a:solidFill>
              <a:srgbClr val="FFCC00"/>
            </a:solidFill>
          </c:spPr>
          <c:invertIfNegative val="0"/>
          <c:cat>
            <c:strRef>
              <c:f>'Fig 4.16'!$C$4:$F$4</c:f>
              <c:strCache>
                <c:ptCount val="4"/>
                <c:pt idx="0">
                  <c:v>Premier quartile
 (moins de 680 €
de pension)</c:v>
                </c:pt>
                <c:pt idx="1">
                  <c:v>Deuxième quartile
(de 680 € à 1240 €
de pension)</c:v>
                </c:pt>
                <c:pt idx="2">
                  <c:v>Troisième quartile
(de 1240 € à 1900 €
de pension)</c:v>
                </c:pt>
                <c:pt idx="3">
                  <c:v>Dernier quartile
(plus de 1900 €
de pension)</c:v>
                </c:pt>
              </c:strCache>
            </c:strRef>
          </c:cat>
          <c:val>
            <c:numRef>
              <c:f>'Fig 4.16'!$C$9:$F$9</c:f>
              <c:numCache>
                <c:formatCode>0.0%</c:formatCode>
                <c:ptCount val="4"/>
                <c:pt idx="0">
                  <c:v>9.718670076726342E-2</c:v>
                </c:pt>
                <c:pt idx="1">
                  <c:v>0.11222270552414094</c:v>
                </c:pt>
                <c:pt idx="2">
                  <c:v>6.2883845126835772E-2</c:v>
                </c:pt>
                <c:pt idx="3">
                  <c:v>4.9281934996220703E-2</c:v>
                </c:pt>
              </c:numCache>
            </c:numRef>
          </c:val>
          <c:extLst>
            <c:ext xmlns:c16="http://schemas.microsoft.com/office/drawing/2014/chart" uri="{C3380CC4-5D6E-409C-BE32-E72D297353CC}">
              <c16:uniqueId val="{00000004-B896-4211-9204-E089A42ACCC9}"/>
            </c:ext>
          </c:extLst>
        </c:ser>
        <c:dLbls>
          <c:showLegendKey val="0"/>
          <c:showVal val="0"/>
          <c:showCatName val="0"/>
          <c:showSerName val="0"/>
          <c:showPercent val="0"/>
          <c:showBubbleSize val="0"/>
        </c:dLbls>
        <c:gapWidth val="150"/>
        <c:overlap val="100"/>
        <c:axId val="118635904"/>
        <c:axId val="118699136"/>
      </c:barChart>
      <c:catAx>
        <c:axId val="118635904"/>
        <c:scaling>
          <c:orientation val="minMax"/>
        </c:scaling>
        <c:delete val="0"/>
        <c:axPos val="b"/>
        <c:numFmt formatCode="General" sourceLinked="0"/>
        <c:majorTickMark val="out"/>
        <c:minorTickMark val="none"/>
        <c:tickLblPos val="nextTo"/>
        <c:txPr>
          <a:bodyPr/>
          <a:lstStyle/>
          <a:p>
            <a:pPr>
              <a:defRPr sz="800"/>
            </a:pPr>
            <a:endParaRPr lang="fr-FR"/>
          </a:p>
        </c:txPr>
        <c:crossAx val="118699136"/>
        <c:crosses val="autoZero"/>
        <c:auto val="1"/>
        <c:lblAlgn val="ctr"/>
        <c:lblOffset val="100"/>
        <c:noMultiLvlLbl val="0"/>
      </c:catAx>
      <c:valAx>
        <c:axId val="118699136"/>
        <c:scaling>
          <c:orientation val="minMax"/>
        </c:scaling>
        <c:delete val="0"/>
        <c:axPos val="l"/>
        <c:majorGridlines/>
        <c:numFmt formatCode="0%" sourceLinked="0"/>
        <c:majorTickMark val="out"/>
        <c:minorTickMark val="none"/>
        <c:tickLblPos val="nextTo"/>
        <c:crossAx val="118635904"/>
        <c:crosses val="autoZero"/>
        <c:crossBetween val="between"/>
      </c:valAx>
    </c:plotArea>
    <c:legend>
      <c:legendPos val="r"/>
      <c:layout>
        <c:manualLayout>
          <c:xMode val="edge"/>
          <c:yMode val="edge"/>
          <c:x val="0.70107489099359532"/>
          <c:y val="4.5565226410365006E-2"/>
          <c:w val="0.28675472361086712"/>
          <c:h val="0.95277699508198144"/>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4.17'!$C$4</c:f>
              <c:strCache>
                <c:ptCount val="1"/>
                <c:pt idx="0">
                  <c:v>Q1</c:v>
                </c:pt>
              </c:strCache>
            </c:strRef>
          </c:tx>
          <c:spPr>
            <a:solidFill>
              <a:schemeClr val="accent1"/>
            </a:solidFill>
            <a:ln>
              <a:noFill/>
            </a:ln>
            <a:effectLst/>
          </c:spPr>
          <c:invertIfNegative val="0"/>
          <c:dLbls>
            <c:delete val="1"/>
          </c:dLbls>
          <c:cat>
            <c:strRef>
              <c:extLst>
                <c:ext xmlns:c15="http://schemas.microsoft.com/office/drawing/2012/chart" uri="{02D57815-91ED-43cb-92C2-25804820EDAC}">
                  <c15:fullRef>
                    <c15:sqref>'Fig 4.17'!$B$5:$B$12</c15:sqref>
                  </c15:fullRef>
                </c:ext>
              </c:extLst>
              <c:f>('Fig 4.17'!$B$5:$B$9,'Fig 4.17'!$B$11:$B$12)</c:f>
              <c:strCache>
                <c:ptCount val="7"/>
                <c:pt idx="0">
                  <c:v>Départs au titre de la catégorie et autres motifs (hors motifs familiaux) (9mds€)</c:v>
                </c:pt>
                <c:pt idx="1">
                  <c:v>Carrières longues (6,1 Mds€)</c:v>
                </c:pt>
                <c:pt idx="2">
                  <c:v>Droits familiaux (19,4 Mds€)</c:v>
                </c:pt>
                <c:pt idx="3">
                  <c:v>Minima de pensions (8,5 Mds€)</c:v>
                </c:pt>
                <c:pt idx="4">
                  <c:v>Autres dispositifs de solidarité (17,9 Mds€)</c:v>
                </c:pt>
                <c:pt idx="5">
                  <c:v>Ensemble des dispositifs de solidarité (60,9 Mds€)</c:v>
                </c:pt>
                <c:pt idx="6">
                  <c:v>Ensemble des droits directs (268,9 Mds€)</c:v>
                </c:pt>
              </c:strCache>
            </c:strRef>
          </c:cat>
          <c:val>
            <c:numRef>
              <c:extLst>
                <c:ext xmlns:c15="http://schemas.microsoft.com/office/drawing/2012/chart" uri="{02D57815-91ED-43cb-92C2-25804820EDAC}">
                  <c15:fullRef>
                    <c15:sqref>'Fig 4.17'!$C$5:$C$12</c15:sqref>
                  </c15:fullRef>
                </c:ext>
              </c:extLst>
              <c:f>('Fig 4.17'!$C$5:$C$9,'Fig 4.17'!$C$11:$C$12)</c:f>
              <c:numCache>
                <c:formatCode>0.0%</c:formatCode>
                <c:ptCount val="7"/>
                <c:pt idx="0">
                  <c:v>1.0033444816053512E-2</c:v>
                </c:pt>
                <c:pt idx="1">
                  <c:v>3.2894736842105261E-3</c:v>
                </c:pt>
                <c:pt idx="2">
                  <c:v>0.16881111682964486</c:v>
                </c:pt>
                <c:pt idx="3">
                  <c:v>0.4250585480093676</c:v>
                </c:pt>
                <c:pt idx="4">
                  <c:v>8.486878838637632E-2</c:v>
                </c:pt>
                <c:pt idx="5">
                  <c:v>0.1401608403085508</c:v>
                </c:pt>
                <c:pt idx="6">
                  <c:v>5.8180194925972761E-2</c:v>
                </c:pt>
              </c:numCache>
            </c:numRef>
          </c:val>
          <c:extLst>
            <c:ext xmlns:c16="http://schemas.microsoft.com/office/drawing/2014/chart" uri="{C3380CC4-5D6E-409C-BE32-E72D297353CC}">
              <c16:uniqueId val="{00000000-9694-4E0D-9EE3-845F24FA7066}"/>
            </c:ext>
          </c:extLst>
        </c:ser>
        <c:ser>
          <c:idx val="1"/>
          <c:order val="1"/>
          <c:tx>
            <c:strRef>
              <c:f>'Fig 4.17'!$D$4</c:f>
              <c:strCache>
                <c:ptCount val="1"/>
                <c:pt idx="0">
                  <c:v>Q2</c:v>
                </c:pt>
              </c:strCache>
            </c:strRef>
          </c:tx>
          <c:spPr>
            <a:solidFill>
              <a:schemeClr val="accent2"/>
            </a:solidFill>
            <a:ln>
              <a:noFill/>
            </a:ln>
            <a:effectLst/>
          </c:spPr>
          <c:invertIfNegative val="0"/>
          <c:dLbls>
            <c:delete val="1"/>
          </c:dLbls>
          <c:cat>
            <c:strRef>
              <c:extLst>
                <c:ext xmlns:c15="http://schemas.microsoft.com/office/drawing/2012/chart" uri="{02D57815-91ED-43cb-92C2-25804820EDAC}">
                  <c15:fullRef>
                    <c15:sqref>'Fig 4.17'!$B$5:$B$12</c15:sqref>
                  </c15:fullRef>
                </c:ext>
              </c:extLst>
              <c:f>('Fig 4.17'!$B$5:$B$9,'Fig 4.17'!$B$11:$B$12)</c:f>
              <c:strCache>
                <c:ptCount val="7"/>
                <c:pt idx="0">
                  <c:v>Départs au titre de la catégorie et autres motifs (hors motifs familiaux) (9mds€)</c:v>
                </c:pt>
                <c:pt idx="1">
                  <c:v>Carrières longues (6,1 Mds€)</c:v>
                </c:pt>
                <c:pt idx="2">
                  <c:v>Droits familiaux (19,4 Mds€)</c:v>
                </c:pt>
                <c:pt idx="3">
                  <c:v>Minima de pensions (8,5 Mds€)</c:v>
                </c:pt>
                <c:pt idx="4">
                  <c:v>Autres dispositifs de solidarité (17,9 Mds€)</c:v>
                </c:pt>
                <c:pt idx="5">
                  <c:v>Ensemble des dispositifs de solidarité (60,9 Mds€)</c:v>
                </c:pt>
                <c:pt idx="6">
                  <c:v>Ensemble des droits directs (268,9 Mds€)</c:v>
                </c:pt>
              </c:strCache>
            </c:strRef>
          </c:cat>
          <c:val>
            <c:numRef>
              <c:extLst>
                <c:ext xmlns:c15="http://schemas.microsoft.com/office/drawing/2012/chart" uri="{02D57815-91ED-43cb-92C2-25804820EDAC}">
                  <c15:fullRef>
                    <c15:sqref>'Fig 4.17'!$D$5:$D$12</c15:sqref>
                  </c15:fullRef>
                </c:ext>
              </c:extLst>
              <c:f>('Fig 4.17'!$D$5:$D$9,'Fig 4.17'!$D$11:$D$12)</c:f>
              <c:numCache>
                <c:formatCode>0.0%</c:formatCode>
                <c:ptCount val="7"/>
                <c:pt idx="0">
                  <c:v>0.15050167224080269</c:v>
                </c:pt>
                <c:pt idx="1">
                  <c:v>9.3749999999999986E-2</c:v>
                </c:pt>
                <c:pt idx="2">
                  <c:v>0.33144621718991246</c:v>
                </c:pt>
                <c:pt idx="3">
                  <c:v>0.38992974238875877</c:v>
                </c:pt>
                <c:pt idx="4">
                  <c:v>0.28810720268006701</c:v>
                </c:pt>
                <c:pt idx="5">
                  <c:v>0.27654685704907278</c:v>
                </c:pt>
                <c:pt idx="6">
                  <c:v>0.17104382114426006</c:v>
                </c:pt>
              </c:numCache>
            </c:numRef>
          </c:val>
          <c:extLst>
            <c:ext xmlns:c16="http://schemas.microsoft.com/office/drawing/2014/chart" uri="{C3380CC4-5D6E-409C-BE32-E72D297353CC}">
              <c16:uniqueId val="{00000001-9694-4E0D-9EE3-845F24FA7066}"/>
            </c:ext>
          </c:extLst>
        </c:ser>
        <c:ser>
          <c:idx val="2"/>
          <c:order val="2"/>
          <c:tx>
            <c:strRef>
              <c:f>'Fig 4.17'!$E$4</c:f>
              <c:strCache>
                <c:ptCount val="1"/>
                <c:pt idx="0">
                  <c:v>Q3</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'Fig 4.17'!$B$5:$B$12</c15:sqref>
                  </c15:fullRef>
                </c:ext>
              </c:extLst>
              <c:f>('Fig 4.17'!$B$5:$B$9,'Fig 4.17'!$B$11:$B$12)</c:f>
              <c:strCache>
                <c:ptCount val="7"/>
                <c:pt idx="0">
                  <c:v>Départs au titre de la catégorie et autres motifs (hors motifs familiaux) (9mds€)</c:v>
                </c:pt>
                <c:pt idx="1">
                  <c:v>Carrières longues (6,1 Mds€)</c:v>
                </c:pt>
                <c:pt idx="2">
                  <c:v>Droits familiaux (19,4 Mds€)</c:v>
                </c:pt>
                <c:pt idx="3">
                  <c:v>Minima de pensions (8,5 Mds€)</c:v>
                </c:pt>
                <c:pt idx="4">
                  <c:v>Autres dispositifs de solidarité (17,9 Mds€)</c:v>
                </c:pt>
                <c:pt idx="5">
                  <c:v>Ensemble des dispositifs de solidarité (60,9 Mds€)</c:v>
                </c:pt>
                <c:pt idx="6">
                  <c:v>Ensemble des droits directs (268,9 Mds€)</c:v>
                </c:pt>
              </c:strCache>
            </c:strRef>
          </c:cat>
          <c:val>
            <c:numRef>
              <c:extLst>
                <c:ext xmlns:c15="http://schemas.microsoft.com/office/drawing/2012/chart" uri="{02D57815-91ED-43cb-92C2-25804820EDAC}">
                  <c15:fullRef>
                    <c15:sqref>'Fig 4.17'!$E$5:$E$12</c15:sqref>
                  </c15:fullRef>
                </c:ext>
              </c:extLst>
              <c:f>('Fig 4.17'!$E$5:$E$9,'Fig 4.17'!$E$11:$E$12)</c:f>
              <c:numCache>
                <c:formatCode>0.0%</c:formatCode>
                <c:ptCount val="7"/>
                <c:pt idx="0">
                  <c:v>0.31326644370122636</c:v>
                </c:pt>
                <c:pt idx="1">
                  <c:v>0.44736842105263158</c:v>
                </c:pt>
                <c:pt idx="2">
                  <c:v>0.22182192485846633</c:v>
                </c:pt>
                <c:pt idx="3">
                  <c:v>0.14988290398126464</c:v>
                </c:pt>
                <c:pt idx="4">
                  <c:v>0.26298157453936349</c:v>
                </c:pt>
                <c:pt idx="5">
                  <c:v>0.25980633513868379</c:v>
                </c:pt>
                <c:pt idx="6">
                  <c:v>0.27862510229893606</c:v>
                </c:pt>
              </c:numCache>
            </c:numRef>
          </c:val>
          <c:extLst>
            <c:ext xmlns:c16="http://schemas.microsoft.com/office/drawing/2014/chart" uri="{C3380CC4-5D6E-409C-BE32-E72D297353CC}">
              <c16:uniqueId val="{00000002-9694-4E0D-9EE3-845F24FA7066}"/>
            </c:ext>
          </c:extLst>
        </c:ser>
        <c:ser>
          <c:idx val="3"/>
          <c:order val="3"/>
          <c:tx>
            <c:strRef>
              <c:f>'Fig 4.17'!$F$4</c:f>
              <c:strCache>
                <c:ptCount val="1"/>
                <c:pt idx="0">
                  <c:v>Q4</c:v>
                </c:pt>
              </c:strCache>
            </c:strRef>
          </c:tx>
          <c:spPr>
            <a:solidFill>
              <a:schemeClr val="accent4"/>
            </a:solidFill>
            <a:ln>
              <a:noFill/>
            </a:ln>
            <a:effectLst/>
          </c:spPr>
          <c:invertIfNegative val="0"/>
          <c:dLbls>
            <c:delete val="1"/>
          </c:dLbls>
          <c:cat>
            <c:strRef>
              <c:extLst>
                <c:ext xmlns:c15="http://schemas.microsoft.com/office/drawing/2012/chart" uri="{02D57815-91ED-43cb-92C2-25804820EDAC}">
                  <c15:fullRef>
                    <c15:sqref>'Fig 4.17'!$B$5:$B$12</c15:sqref>
                  </c15:fullRef>
                </c:ext>
              </c:extLst>
              <c:f>('Fig 4.17'!$B$5:$B$9,'Fig 4.17'!$B$11:$B$12)</c:f>
              <c:strCache>
                <c:ptCount val="7"/>
                <c:pt idx="0">
                  <c:v>Départs au titre de la catégorie et autres motifs (hors motifs familiaux) (9mds€)</c:v>
                </c:pt>
                <c:pt idx="1">
                  <c:v>Carrières longues (6,1 Mds€)</c:v>
                </c:pt>
                <c:pt idx="2">
                  <c:v>Droits familiaux (19,4 Mds€)</c:v>
                </c:pt>
                <c:pt idx="3">
                  <c:v>Minima de pensions (8,5 Mds€)</c:v>
                </c:pt>
                <c:pt idx="4">
                  <c:v>Autres dispositifs de solidarité (17,9 Mds€)</c:v>
                </c:pt>
                <c:pt idx="5">
                  <c:v>Ensemble des dispositifs de solidarité (60,9 Mds€)</c:v>
                </c:pt>
                <c:pt idx="6">
                  <c:v>Ensemble des droits directs (268,9 Mds€)</c:v>
                </c:pt>
              </c:strCache>
            </c:strRef>
          </c:cat>
          <c:val>
            <c:numRef>
              <c:extLst>
                <c:ext xmlns:c15="http://schemas.microsoft.com/office/drawing/2012/chart" uri="{02D57815-91ED-43cb-92C2-25804820EDAC}">
                  <c15:fullRef>
                    <c15:sqref>'Fig 4.17'!$F$5:$F$12</c15:sqref>
                  </c15:fullRef>
                </c:ext>
              </c:extLst>
              <c:f>('Fig 4.17'!$F$5:$F$9,'Fig 4.17'!$F$11:$F$12)</c:f>
              <c:numCache>
                <c:formatCode>0.0%</c:formatCode>
                <c:ptCount val="7"/>
                <c:pt idx="0">
                  <c:v>0.52619843924191756</c:v>
                </c:pt>
                <c:pt idx="1">
                  <c:v>0.45559210526315791</c:v>
                </c:pt>
                <c:pt idx="2">
                  <c:v>0.27792074112197629</c:v>
                </c:pt>
                <c:pt idx="3">
                  <c:v>3.5128805620608897E-2</c:v>
                </c:pt>
                <c:pt idx="4">
                  <c:v>0.36404243439419315</c:v>
                </c:pt>
                <c:pt idx="5">
                  <c:v>0.32348596750369274</c:v>
                </c:pt>
                <c:pt idx="6">
                  <c:v>0.49215088163083098</c:v>
                </c:pt>
              </c:numCache>
            </c:numRef>
          </c:val>
          <c:extLst>
            <c:ext xmlns:c16="http://schemas.microsoft.com/office/drawing/2014/chart" uri="{C3380CC4-5D6E-409C-BE32-E72D297353CC}">
              <c16:uniqueId val="{00000003-9694-4E0D-9EE3-845F24FA7066}"/>
            </c:ext>
          </c:extLst>
        </c:ser>
        <c:dLbls>
          <c:dLblPos val="outEnd"/>
          <c:showLegendKey val="0"/>
          <c:showVal val="1"/>
          <c:showCatName val="0"/>
          <c:showSerName val="0"/>
          <c:showPercent val="0"/>
          <c:showBubbleSize val="0"/>
        </c:dLbls>
        <c:gapWidth val="219"/>
        <c:overlap val="-27"/>
        <c:axId val="303904991"/>
        <c:axId val="303902079"/>
      </c:barChart>
      <c:catAx>
        <c:axId val="303904991"/>
        <c:scaling>
          <c:orientation val="minMax"/>
        </c:scaling>
        <c:delete val="0"/>
        <c:axPos val="b"/>
        <c:numFmt formatCode="General" sourceLinked="1"/>
        <c:majorTickMark val="none"/>
        <c:minorTickMark val="none"/>
        <c:tickLblPos val="nextTo"/>
        <c:spPr>
          <a:noFill/>
          <a:ln w="9525" cap="flat" cmpd="sng" algn="ctr">
            <a:solidFill>
              <a:schemeClr val="tx1">
                <a:lumMod val="85000"/>
                <a:lumOff val="1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303902079"/>
        <c:crosses val="autoZero"/>
        <c:auto val="1"/>
        <c:lblAlgn val="ctr"/>
        <c:lblOffset val="100"/>
        <c:noMultiLvlLbl val="0"/>
      </c:catAx>
      <c:valAx>
        <c:axId val="303902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85000"/>
                <a:lumOff val="1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303904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4.18'!$C$4</c:f>
              <c:strCache>
                <c:ptCount val="1"/>
                <c:pt idx="0">
                  <c:v>Femmes</c:v>
                </c:pt>
              </c:strCache>
            </c:strRef>
          </c:tx>
          <c:spPr>
            <a:solidFill>
              <a:srgbClr val="604A7B"/>
            </a:solidFill>
            <a:ln>
              <a:noFill/>
            </a:ln>
            <a:effectLst/>
          </c:spPr>
          <c:invertIfNegative val="0"/>
          <c:cat>
            <c:strRef>
              <c:f>'Fig 4.18'!$B$5:$B$17</c:f>
              <c:strCache>
                <c:ptCount val="13"/>
                <c:pt idx="0">
                  <c:v>15 à 19 ans</c:v>
                </c:pt>
                <c:pt idx="1">
                  <c:v>20 à 24 ans</c:v>
                </c:pt>
                <c:pt idx="2">
                  <c:v>25 à 29 ans</c:v>
                </c:pt>
                <c:pt idx="3">
                  <c:v>30 à 34 ans</c:v>
                </c:pt>
                <c:pt idx="4">
                  <c:v>35 à 39 ans</c:v>
                </c:pt>
                <c:pt idx="5">
                  <c:v>40 à 44 ans</c:v>
                </c:pt>
                <c:pt idx="6">
                  <c:v>45 à 49 ans</c:v>
                </c:pt>
                <c:pt idx="7">
                  <c:v>50 à 54 ans</c:v>
                </c:pt>
                <c:pt idx="8">
                  <c:v>55 à 59 ans</c:v>
                </c:pt>
                <c:pt idx="9">
                  <c:v>60 à 64 ans</c:v>
                </c:pt>
                <c:pt idx="10">
                  <c:v>65 à 69 ans</c:v>
                </c:pt>
                <c:pt idx="11">
                  <c:v>70 à 75 ans</c:v>
                </c:pt>
                <c:pt idx="12">
                  <c:v>75 et plus</c:v>
                </c:pt>
              </c:strCache>
            </c:strRef>
          </c:cat>
          <c:val>
            <c:numRef>
              <c:f>'Fig 4.18'!$C$5:$C$17</c:f>
              <c:numCache>
                <c:formatCode>0.0</c:formatCode>
                <c:ptCount val="13"/>
                <c:pt idx="0">
                  <c:v>12.5</c:v>
                </c:pt>
                <c:pt idx="1">
                  <c:v>55.7</c:v>
                </c:pt>
                <c:pt idx="2">
                  <c:v>75.5</c:v>
                </c:pt>
                <c:pt idx="3">
                  <c:v>77.3</c:v>
                </c:pt>
                <c:pt idx="4">
                  <c:v>77.900000000000006</c:v>
                </c:pt>
                <c:pt idx="5">
                  <c:v>80.5</c:v>
                </c:pt>
                <c:pt idx="6">
                  <c:v>81.400000000000006</c:v>
                </c:pt>
                <c:pt idx="7">
                  <c:v>80.7</c:v>
                </c:pt>
                <c:pt idx="8">
                  <c:v>74.099999999999994</c:v>
                </c:pt>
                <c:pt idx="9">
                  <c:v>36.200000000000003</c:v>
                </c:pt>
                <c:pt idx="10">
                  <c:v>8.1999999999999993</c:v>
                </c:pt>
                <c:pt idx="11">
                  <c:v>2</c:v>
                </c:pt>
                <c:pt idx="12">
                  <c:v>0.4</c:v>
                </c:pt>
              </c:numCache>
            </c:numRef>
          </c:val>
          <c:extLst>
            <c:ext xmlns:c16="http://schemas.microsoft.com/office/drawing/2014/chart" uri="{C3380CC4-5D6E-409C-BE32-E72D297353CC}">
              <c16:uniqueId val="{00000000-8D93-456F-ADCB-50521770E5A0}"/>
            </c:ext>
          </c:extLst>
        </c:ser>
        <c:ser>
          <c:idx val="1"/>
          <c:order val="1"/>
          <c:tx>
            <c:strRef>
              <c:f>'Fig 4.18'!$D$4</c:f>
              <c:strCache>
                <c:ptCount val="1"/>
                <c:pt idx="0">
                  <c:v>Hommes</c:v>
                </c:pt>
              </c:strCache>
            </c:strRef>
          </c:tx>
          <c:spPr>
            <a:solidFill>
              <a:schemeClr val="accent2">
                <a:lumMod val="75000"/>
              </a:schemeClr>
            </a:solidFill>
            <a:ln>
              <a:noFill/>
            </a:ln>
            <a:effectLst/>
          </c:spPr>
          <c:invertIfNegative val="0"/>
          <c:cat>
            <c:strRef>
              <c:f>'Fig 4.18'!$B$5:$B$17</c:f>
              <c:strCache>
                <c:ptCount val="13"/>
                <c:pt idx="0">
                  <c:v>15 à 19 ans</c:v>
                </c:pt>
                <c:pt idx="1">
                  <c:v>20 à 24 ans</c:v>
                </c:pt>
                <c:pt idx="2">
                  <c:v>25 à 29 ans</c:v>
                </c:pt>
                <c:pt idx="3">
                  <c:v>30 à 34 ans</c:v>
                </c:pt>
                <c:pt idx="4">
                  <c:v>35 à 39 ans</c:v>
                </c:pt>
                <c:pt idx="5">
                  <c:v>40 à 44 ans</c:v>
                </c:pt>
                <c:pt idx="6">
                  <c:v>45 à 49 ans</c:v>
                </c:pt>
                <c:pt idx="7">
                  <c:v>50 à 54 ans</c:v>
                </c:pt>
                <c:pt idx="8">
                  <c:v>55 à 59 ans</c:v>
                </c:pt>
                <c:pt idx="9">
                  <c:v>60 à 64 ans</c:v>
                </c:pt>
                <c:pt idx="10">
                  <c:v>65 à 69 ans</c:v>
                </c:pt>
                <c:pt idx="11">
                  <c:v>70 à 75 ans</c:v>
                </c:pt>
                <c:pt idx="12">
                  <c:v>75 et plus</c:v>
                </c:pt>
              </c:strCache>
            </c:strRef>
          </c:cat>
          <c:val>
            <c:numRef>
              <c:f>'Fig 4.18'!$D$5:$D$17</c:f>
              <c:numCache>
                <c:formatCode>0.0</c:formatCode>
                <c:ptCount val="13"/>
                <c:pt idx="0">
                  <c:v>16.899999999999999</c:v>
                </c:pt>
                <c:pt idx="1">
                  <c:v>57.4</c:v>
                </c:pt>
                <c:pt idx="2">
                  <c:v>81.7</c:v>
                </c:pt>
                <c:pt idx="3">
                  <c:v>86.2</c:v>
                </c:pt>
                <c:pt idx="4">
                  <c:v>88.4</c:v>
                </c:pt>
                <c:pt idx="5">
                  <c:v>87.8</c:v>
                </c:pt>
                <c:pt idx="6">
                  <c:v>88.2</c:v>
                </c:pt>
                <c:pt idx="7">
                  <c:v>86.6</c:v>
                </c:pt>
                <c:pt idx="8">
                  <c:v>78.8</c:v>
                </c:pt>
                <c:pt idx="9">
                  <c:v>36.1</c:v>
                </c:pt>
                <c:pt idx="10">
                  <c:v>11.8</c:v>
                </c:pt>
                <c:pt idx="11">
                  <c:v>4.0999999999999996</c:v>
                </c:pt>
                <c:pt idx="12">
                  <c:v>1</c:v>
                </c:pt>
              </c:numCache>
            </c:numRef>
          </c:val>
          <c:extLst>
            <c:ext xmlns:c16="http://schemas.microsoft.com/office/drawing/2014/chart" uri="{C3380CC4-5D6E-409C-BE32-E72D297353CC}">
              <c16:uniqueId val="{00000001-8D93-456F-ADCB-50521770E5A0}"/>
            </c:ext>
          </c:extLst>
        </c:ser>
        <c:dLbls>
          <c:showLegendKey val="0"/>
          <c:showVal val="0"/>
          <c:showCatName val="0"/>
          <c:showSerName val="0"/>
          <c:showPercent val="0"/>
          <c:showBubbleSize val="0"/>
        </c:dLbls>
        <c:gapWidth val="219"/>
        <c:overlap val="-27"/>
        <c:axId val="1340251023"/>
        <c:axId val="1340241039"/>
      </c:barChart>
      <c:catAx>
        <c:axId val="13402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40241039"/>
        <c:crosses val="autoZero"/>
        <c:auto val="1"/>
        <c:lblAlgn val="ctr"/>
        <c:lblOffset val="100"/>
        <c:noMultiLvlLbl val="0"/>
      </c:catAx>
      <c:valAx>
        <c:axId val="1340241039"/>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40251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'Fig 4.19'!$B$5</c:f>
              <c:strCache>
                <c:ptCount val="1"/>
                <c:pt idx="0">
                  <c:v>15 - 24 ans</c:v>
                </c:pt>
              </c:strCache>
            </c:strRef>
          </c:tx>
          <c:spPr>
            <a:ln w="19050">
              <a:solidFill>
                <a:srgbClr val="98B954">
                  <a:alpha val="94000"/>
                </a:srgbClr>
              </a:solidFill>
            </a:ln>
          </c:spPr>
          <c:marker>
            <c:symbol val="x"/>
            <c:size val="5"/>
            <c:spPr>
              <a:noFill/>
            </c:spPr>
          </c:marker>
          <c:cat>
            <c:strRef>
              <c:f>'Fig 4.19'!$C$4:$AX$4</c:f>
              <c:strCach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2 018</c:v>
                </c:pt>
                <c:pt idx="43">
                  <c:v>2019</c:v>
                </c:pt>
                <c:pt idx="44">
                  <c:v>2020</c:v>
                </c:pt>
                <c:pt idx="45">
                  <c:v>2021</c:v>
                </c:pt>
                <c:pt idx="46">
                  <c:v>2022</c:v>
                </c:pt>
              </c:strCache>
            </c:strRef>
          </c:cat>
          <c:val>
            <c:numRef>
              <c:f>'Fig 4.19'!$C$5:$AX$5</c:f>
              <c:numCache>
                <c:formatCode>0\ \p\t</c:formatCode>
                <c:ptCount val="48"/>
                <c:pt idx="0">
                  <c:v>13.099999999999994</c:v>
                </c:pt>
                <c:pt idx="1">
                  <c:v>12.5</c:v>
                </c:pt>
                <c:pt idx="2">
                  <c:v>12.800000000000004</c:v>
                </c:pt>
                <c:pt idx="3">
                  <c:v>13.600000000000001</c:v>
                </c:pt>
                <c:pt idx="4">
                  <c:v>14.700000000000003</c:v>
                </c:pt>
                <c:pt idx="5">
                  <c:v>14.199999999999996</c:v>
                </c:pt>
                <c:pt idx="6">
                  <c:v>14.100000000000001</c:v>
                </c:pt>
                <c:pt idx="7">
                  <c:v>13.800000000000004</c:v>
                </c:pt>
                <c:pt idx="8">
                  <c:v>12.200000000000003</c:v>
                </c:pt>
                <c:pt idx="9">
                  <c:v>11.800000000000004</c:v>
                </c:pt>
                <c:pt idx="10">
                  <c:v>11.200000000000003</c:v>
                </c:pt>
                <c:pt idx="11">
                  <c:v>11.199999999999996</c:v>
                </c:pt>
                <c:pt idx="12">
                  <c:v>10.599999999999994</c:v>
                </c:pt>
                <c:pt idx="13">
                  <c:v>10.400000000000006</c:v>
                </c:pt>
                <c:pt idx="14">
                  <c:v>9.5999999999999943</c:v>
                </c:pt>
                <c:pt idx="15">
                  <c:v>9.6000000000000014</c:v>
                </c:pt>
                <c:pt idx="16">
                  <c:v>9.9000000000000021</c:v>
                </c:pt>
                <c:pt idx="17">
                  <c:v>8.4000000000000021</c:v>
                </c:pt>
                <c:pt idx="18">
                  <c:v>8.5000000000000036</c:v>
                </c:pt>
                <c:pt idx="19">
                  <c:v>8.8999999999999986</c:v>
                </c:pt>
                <c:pt idx="20">
                  <c:v>9.3999999999999986</c:v>
                </c:pt>
                <c:pt idx="21">
                  <c:v>8.6999999999999993</c:v>
                </c:pt>
                <c:pt idx="22">
                  <c:v>7.8000000000000007</c:v>
                </c:pt>
                <c:pt idx="23">
                  <c:v>8.7999999999999972</c:v>
                </c:pt>
                <c:pt idx="24">
                  <c:v>8.3000000000000007</c:v>
                </c:pt>
                <c:pt idx="25">
                  <c:v>8.0999999999999979</c:v>
                </c:pt>
                <c:pt idx="26">
                  <c:v>7.9999999999999964</c:v>
                </c:pt>
                <c:pt idx="27">
                  <c:v>8.1999999999999957</c:v>
                </c:pt>
                <c:pt idx="28">
                  <c:v>8.1000000000000014</c:v>
                </c:pt>
                <c:pt idx="29">
                  <c:v>8.4000000000000021</c:v>
                </c:pt>
                <c:pt idx="30">
                  <c:v>8.5000000000000036</c:v>
                </c:pt>
                <c:pt idx="31">
                  <c:v>7.5</c:v>
                </c:pt>
                <c:pt idx="32">
                  <c:v>7.5000000000000036</c:v>
                </c:pt>
                <c:pt idx="33">
                  <c:v>5.8999999999999986</c:v>
                </c:pt>
                <c:pt idx="34">
                  <c:v>7.6999999999999993</c:v>
                </c:pt>
                <c:pt idx="35">
                  <c:v>7.3000000000000043</c:v>
                </c:pt>
                <c:pt idx="36">
                  <c:v>6.3999999999999986</c:v>
                </c:pt>
                <c:pt idx="37">
                  <c:v>7</c:v>
                </c:pt>
                <c:pt idx="38">
                  <c:v>5.8000000000000007</c:v>
                </c:pt>
                <c:pt idx="39">
                  <c:v>5.5999999999999979</c:v>
                </c:pt>
                <c:pt idx="40">
                  <c:v>5.5</c:v>
                </c:pt>
                <c:pt idx="41">
                  <c:v>6.1000000000000014</c:v>
                </c:pt>
                <c:pt idx="42">
                  <c:v>6.5</c:v>
                </c:pt>
                <c:pt idx="43">
                  <c:v>5.1000000000000014</c:v>
                </c:pt>
                <c:pt idx="44">
                  <c:v>5.5</c:v>
                </c:pt>
                <c:pt idx="45">
                  <c:v>3.3000000000000007</c:v>
                </c:pt>
                <c:pt idx="46">
                  <c:v>2.7999999999999972</c:v>
                </c:pt>
              </c:numCache>
            </c:numRef>
          </c:val>
          <c:smooth val="0"/>
          <c:extLst>
            <c:ext xmlns:c16="http://schemas.microsoft.com/office/drawing/2014/chart" uri="{C3380CC4-5D6E-409C-BE32-E72D297353CC}">
              <c16:uniqueId val="{00000000-7E9D-4E3F-8833-C1541DEB220E}"/>
            </c:ext>
          </c:extLst>
        </c:ser>
        <c:ser>
          <c:idx val="1"/>
          <c:order val="1"/>
          <c:tx>
            <c:strRef>
              <c:f>'Fig 4.19'!$B$6</c:f>
              <c:strCache>
                <c:ptCount val="1"/>
                <c:pt idx="0">
                  <c:v>25 - 49 ans</c:v>
                </c:pt>
              </c:strCache>
            </c:strRef>
          </c:tx>
          <c:spPr>
            <a:ln w="22225">
              <a:solidFill>
                <a:srgbClr val="98B954"/>
              </a:solidFill>
            </a:ln>
          </c:spPr>
          <c:marker>
            <c:symbol val="circle"/>
            <c:size val="5"/>
            <c:spPr>
              <a:noFill/>
            </c:spPr>
          </c:marker>
          <c:cat>
            <c:strRef>
              <c:f>'Fig 4.19'!$C$4:$AX$4</c:f>
              <c:strCach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2 018</c:v>
                </c:pt>
                <c:pt idx="43">
                  <c:v>2019</c:v>
                </c:pt>
                <c:pt idx="44">
                  <c:v>2020</c:v>
                </c:pt>
                <c:pt idx="45">
                  <c:v>2021</c:v>
                </c:pt>
                <c:pt idx="46">
                  <c:v>2022</c:v>
                </c:pt>
              </c:strCache>
            </c:strRef>
          </c:cat>
          <c:val>
            <c:numRef>
              <c:f>'Fig 4.19'!$C$6:$AX$6</c:f>
              <c:numCache>
                <c:formatCode>0\ \p\t</c:formatCode>
                <c:ptCount val="48"/>
                <c:pt idx="0">
                  <c:v>35.100000000000009</c:v>
                </c:pt>
                <c:pt idx="1">
                  <c:v>33.399999999999991</c:v>
                </c:pt>
                <c:pt idx="2">
                  <c:v>32.4</c:v>
                </c:pt>
                <c:pt idx="3">
                  <c:v>30.5</c:v>
                </c:pt>
                <c:pt idx="4">
                  <c:v>30.400000000000006</c:v>
                </c:pt>
                <c:pt idx="5">
                  <c:v>29.099999999999994</c:v>
                </c:pt>
                <c:pt idx="6">
                  <c:v>27.599999999999994</c:v>
                </c:pt>
                <c:pt idx="7">
                  <c:v>26.399999999999991</c:v>
                </c:pt>
                <c:pt idx="8">
                  <c:v>24.799999999999997</c:v>
                </c:pt>
                <c:pt idx="9">
                  <c:v>23.800000000000011</c:v>
                </c:pt>
                <c:pt idx="10">
                  <c:v>22.700000000000003</c:v>
                </c:pt>
                <c:pt idx="11">
                  <c:v>22.799999999999997</c:v>
                </c:pt>
                <c:pt idx="12">
                  <c:v>22.199999999999989</c:v>
                </c:pt>
                <c:pt idx="13">
                  <c:v>22</c:v>
                </c:pt>
                <c:pt idx="14">
                  <c:v>20.799999999999997</c:v>
                </c:pt>
                <c:pt idx="15">
                  <c:v>19.700000000000003</c:v>
                </c:pt>
                <c:pt idx="16">
                  <c:v>18.200000000000003</c:v>
                </c:pt>
                <c:pt idx="17">
                  <c:v>16.399999999999991</c:v>
                </c:pt>
                <c:pt idx="18">
                  <c:v>15.799999999999997</c:v>
                </c:pt>
                <c:pt idx="19">
                  <c:v>15.5</c:v>
                </c:pt>
                <c:pt idx="20">
                  <c:v>14.900000000000006</c:v>
                </c:pt>
                <c:pt idx="21">
                  <c:v>14.700000000000003</c:v>
                </c:pt>
                <c:pt idx="22">
                  <c:v>14.400000000000006</c:v>
                </c:pt>
                <c:pt idx="23">
                  <c:v>13.799999999999997</c:v>
                </c:pt>
                <c:pt idx="24">
                  <c:v>14.100000000000009</c:v>
                </c:pt>
                <c:pt idx="25">
                  <c:v>13.700000000000003</c:v>
                </c:pt>
                <c:pt idx="26">
                  <c:v>12.600000000000009</c:v>
                </c:pt>
                <c:pt idx="27">
                  <c:v>12.100000000000009</c:v>
                </c:pt>
                <c:pt idx="28">
                  <c:v>11.799999999999997</c:v>
                </c:pt>
                <c:pt idx="29">
                  <c:v>11.5</c:v>
                </c:pt>
                <c:pt idx="30">
                  <c:v>11.200000000000003</c:v>
                </c:pt>
                <c:pt idx="31">
                  <c:v>10.400000000000006</c:v>
                </c:pt>
                <c:pt idx="32">
                  <c:v>10.099999999999994</c:v>
                </c:pt>
                <c:pt idx="33">
                  <c:v>9.0999999999999943</c:v>
                </c:pt>
                <c:pt idx="34">
                  <c:v>8.7000000000000028</c:v>
                </c:pt>
                <c:pt idx="35">
                  <c:v>8.7999999999999972</c:v>
                </c:pt>
                <c:pt idx="36">
                  <c:v>8.0999999999999943</c:v>
                </c:pt>
                <c:pt idx="37">
                  <c:v>7</c:v>
                </c:pt>
                <c:pt idx="38">
                  <c:v>6.7000000000000028</c:v>
                </c:pt>
                <c:pt idx="39">
                  <c:v>6.5</c:v>
                </c:pt>
                <c:pt idx="40">
                  <c:v>7.2000000000000028</c:v>
                </c:pt>
                <c:pt idx="41">
                  <c:v>8.0999999999999943</c:v>
                </c:pt>
                <c:pt idx="42">
                  <c:v>7.2999999999999972</c:v>
                </c:pt>
                <c:pt idx="43">
                  <c:v>6.7000000000000028</c:v>
                </c:pt>
                <c:pt idx="44">
                  <c:v>6.5999999999999943</c:v>
                </c:pt>
                <c:pt idx="45">
                  <c:v>7.9000000000000057</c:v>
                </c:pt>
                <c:pt idx="46">
                  <c:v>8</c:v>
                </c:pt>
              </c:numCache>
            </c:numRef>
          </c:val>
          <c:smooth val="0"/>
          <c:extLst>
            <c:ext xmlns:c16="http://schemas.microsoft.com/office/drawing/2014/chart" uri="{C3380CC4-5D6E-409C-BE32-E72D297353CC}">
              <c16:uniqueId val="{00000001-7E9D-4E3F-8833-C1541DEB220E}"/>
            </c:ext>
          </c:extLst>
        </c:ser>
        <c:ser>
          <c:idx val="2"/>
          <c:order val="2"/>
          <c:tx>
            <c:strRef>
              <c:f>'Fig 4.19'!$B$7</c:f>
              <c:strCache>
                <c:ptCount val="1"/>
                <c:pt idx="0">
                  <c:v>50 - 64 ans</c:v>
                </c:pt>
              </c:strCache>
            </c:strRef>
          </c:tx>
          <c:spPr>
            <a:ln w="22225">
              <a:solidFill>
                <a:srgbClr val="98B954"/>
              </a:solidFill>
            </a:ln>
          </c:spPr>
          <c:marker>
            <c:symbol val="diamond"/>
            <c:size val="5"/>
            <c:spPr>
              <a:solidFill>
                <a:srgbClr val="98B954">
                  <a:alpha val="96000"/>
                </a:srgbClr>
              </a:solidFill>
              <a:ln>
                <a:solidFill>
                  <a:srgbClr val="98B954"/>
                </a:solidFill>
              </a:ln>
            </c:spPr>
          </c:marker>
          <c:cat>
            <c:strRef>
              <c:f>'Fig 4.19'!$C$4:$AX$4</c:f>
              <c:strCach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2 018</c:v>
                </c:pt>
                <c:pt idx="43">
                  <c:v>2019</c:v>
                </c:pt>
                <c:pt idx="44">
                  <c:v>2020</c:v>
                </c:pt>
                <c:pt idx="45">
                  <c:v>2021</c:v>
                </c:pt>
                <c:pt idx="46">
                  <c:v>2022</c:v>
                </c:pt>
              </c:strCache>
            </c:strRef>
          </c:cat>
          <c:val>
            <c:numRef>
              <c:f>'Fig 4.19'!$C$7:$AX$7</c:f>
              <c:numCache>
                <c:formatCode>0\ \p\t</c:formatCode>
                <c:ptCount val="48"/>
                <c:pt idx="0">
                  <c:v>32.600000000000009</c:v>
                </c:pt>
                <c:pt idx="1">
                  <c:v>32</c:v>
                </c:pt>
                <c:pt idx="2">
                  <c:v>31.400000000000006</c:v>
                </c:pt>
                <c:pt idx="3">
                  <c:v>31.399999999999991</c:v>
                </c:pt>
                <c:pt idx="4">
                  <c:v>30.300000000000004</c:v>
                </c:pt>
                <c:pt idx="5">
                  <c:v>27.600000000000009</c:v>
                </c:pt>
                <c:pt idx="6">
                  <c:v>25.4</c:v>
                </c:pt>
                <c:pt idx="7">
                  <c:v>24</c:v>
                </c:pt>
                <c:pt idx="8">
                  <c:v>21.799999999999997</c:v>
                </c:pt>
                <c:pt idx="9">
                  <c:v>21.299999999999997</c:v>
                </c:pt>
                <c:pt idx="10">
                  <c:v>20.399999999999999</c:v>
                </c:pt>
                <c:pt idx="11">
                  <c:v>18.399999999999999</c:v>
                </c:pt>
                <c:pt idx="12">
                  <c:v>18.100000000000001</c:v>
                </c:pt>
                <c:pt idx="13">
                  <c:v>17.700000000000003</c:v>
                </c:pt>
                <c:pt idx="14">
                  <c:v>17.200000000000003</c:v>
                </c:pt>
                <c:pt idx="15">
                  <c:v>15.800000000000004</c:v>
                </c:pt>
                <c:pt idx="16">
                  <c:v>15.5</c:v>
                </c:pt>
                <c:pt idx="17">
                  <c:v>14.5</c:v>
                </c:pt>
                <c:pt idx="18">
                  <c:v>13.199999999999996</c:v>
                </c:pt>
                <c:pt idx="19">
                  <c:v>12.100000000000001</c:v>
                </c:pt>
                <c:pt idx="20">
                  <c:v>12.299999999999997</c:v>
                </c:pt>
                <c:pt idx="21">
                  <c:v>12.200000000000003</c:v>
                </c:pt>
                <c:pt idx="22">
                  <c:v>11.800000000000004</c:v>
                </c:pt>
                <c:pt idx="23">
                  <c:v>10.699999999999996</c:v>
                </c:pt>
                <c:pt idx="24">
                  <c:v>10.799999999999997</c:v>
                </c:pt>
                <c:pt idx="25">
                  <c:v>11.399999999999999</c:v>
                </c:pt>
                <c:pt idx="26">
                  <c:v>11</c:v>
                </c:pt>
                <c:pt idx="27">
                  <c:v>9.1000000000000014</c:v>
                </c:pt>
                <c:pt idx="28">
                  <c:v>8.2000000000000028</c:v>
                </c:pt>
                <c:pt idx="29">
                  <c:v>7.0999999999999943</c:v>
                </c:pt>
                <c:pt idx="30">
                  <c:v>5.8999999999999986</c:v>
                </c:pt>
                <c:pt idx="31">
                  <c:v>5.5</c:v>
                </c:pt>
                <c:pt idx="32">
                  <c:v>5.3999999999999986</c:v>
                </c:pt>
                <c:pt idx="33">
                  <c:v>5.5999999999999943</c:v>
                </c:pt>
                <c:pt idx="34">
                  <c:v>5.6999999999999957</c:v>
                </c:pt>
                <c:pt idx="35">
                  <c:v>5.7000000000000028</c:v>
                </c:pt>
                <c:pt idx="36">
                  <c:v>5.7999999999999972</c:v>
                </c:pt>
                <c:pt idx="37">
                  <c:v>5.7000000000000028</c:v>
                </c:pt>
                <c:pt idx="38">
                  <c:v>4.3999999999999986</c:v>
                </c:pt>
                <c:pt idx="39">
                  <c:v>4</c:v>
                </c:pt>
                <c:pt idx="40">
                  <c:v>3.5</c:v>
                </c:pt>
                <c:pt idx="41">
                  <c:v>3.6000000000000014</c:v>
                </c:pt>
                <c:pt idx="42">
                  <c:v>4.4999999999999929</c:v>
                </c:pt>
                <c:pt idx="43">
                  <c:v>4.2999999999999972</c:v>
                </c:pt>
                <c:pt idx="44">
                  <c:v>3.8999999999999986</c:v>
                </c:pt>
                <c:pt idx="45">
                  <c:v>4.6000000000000014</c:v>
                </c:pt>
                <c:pt idx="46">
                  <c:v>4.0999999999999943</c:v>
                </c:pt>
              </c:numCache>
            </c:numRef>
          </c:val>
          <c:smooth val="0"/>
          <c:extLst>
            <c:ext xmlns:c16="http://schemas.microsoft.com/office/drawing/2014/chart" uri="{C3380CC4-5D6E-409C-BE32-E72D297353CC}">
              <c16:uniqueId val="{00000002-7E9D-4E3F-8833-C1541DEB220E}"/>
            </c:ext>
          </c:extLst>
        </c:ser>
        <c:ser>
          <c:idx val="3"/>
          <c:order val="3"/>
          <c:tx>
            <c:strRef>
              <c:f>'Fig 4.19'!$B$8</c:f>
              <c:strCache>
                <c:ptCount val="1"/>
                <c:pt idx="0">
                  <c:v>15 - 64 ans</c:v>
                </c:pt>
              </c:strCache>
            </c:strRef>
          </c:tx>
          <c:spPr>
            <a:ln w="19050">
              <a:solidFill>
                <a:srgbClr val="98B954"/>
              </a:solidFill>
            </a:ln>
          </c:spPr>
          <c:marker>
            <c:symbol val="none"/>
          </c:marker>
          <c:cat>
            <c:strRef>
              <c:f>'Fig 4.19'!$C$4:$AX$4</c:f>
              <c:strCach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2 018</c:v>
                </c:pt>
                <c:pt idx="43">
                  <c:v>2019</c:v>
                </c:pt>
                <c:pt idx="44">
                  <c:v>2020</c:v>
                </c:pt>
                <c:pt idx="45">
                  <c:v>2021</c:v>
                </c:pt>
                <c:pt idx="46">
                  <c:v>2022</c:v>
                </c:pt>
              </c:strCache>
            </c:strRef>
          </c:cat>
          <c:val>
            <c:numRef>
              <c:f>'Fig 4.19'!$C$8:$AX$8</c:f>
              <c:numCache>
                <c:formatCode>0\ \p\t</c:formatCode>
                <c:ptCount val="48"/>
                <c:pt idx="0">
                  <c:v>29.099999999999994</c:v>
                </c:pt>
                <c:pt idx="1">
                  <c:v>28</c:v>
                </c:pt>
                <c:pt idx="2">
                  <c:v>27.5</c:v>
                </c:pt>
                <c:pt idx="3">
                  <c:v>26.800000000000004</c:v>
                </c:pt>
                <c:pt idx="4">
                  <c:v>26.700000000000003</c:v>
                </c:pt>
                <c:pt idx="5">
                  <c:v>25.199999999999996</c:v>
                </c:pt>
                <c:pt idx="6">
                  <c:v>24</c:v>
                </c:pt>
                <c:pt idx="7">
                  <c:v>23</c:v>
                </c:pt>
                <c:pt idx="8">
                  <c:v>21.299999999999997</c:v>
                </c:pt>
                <c:pt idx="9">
                  <c:v>20.599999999999994</c:v>
                </c:pt>
                <c:pt idx="10">
                  <c:v>19.599999999999994</c:v>
                </c:pt>
                <c:pt idx="11">
                  <c:v>19.199999999999996</c:v>
                </c:pt>
                <c:pt idx="12">
                  <c:v>18.700000000000003</c:v>
                </c:pt>
                <c:pt idx="13">
                  <c:v>18.399999999999999</c:v>
                </c:pt>
                <c:pt idx="14">
                  <c:v>17.5</c:v>
                </c:pt>
                <c:pt idx="15">
                  <c:v>16.700000000000003</c:v>
                </c:pt>
                <c:pt idx="16">
                  <c:v>15.900000000000006</c:v>
                </c:pt>
                <c:pt idx="17">
                  <c:v>14.300000000000004</c:v>
                </c:pt>
                <c:pt idx="18">
                  <c:v>13.699999999999996</c:v>
                </c:pt>
                <c:pt idx="19">
                  <c:v>13.300000000000004</c:v>
                </c:pt>
                <c:pt idx="20">
                  <c:v>13</c:v>
                </c:pt>
                <c:pt idx="21">
                  <c:v>12.699999999999996</c:v>
                </c:pt>
                <c:pt idx="22">
                  <c:v>12.200000000000003</c:v>
                </c:pt>
                <c:pt idx="23">
                  <c:v>12</c:v>
                </c:pt>
                <c:pt idx="24">
                  <c:v>12</c:v>
                </c:pt>
                <c:pt idx="25">
                  <c:v>11.800000000000004</c:v>
                </c:pt>
                <c:pt idx="26">
                  <c:v>11.100000000000001</c:v>
                </c:pt>
                <c:pt idx="27">
                  <c:v>10.400000000000006</c:v>
                </c:pt>
                <c:pt idx="28">
                  <c:v>10</c:v>
                </c:pt>
                <c:pt idx="29">
                  <c:v>9.5</c:v>
                </c:pt>
                <c:pt idx="30">
                  <c:v>9</c:v>
                </c:pt>
                <c:pt idx="31">
                  <c:v>8.2999999999999972</c:v>
                </c:pt>
                <c:pt idx="32">
                  <c:v>8.1000000000000085</c:v>
                </c:pt>
                <c:pt idx="33">
                  <c:v>7.3000000000000043</c:v>
                </c:pt>
                <c:pt idx="34">
                  <c:v>7.3999999999999915</c:v>
                </c:pt>
                <c:pt idx="35">
                  <c:v>7.2999999999999972</c:v>
                </c:pt>
                <c:pt idx="36">
                  <c:v>6.9000000000000057</c:v>
                </c:pt>
                <c:pt idx="37">
                  <c:v>6.2999999999999972</c:v>
                </c:pt>
                <c:pt idx="38">
                  <c:v>5.6000000000000085</c:v>
                </c:pt>
                <c:pt idx="39">
                  <c:v>5.3000000000000043</c:v>
                </c:pt>
                <c:pt idx="40">
                  <c:v>5.3999999999999986</c:v>
                </c:pt>
                <c:pt idx="41">
                  <c:v>5.9999999999999929</c:v>
                </c:pt>
                <c:pt idx="42">
                  <c:v>5.7999999999999972</c:v>
                </c:pt>
                <c:pt idx="43">
                  <c:v>5.2000000000000028</c:v>
                </c:pt>
                <c:pt idx="44">
                  <c:v>5.1000000000000014</c:v>
                </c:pt>
                <c:pt idx="45">
                  <c:v>5.4000000000000057</c:v>
                </c:pt>
                <c:pt idx="46">
                  <c:v>5.2000000000000028</c:v>
                </c:pt>
              </c:numCache>
            </c:numRef>
          </c:val>
          <c:smooth val="0"/>
          <c:extLst>
            <c:ext xmlns:c16="http://schemas.microsoft.com/office/drawing/2014/chart" uri="{C3380CC4-5D6E-409C-BE32-E72D297353CC}">
              <c16:uniqueId val="{00000003-7E9D-4E3F-8833-C1541DEB220E}"/>
            </c:ext>
          </c:extLst>
        </c:ser>
        <c:dLbls>
          <c:showLegendKey val="0"/>
          <c:showVal val="0"/>
          <c:showCatName val="0"/>
          <c:showSerName val="0"/>
          <c:showPercent val="0"/>
          <c:showBubbleSize val="0"/>
        </c:dLbls>
        <c:marker val="1"/>
        <c:smooth val="0"/>
        <c:axId val="2051090591"/>
        <c:axId val="1"/>
      </c:lineChart>
      <c:catAx>
        <c:axId val="2051090591"/>
        <c:scaling>
          <c:orientation val="minMax"/>
        </c:scaling>
        <c:delete val="0"/>
        <c:axPos val="b"/>
        <c:numFmt formatCode="General" sourceLinked="1"/>
        <c:majorTickMark val="none"/>
        <c:minorTickMark val="none"/>
        <c:tickLblPos val="nextTo"/>
        <c:crossAx val="1"/>
        <c:crosses val="autoZero"/>
        <c:auto val="1"/>
        <c:lblAlgn val="ctr"/>
        <c:lblOffset val="100"/>
        <c:tickLblSkip val="2"/>
        <c:noMultiLvlLbl val="0"/>
      </c:catAx>
      <c:valAx>
        <c:axId val="1"/>
        <c:scaling>
          <c:orientation val="minMax"/>
        </c:scaling>
        <c:delete val="0"/>
        <c:axPos val="l"/>
        <c:majorGridlines>
          <c:spPr>
            <a:ln>
              <a:prstDash val="dash"/>
            </a:ln>
          </c:spPr>
        </c:majorGridlines>
        <c:numFmt formatCode="#,##0" sourceLinked="0"/>
        <c:majorTickMark val="none"/>
        <c:minorTickMark val="none"/>
        <c:tickLblPos val="nextTo"/>
        <c:spPr>
          <a:ln w="9525">
            <a:noFill/>
          </a:ln>
        </c:spPr>
        <c:crossAx val="2051090591"/>
        <c:crosses val="autoZero"/>
        <c:crossBetween val="midCat"/>
      </c:valAx>
      <c:spPr>
        <a:ln>
          <a:solidFill>
            <a:schemeClr val="tx1">
              <a:tint val="75000"/>
            </a:schemeClr>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4.20'!$B$5</c:f>
              <c:strCache>
                <c:ptCount val="1"/>
                <c:pt idx="0">
                  <c:v>Femmes</c:v>
                </c:pt>
              </c:strCache>
            </c:strRef>
          </c:tx>
          <c:spPr>
            <a:ln w="28575">
              <a:solidFill>
                <a:srgbClr val="604A7B"/>
              </a:solidFill>
            </a:ln>
          </c:spPr>
          <c:marker>
            <c:symbol val="none"/>
          </c:marker>
          <c:cat>
            <c:numRef>
              <c:f>'Fig 4.20'!$C$4:$AW$4</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'Fig 4.20'!$C$5:$AW$5</c:f>
              <c:numCache>
                <c:formatCode>0.0</c:formatCode>
                <c:ptCount val="47"/>
                <c:pt idx="0">
                  <c:v>5.8</c:v>
                </c:pt>
                <c:pt idx="1">
                  <c:v>6.4</c:v>
                </c:pt>
                <c:pt idx="2">
                  <c:v>6.5</c:v>
                </c:pt>
                <c:pt idx="3">
                  <c:v>7.3</c:v>
                </c:pt>
                <c:pt idx="4">
                  <c:v>8.1999999999999993</c:v>
                </c:pt>
                <c:pt idx="5">
                  <c:v>9.1</c:v>
                </c:pt>
                <c:pt idx="6">
                  <c:v>9.5</c:v>
                </c:pt>
                <c:pt idx="7">
                  <c:v>9.6999999999999993</c:v>
                </c:pt>
                <c:pt idx="8">
                  <c:v>10.8</c:v>
                </c:pt>
                <c:pt idx="9">
                  <c:v>11</c:v>
                </c:pt>
                <c:pt idx="10">
                  <c:v>11</c:v>
                </c:pt>
                <c:pt idx="11">
                  <c:v>11.4</c:v>
                </c:pt>
                <c:pt idx="12">
                  <c:v>11.1</c:v>
                </c:pt>
                <c:pt idx="13">
                  <c:v>10.5</c:v>
                </c:pt>
                <c:pt idx="14">
                  <c:v>10.1</c:v>
                </c:pt>
                <c:pt idx="15">
                  <c:v>10.199999999999999</c:v>
                </c:pt>
                <c:pt idx="16">
                  <c:v>11</c:v>
                </c:pt>
                <c:pt idx="17">
                  <c:v>11.5</c:v>
                </c:pt>
                <c:pt idx="18">
                  <c:v>12</c:v>
                </c:pt>
                <c:pt idx="19">
                  <c:v>11.5</c:v>
                </c:pt>
                <c:pt idx="20">
                  <c:v>11.8</c:v>
                </c:pt>
                <c:pt idx="21">
                  <c:v>11.8</c:v>
                </c:pt>
                <c:pt idx="22">
                  <c:v>11.5</c:v>
                </c:pt>
                <c:pt idx="23">
                  <c:v>11.1</c:v>
                </c:pt>
                <c:pt idx="24">
                  <c:v>9.8000000000000007</c:v>
                </c:pt>
                <c:pt idx="25">
                  <c:v>9</c:v>
                </c:pt>
                <c:pt idx="26">
                  <c:v>8.6999999999999993</c:v>
                </c:pt>
                <c:pt idx="27">
                  <c:v>9.3000000000000007</c:v>
                </c:pt>
                <c:pt idx="28">
                  <c:v>9.6999999999999993</c:v>
                </c:pt>
                <c:pt idx="29">
                  <c:v>9.6</c:v>
                </c:pt>
                <c:pt idx="30">
                  <c:v>9.5</c:v>
                </c:pt>
                <c:pt idx="31">
                  <c:v>8.4</c:v>
                </c:pt>
                <c:pt idx="32">
                  <c:v>7.8</c:v>
                </c:pt>
                <c:pt idx="33">
                  <c:v>9.1999999999999993</c:v>
                </c:pt>
                <c:pt idx="34">
                  <c:v>9.5</c:v>
                </c:pt>
                <c:pt idx="35">
                  <c:v>9.5</c:v>
                </c:pt>
                <c:pt idx="36">
                  <c:v>9.6999999999999993</c:v>
                </c:pt>
                <c:pt idx="37">
                  <c:v>10.199999999999999</c:v>
                </c:pt>
                <c:pt idx="38">
                  <c:v>10</c:v>
                </c:pt>
                <c:pt idx="39">
                  <c:v>9.9</c:v>
                </c:pt>
                <c:pt idx="40">
                  <c:v>9.8000000000000007</c:v>
                </c:pt>
                <c:pt idx="41">
                  <c:v>9.4</c:v>
                </c:pt>
                <c:pt idx="42">
                  <c:v>9</c:v>
                </c:pt>
                <c:pt idx="43">
                  <c:v>8.4</c:v>
                </c:pt>
                <c:pt idx="44">
                  <c:v>8</c:v>
                </c:pt>
                <c:pt idx="45">
                  <c:v>7.8</c:v>
                </c:pt>
                <c:pt idx="46">
                  <c:v>7.1</c:v>
                </c:pt>
              </c:numCache>
            </c:numRef>
          </c:val>
          <c:smooth val="0"/>
          <c:extLst>
            <c:ext xmlns:c16="http://schemas.microsoft.com/office/drawing/2014/chart" uri="{C3380CC4-5D6E-409C-BE32-E72D297353CC}">
              <c16:uniqueId val="{00000000-1084-4575-B849-BC6128DB6A1B}"/>
            </c:ext>
          </c:extLst>
        </c:ser>
        <c:ser>
          <c:idx val="1"/>
          <c:order val="1"/>
          <c:tx>
            <c:strRef>
              <c:f>'Fig 4.20'!$B$6</c:f>
              <c:strCache>
                <c:ptCount val="1"/>
                <c:pt idx="0">
                  <c:v>Hommes</c:v>
                </c:pt>
              </c:strCache>
            </c:strRef>
          </c:tx>
          <c:spPr>
            <a:ln w="28575">
              <a:solidFill>
                <a:schemeClr val="accent2">
                  <a:lumMod val="75000"/>
                </a:schemeClr>
              </a:solidFill>
            </a:ln>
          </c:spPr>
          <c:marker>
            <c:symbol val="none"/>
          </c:marker>
          <c:cat>
            <c:numRef>
              <c:f>'Fig 4.20'!$C$4:$AW$4</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'Fig 4.20'!$C$6:$AW$6</c:f>
              <c:numCache>
                <c:formatCode>0.0</c:formatCode>
                <c:ptCount val="47"/>
                <c:pt idx="0">
                  <c:v>2.8</c:v>
                </c:pt>
                <c:pt idx="1">
                  <c:v>3.2</c:v>
                </c:pt>
                <c:pt idx="2">
                  <c:v>3.4</c:v>
                </c:pt>
                <c:pt idx="3">
                  <c:v>3.8</c:v>
                </c:pt>
                <c:pt idx="4">
                  <c:v>3.8</c:v>
                </c:pt>
                <c:pt idx="5">
                  <c:v>4.8</c:v>
                </c:pt>
                <c:pt idx="6">
                  <c:v>5.4</c:v>
                </c:pt>
                <c:pt idx="7">
                  <c:v>5.8</c:v>
                </c:pt>
                <c:pt idx="8">
                  <c:v>7</c:v>
                </c:pt>
                <c:pt idx="9">
                  <c:v>7.7</c:v>
                </c:pt>
                <c:pt idx="10">
                  <c:v>7.7</c:v>
                </c:pt>
                <c:pt idx="11">
                  <c:v>7.5</c:v>
                </c:pt>
                <c:pt idx="12">
                  <c:v>7.1</c:v>
                </c:pt>
                <c:pt idx="13">
                  <c:v>6.4</c:v>
                </c:pt>
                <c:pt idx="14">
                  <c:v>6.3</c:v>
                </c:pt>
                <c:pt idx="15">
                  <c:v>6.5</c:v>
                </c:pt>
                <c:pt idx="16">
                  <c:v>7.5</c:v>
                </c:pt>
                <c:pt idx="17">
                  <c:v>8.8000000000000007</c:v>
                </c:pt>
                <c:pt idx="18">
                  <c:v>9.4</c:v>
                </c:pt>
                <c:pt idx="19">
                  <c:v>8.6999999999999993</c:v>
                </c:pt>
                <c:pt idx="20">
                  <c:v>9.3000000000000007</c:v>
                </c:pt>
                <c:pt idx="21">
                  <c:v>9.6</c:v>
                </c:pt>
                <c:pt idx="22">
                  <c:v>9.1</c:v>
                </c:pt>
                <c:pt idx="23">
                  <c:v>8.9</c:v>
                </c:pt>
                <c:pt idx="24">
                  <c:v>7.4</c:v>
                </c:pt>
                <c:pt idx="25">
                  <c:v>6.7</c:v>
                </c:pt>
                <c:pt idx="26">
                  <c:v>7.2</c:v>
                </c:pt>
                <c:pt idx="27">
                  <c:v>7.8</c:v>
                </c:pt>
                <c:pt idx="28">
                  <c:v>8.1999999999999993</c:v>
                </c:pt>
                <c:pt idx="29">
                  <c:v>8.1999999999999993</c:v>
                </c:pt>
                <c:pt idx="30">
                  <c:v>8.3000000000000007</c:v>
                </c:pt>
                <c:pt idx="31">
                  <c:v>7.6</c:v>
                </c:pt>
                <c:pt idx="32">
                  <c:v>7.1</c:v>
                </c:pt>
                <c:pt idx="33">
                  <c:v>9</c:v>
                </c:pt>
                <c:pt idx="34">
                  <c:v>9.1</c:v>
                </c:pt>
                <c:pt idx="35">
                  <c:v>8.9</c:v>
                </c:pt>
                <c:pt idx="36">
                  <c:v>9.8000000000000007</c:v>
                </c:pt>
                <c:pt idx="37">
                  <c:v>10.4</c:v>
                </c:pt>
                <c:pt idx="38">
                  <c:v>10.5</c:v>
                </c:pt>
                <c:pt idx="39">
                  <c:v>10.8</c:v>
                </c:pt>
                <c:pt idx="40">
                  <c:v>10.3</c:v>
                </c:pt>
                <c:pt idx="41">
                  <c:v>9.5</c:v>
                </c:pt>
                <c:pt idx="42">
                  <c:v>9</c:v>
                </c:pt>
                <c:pt idx="43">
                  <c:v>8.5</c:v>
                </c:pt>
                <c:pt idx="44">
                  <c:v>8.1</c:v>
                </c:pt>
                <c:pt idx="45">
                  <c:v>8</c:v>
                </c:pt>
                <c:pt idx="46">
                  <c:v>7.5</c:v>
                </c:pt>
              </c:numCache>
            </c:numRef>
          </c:val>
          <c:smooth val="0"/>
          <c:extLst>
            <c:ext xmlns:c16="http://schemas.microsoft.com/office/drawing/2014/chart" uri="{C3380CC4-5D6E-409C-BE32-E72D297353CC}">
              <c16:uniqueId val="{00000001-1084-4575-B849-BC6128DB6A1B}"/>
            </c:ext>
          </c:extLst>
        </c:ser>
        <c:dLbls>
          <c:showLegendKey val="0"/>
          <c:showVal val="0"/>
          <c:showCatName val="0"/>
          <c:showSerName val="0"/>
          <c:showPercent val="0"/>
          <c:showBubbleSize val="0"/>
        </c:dLbls>
        <c:marker val="1"/>
        <c:smooth val="0"/>
        <c:axId val="128649472"/>
        <c:axId val="128655360"/>
      </c:lineChart>
      <c:lineChart>
        <c:grouping val="standard"/>
        <c:varyColors val="0"/>
        <c:ser>
          <c:idx val="2"/>
          <c:order val="2"/>
          <c:tx>
            <c:strRef>
              <c:f>'Fig 4.20'!$B$8</c:f>
              <c:strCache>
                <c:ptCount val="1"/>
                <c:pt idx="0">
                  <c:v>Écart femmes - hommes (en points de pourcentage, échelle de droite)</c:v>
                </c:pt>
              </c:strCache>
            </c:strRef>
          </c:tx>
          <c:spPr>
            <a:ln w="19050">
              <a:solidFill>
                <a:srgbClr val="98B954"/>
              </a:solidFill>
            </a:ln>
          </c:spPr>
          <c:marker>
            <c:symbol val="none"/>
          </c:marker>
          <c:cat>
            <c:numRef>
              <c:f>'Fig 4.20'!$C$4:$AW$4</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'Fig 4.20'!$C$8:$AW$8</c:f>
              <c:numCache>
                <c:formatCode>0.0</c:formatCode>
                <c:ptCount val="47"/>
                <c:pt idx="0">
                  <c:v>3</c:v>
                </c:pt>
                <c:pt idx="1">
                  <c:v>3.2</c:v>
                </c:pt>
                <c:pt idx="2">
                  <c:v>3.1</c:v>
                </c:pt>
                <c:pt idx="3">
                  <c:v>3.5</c:v>
                </c:pt>
                <c:pt idx="4">
                  <c:v>4.3999999999999995</c:v>
                </c:pt>
                <c:pt idx="5">
                  <c:v>4.3</c:v>
                </c:pt>
                <c:pt idx="6">
                  <c:v>4.0999999999999996</c:v>
                </c:pt>
                <c:pt idx="7">
                  <c:v>3.8999999999999995</c:v>
                </c:pt>
                <c:pt idx="8">
                  <c:v>3.8000000000000007</c:v>
                </c:pt>
                <c:pt idx="9">
                  <c:v>3.3</c:v>
                </c:pt>
                <c:pt idx="10">
                  <c:v>3.3</c:v>
                </c:pt>
                <c:pt idx="11">
                  <c:v>3.9000000000000004</c:v>
                </c:pt>
                <c:pt idx="12">
                  <c:v>4</c:v>
                </c:pt>
                <c:pt idx="13">
                  <c:v>4.0999999999999996</c:v>
                </c:pt>
                <c:pt idx="14">
                  <c:v>3.8</c:v>
                </c:pt>
                <c:pt idx="15">
                  <c:v>3.6999999999999993</c:v>
                </c:pt>
                <c:pt idx="16">
                  <c:v>3.5</c:v>
                </c:pt>
                <c:pt idx="17">
                  <c:v>2.6999999999999993</c:v>
                </c:pt>
                <c:pt idx="18">
                  <c:v>2.5999999999999996</c:v>
                </c:pt>
                <c:pt idx="19">
                  <c:v>2.8000000000000007</c:v>
                </c:pt>
                <c:pt idx="20">
                  <c:v>2.5</c:v>
                </c:pt>
                <c:pt idx="21">
                  <c:v>2.2000000000000011</c:v>
                </c:pt>
                <c:pt idx="22">
                  <c:v>2.4000000000000004</c:v>
                </c:pt>
                <c:pt idx="23">
                  <c:v>2.1999999999999993</c:v>
                </c:pt>
                <c:pt idx="24">
                  <c:v>2.4000000000000004</c:v>
                </c:pt>
                <c:pt idx="25">
                  <c:v>2.2999999999999998</c:v>
                </c:pt>
                <c:pt idx="26">
                  <c:v>1.4999999999999991</c:v>
                </c:pt>
                <c:pt idx="27">
                  <c:v>1.5000000000000009</c:v>
                </c:pt>
                <c:pt idx="28">
                  <c:v>1.5</c:v>
                </c:pt>
                <c:pt idx="29">
                  <c:v>1.4000000000000004</c:v>
                </c:pt>
                <c:pt idx="30">
                  <c:v>1.1999999999999993</c:v>
                </c:pt>
                <c:pt idx="31">
                  <c:v>0.80000000000000071</c:v>
                </c:pt>
                <c:pt idx="32">
                  <c:v>0.70000000000000018</c:v>
                </c:pt>
                <c:pt idx="33">
                  <c:v>0.19999999999999929</c:v>
                </c:pt>
                <c:pt idx="34">
                  <c:v>0.40000000000000036</c:v>
                </c:pt>
                <c:pt idx="35">
                  <c:v>0.59999999999999964</c:v>
                </c:pt>
                <c:pt idx="36">
                  <c:v>-0.10000000000000142</c:v>
                </c:pt>
                <c:pt idx="37">
                  <c:v>-0.20000000000000107</c:v>
                </c:pt>
                <c:pt idx="38">
                  <c:v>-0.5</c:v>
                </c:pt>
                <c:pt idx="39">
                  <c:v>-0.90000000000000036</c:v>
                </c:pt>
                <c:pt idx="40">
                  <c:v>-0.5</c:v>
                </c:pt>
                <c:pt idx="41">
                  <c:v>-9.9999999999999645E-2</c:v>
                </c:pt>
                <c:pt idx="42">
                  <c:v>0</c:v>
                </c:pt>
                <c:pt idx="43">
                  <c:v>-9.9999999999999645E-2</c:v>
                </c:pt>
                <c:pt idx="44">
                  <c:v>-9.9999999999999645E-2</c:v>
                </c:pt>
                <c:pt idx="45">
                  <c:v>-0.20000000000000018</c:v>
                </c:pt>
                <c:pt idx="46">
                  <c:v>-0.40000000000000036</c:v>
                </c:pt>
              </c:numCache>
            </c:numRef>
          </c:val>
          <c:smooth val="0"/>
          <c:extLst>
            <c:ext xmlns:c16="http://schemas.microsoft.com/office/drawing/2014/chart" uri="{C3380CC4-5D6E-409C-BE32-E72D297353CC}">
              <c16:uniqueId val="{00000002-1084-4575-B849-BC6128DB6A1B}"/>
            </c:ext>
          </c:extLst>
        </c:ser>
        <c:dLbls>
          <c:showLegendKey val="0"/>
          <c:showVal val="0"/>
          <c:showCatName val="0"/>
          <c:showSerName val="0"/>
          <c:showPercent val="0"/>
          <c:showBubbleSize val="0"/>
        </c:dLbls>
        <c:marker val="1"/>
        <c:smooth val="0"/>
        <c:axId val="128658432"/>
        <c:axId val="128656896"/>
      </c:lineChart>
      <c:catAx>
        <c:axId val="128649472"/>
        <c:scaling>
          <c:orientation val="minMax"/>
        </c:scaling>
        <c:delete val="0"/>
        <c:axPos val="b"/>
        <c:numFmt formatCode="General" sourceLinked="1"/>
        <c:majorTickMark val="none"/>
        <c:minorTickMark val="none"/>
        <c:tickLblPos val="low"/>
        <c:txPr>
          <a:bodyPr rot="-2100000" vert="horz"/>
          <a:lstStyle/>
          <a:p>
            <a:pPr>
              <a:defRPr sz="1000" b="0" i="0" u="none" strike="noStrike" baseline="0">
                <a:solidFill>
                  <a:sysClr val="windowText" lastClr="000000"/>
                </a:solidFill>
                <a:latin typeface="Calibri"/>
                <a:ea typeface="Calibri"/>
                <a:cs typeface="Calibri"/>
              </a:defRPr>
            </a:pPr>
            <a:endParaRPr lang="fr-FR"/>
          </a:p>
        </c:txPr>
        <c:crossAx val="128655360"/>
        <c:crosses val="autoZero"/>
        <c:auto val="0"/>
        <c:lblAlgn val="ctr"/>
        <c:lblOffset val="100"/>
        <c:tickLblSkip val="2"/>
        <c:tickMarkSkip val="6"/>
        <c:noMultiLvlLbl val="0"/>
      </c:catAx>
      <c:valAx>
        <c:axId val="128655360"/>
        <c:scaling>
          <c:orientation val="minMax"/>
        </c:scaling>
        <c:delete val="0"/>
        <c:axPos val="l"/>
        <c:majorGridlines>
          <c:spPr>
            <a:ln>
              <a:prstDash val="dash"/>
            </a:ln>
          </c:spPr>
        </c:majorGridlines>
        <c:numFmt formatCode="#,##0" sourceLinked="0"/>
        <c:majorTickMark val="none"/>
        <c:minorTickMark val="none"/>
        <c:tickLblPos val="nextTo"/>
        <c:spPr>
          <a:ln w="9525">
            <a:noFill/>
          </a:ln>
        </c:spPr>
        <c:txPr>
          <a:bodyPr rot="0" vert="horz"/>
          <a:lstStyle/>
          <a:p>
            <a:pPr>
              <a:defRPr sz="1000" b="0" i="0" u="none" strike="noStrike" baseline="0">
                <a:solidFill>
                  <a:sysClr val="windowText" lastClr="000000"/>
                </a:solidFill>
                <a:latin typeface="Calibri"/>
                <a:ea typeface="Calibri"/>
                <a:cs typeface="Calibri"/>
              </a:defRPr>
            </a:pPr>
            <a:endParaRPr lang="fr-FR"/>
          </a:p>
        </c:txPr>
        <c:crossAx val="128649472"/>
        <c:crossesAt val="1"/>
        <c:crossBetween val="midCat"/>
      </c:valAx>
      <c:valAx>
        <c:axId val="128656896"/>
        <c:scaling>
          <c:orientation val="minMax"/>
          <c:min val="-1"/>
        </c:scaling>
        <c:delete val="0"/>
        <c:axPos val="r"/>
        <c:numFmt formatCode="#,##0" sourceLinked="0"/>
        <c:majorTickMark val="out"/>
        <c:minorTickMark val="none"/>
        <c:tickLblPos val="nextTo"/>
        <c:txPr>
          <a:bodyPr/>
          <a:lstStyle/>
          <a:p>
            <a:pPr>
              <a:defRPr>
                <a:solidFill>
                  <a:sysClr val="windowText" lastClr="000000"/>
                </a:solidFill>
              </a:defRPr>
            </a:pPr>
            <a:endParaRPr lang="fr-FR"/>
          </a:p>
        </c:txPr>
        <c:crossAx val="128658432"/>
        <c:crosses val="max"/>
        <c:crossBetween val="between"/>
      </c:valAx>
      <c:catAx>
        <c:axId val="128658432"/>
        <c:scaling>
          <c:orientation val="minMax"/>
        </c:scaling>
        <c:delete val="1"/>
        <c:axPos val="b"/>
        <c:numFmt formatCode="General" sourceLinked="1"/>
        <c:majorTickMark val="out"/>
        <c:minorTickMark val="none"/>
        <c:tickLblPos val="nextTo"/>
        <c:crossAx val="128656896"/>
        <c:crosses val="autoZero"/>
        <c:auto val="1"/>
        <c:lblAlgn val="ctr"/>
        <c:lblOffset val="100"/>
        <c:noMultiLvlLbl val="0"/>
      </c:catAx>
      <c:spPr>
        <a:ln>
          <a:solidFill>
            <a:schemeClr val="tx1">
              <a:tint val="75000"/>
            </a:schemeClr>
          </a:solidFill>
        </a:ln>
      </c:spPr>
    </c:plotArea>
    <c:legend>
      <c:legendPos val="b"/>
      <c:overlay val="0"/>
      <c:txPr>
        <a:bodyPr/>
        <a:lstStyle/>
        <a:p>
          <a:pPr>
            <a:defRPr sz="920" b="0" i="0" u="none" strike="noStrike" baseline="0">
              <a:solidFill>
                <a:sysClr val="windowText" lastClr="000000"/>
              </a:solidFill>
              <a:latin typeface="Calibri"/>
              <a:ea typeface="Calibri"/>
              <a:cs typeface="Calibri"/>
            </a:defRPr>
          </a:pPr>
          <a:endParaRPr lang="fr-F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9338701047049"/>
          <c:y val="4.6308736955325842E-2"/>
          <c:w val="0.73342711205542443"/>
          <c:h val="0.80440058131419701"/>
        </c:manualLayout>
      </c:layout>
      <c:lineChart>
        <c:grouping val="standard"/>
        <c:varyColors val="0"/>
        <c:ser>
          <c:idx val="0"/>
          <c:order val="0"/>
          <c:tx>
            <c:strRef>
              <c:f>'Fig 4.2'!$B$11</c:f>
              <c:strCache>
                <c:ptCount val="1"/>
                <c:pt idx="0">
                  <c:v>Avec taux minimum obligatoire ARRCO</c:v>
                </c:pt>
              </c:strCache>
            </c:strRef>
          </c:tx>
          <c:spPr>
            <a:ln w="31750">
              <a:solidFill>
                <a:schemeClr val="tx2"/>
              </a:solidFill>
            </a:ln>
          </c:spPr>
          <c:marker>
            <c:symbol val="none"/>
          </c:marker>
          <c:cat>
            <c:numRef>
              <c:f>'Fig 4.2'!$C$10:$AI$10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4.2'!$C$11:$AI$11</c:f>
              <c:numCache>
                <c:formatCode>0.0%</c:formatCode>
                <c:ptCount val="33"/>
                <c:pt idx="0">
                  <c:v>0.22699999999999998</c:v>
                </c:pt>
                <c:pt idx="1">
                  <c:v>0.23169999999999996</c:v>
                </c:pt>
                <c:pt idx="2">
                  <c:v>0.23249999999999998</c:v>
                </c:pt>
                <c:pt idx="3">
                  <c:v>0.23249999999999998</c:v>
                </c:pt>
                <c:pt idx="4">
                  <c:v>0.23409999999999997</c:v>
                </c:pt>
                <c:pt idx="5">
                  <c:v>0.23409999999999997</c:v>
                </c:pt>
                <c:pt idx="6">
                  <c:v>0.24034999999999998</c:v>
                </c:pt>
                <c:pt idx="7">
                  <c:v>0.24659999999999999</c:v>
                </c:pt>
                <c:pt idx="8">
                  <c:v>0.25285000000000002</c:v>
                </c:pt>
                <c:pt idx="9">
                  <c:v>0.2591</c:v>
                </c:pt>
                <c:pt idx="10">
                  <c:v>0.2591</c:v>
                </c:pt>
                <c:pt idx="11">
                  <c:v>0.2591</c:v>
                </c:pt>
                <c:pt idx="12">
                  <c:v>0.25949999999999995</c:v>
                </c:pt>
                <c:pt idx="13">
                  <c:v>0.25949999999999995</c:v>
                </c:pt>
                <c:pt idx="14">
                  <c:v>0.25949999999999995</c:v>
                </c:pt>
                <c:pt idx="15">
                  <c:v>0.25949999999999995</c:v>
                </c:pt>
                <c:pt idx="16">
                  <c:v>0.26150000000000001</c:v>
                </c:pt>
                <c:pt idx="17">
                  <c:v>0.26150000000000001</c:v>
                </c:pt>
                <c:pt idx="18">
                  <c:v>0.26150000000000001</c:v>
                </c:pt>
                <c:pt idx="19">
                  <c:v>0.26150000000000001</c:v>
                </c:pt>
                <c:pt idx="20">
                  <c:v>0.26150000000000001</c:v>
                </c:pt>
                <c:pt idx="21">
                  <c:v>0.26150000000000001</c:v>
                </c:pt>
                <c:pt idx="22">
                  <c:v>0.26150000000000001</c:v>
                </c:pt>
                <c:pt idx="23">
                  <c:v>0.26350000000000001</c:v>
                </c:pt>
                <c:pt idx="24">
                  <c:v>0.26875000000000004</c:v>
                </c:pt>
                <c:pt idx="25">
                  <c:v>0.27200000000000002</c:v>
                </c:pt>
                <c:pt idx="26">
                  <c:v>0.27400000000000002</c:v>
                </c:pt>
                <c:pt idx="27">
                  <c:v>0.27500000000000002</c:v>
                </c:pt>
                <c:pt idx="28">
                  <c:v>0.27500000000000002</c:v>
                </c:pt>
                <c:pt idx="29">
                  <c:v>0.27773999999999999</c:v>
                </c:pt>
                <c:pt idx="30">
                  <c:v>0.27773999999999999</c:v>
                </c:pt>
                <c:pt idx="31">
                  <c:v>0.27773999999999999</c:v>
                </c:pt>
                <c:pt idx="32">
                  <c:v>0.27773999999999999</c:v>
                </c:pt>
              </c:numCache>
            </c:numRef>
          </c:val>
          <c:smooth val="0"/>
          <c:extLst>
            <c:ext xmlns:c16="http://schemas.microsoft.com/office/drawing/2014/chart" uri="{C3380CC4-5D6E-409C-BE32-E72D297353CC}">
              <c16:uniqueId val="{00000000-E5F0-43D9-827B-2ABEA1E6DC17}"/>
            </c:ext>
          </c:extLst>
        </c:ser>
        <c:ser>
          <c:idx val="1"/>
          <c:order val="1"/>
          <c:tx>
            <c:strRef>
              <c:f>'Fig 4.2'!$B$12</c:f>
              <c:strCache>
                <c:ptCount val="1"/>
                <c:pt idx="0">
                  <c:v>Avec taux moyen ARRCO</c:v>
                </c:pt>
              </c:strCache>
            </c:strRef>
          </c:tx>
          <c:spPr>
            <a:ln w="22225">
              <a:solidFill>
                <a:schemeClr val="bg1">
                  <a:lumMod val="50000"/>
                </a:schemeClr>
              </a:solidFill>
            </a:ln>
          </c:spPr>
          <c:marker>
            <c:symbol val="star"/>
            <c:size val="5"/>
            <c:spPr>
              <a:ln w="19050">
                <a:solidFill>
                  <a:schemeClr val="bg1">
                    <a:lumMod val="50000"/>
                  </a:schemeClr>
                </a:solidFill>
              </a:ln>
            </c:spPr>
          </c:marker>
          <c:cat>
            <c:numRef>
              <c:f>'Fig 4.2'!$C$10:$AI$10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4.2'!$C$12:$AI$12</c:f>
              <c:numCache>
                <c:formatCode>0.0%</c:formatCode>
                <c:ptCount val="33"/>
                <c:pt idx="0">
                  <c:v>0.2439887640449438</c:v>
                </c:pt>
                <c:pt idx="1">
                  <c:v>0.2491134831460674</c:v>
                </c:pt>
                <c:pt idx="2">
                  <c:v>0.25019662921348312</c:v>
                </c:pt>
                <c:pt idx="3">
                  <c:v>0.25019662921348312</c:v>
                </c:pt>
                <c:pt idx="4">
                  <c:v>0.25383953013278854</c:v>
                </c:pt>
                <c:pt idx="5">
                  <c:v>0.25409489274770169</c:v>
                </c:pt>
                <c:pt idx="6">
                  <c:v>0.25652083758937688</c:v>
                </c:pt>
                <c:pt idx="7">
                  <c:v>0.25945750766087844</c:v>
                </c:pt>
                <c:pt idx="8">
                  <c:v>0.26239417773237994</c:v>
                </c:pt>
                <c:pt idx="9">
                  <c:v>0.26506271705822265</c:v>
                </c:pt>
                <c:pt idx="10">
                  <c:v>0.26518529111338096</c:v>
                </c:pt>
                <c:pt idx="11">
                  <c:v>0.26518529111338096</c:v>
                </c:pt>
                <c:pt idx="12">
                  <c:v>0.26536440245148107</c:v>
                </c:pt>
                <c:pt idx="13">
                  <c:v>0.26536440245148107</c:v>
                </c:pt>
                <c:pt idx="14">
                  <c:v>0.2651652196118488</c:v>
                </c:pt>
                <c:pt idx="15">
                  <c:v>0.265125</c:v>
                </c:pt>
                <c:pt idx="16">
                  <c:v>0.26712500000000006</c:v>
                </c:pt>
                <c:pt idx="17">
                  <c:v>0.26712500000000006</c:v>
                </c:pt>
                <c:pt idx="18">
                  <c:v>0.26712500000000006</c:v>
                </c:pt>
                <c:pt idx="19">
                  <c:v>0.26712500000000006</c:v>
                </c:pt>
                <c:pt idx="20">
                  <c:v>0.26712500000000006</c:v>
                </c:pt>
                <c:pt idx="21">
                  <c:v>0.26712500000000006</c:v>
                </c:pt>
                <c:pt idx="22">
                  <c:v>0.26712500000000006</c:v>
                </c:pt>
                <c:pt idx="23">
                  <c:v>0.26912500000000006</c:v>
                </c:pt>
                <c:pt idx="24">
                  <c:v>0.27412500000000006</c:v>
                </c:pt>
                <c:pt idx="25">
                  <c:v>0.27712500000000001</c:v>
                </c:pt>
                <c:pt idx="26">
                  <c:v>0.27912500000000001</c:v>
                </c:pt>
                <c:pt idx="27">
                  <c:v>0.28012500000000001</c:v>
                </c:pt>
                <c:pt idx="28">
                  <c:v>0.28012500000000001</c:v>
                </c:pt>
                <c:pt idx="29">
                  <c:v>0.282947</c:v>
                </c:pt>
                <c:pt idx="30">
                  <c:v>0.282947</c:v>
                </c:pt>
                <c:pt idx="31">
                  <c:v>0.282947</c:v>
                </c:pt>
                <c:pt idx="32">
                  <c:v>0.282947</c:v>
                </c:pt>
              </c:numCache>
            </c:numRef>
          </c:val>
          <c:smooth val="0"/>
          <c:extLst>
            <c:ext xmlns:c16="http://schemas.microsoft.com/office/drawing/2014/chart" uri="{C3380CC4-5D6E-409C-BE32-E72D297353CC}">
              <c16:uniqueId val="{00000001-E5F0-43D9-827B-2ABEA1E6DC17}"/>
            </c:ext>
          </c:extLst>
        </c:ser>
        <c:dLbls>
          <c:showLegendKey val="0"/>
          <c:showVal val="0"/>
          <c:showCatName val="0"/>
          <c:showSerName val="0"/>
          <c:showPercent val="0"/>
          <c:showBubbleSize val="0"/>
        </c:dLbls>
        <c:smooth val="0"/>
        <c:axId val="189776256"/>
        <c:axId val="189778176"/>
      </c:lineChart>
      <c:catAx>
        <c:axId val="189776256"/>
        <c:scaling>
          <c:orientation val="minMax"/>
        </c:scaling>
        <c:delete val="0"/>
        <c:axPos val="b"/>
        <c:numFmt formatCode="General" sourceLinked="1"/>
        <c:majorTickMark val="none"/>
        <c:minorTickMark val="none"/>
        <c:tickLblPos val="nextTo"/>
        <c:crossAx val="189778176"/>
        <c:crosses val="autoZero"/>
        <c:auto val="1"/>
        <c:lblAlgn val="ctr"/>
        <c:lblOffset val="100"/>
        <c:noMultiLvlLbl val="0"/>
      </c:catAx>
      <c:valAx>
        <c:axId val="189778176"/>
        <c:scaling>
          <c:orientation val="minMax"/>
          <c:min val="0.2"/>
        </c:scaling>
        <c:delete val="0"/>
        <c:axPos val="l"/>
        <c:majorGridlines/>
        <c:title>
          <c:tx>
            <c:rich>
              <a:bodyPr/>
              <a:lstStyle/>
              <a:p>
                <a:pPr>
                  <a:defRPr/>
                </a:pPr>
                <a:r>
                  <a:rPr lang="fr-FR"/>
                  <a:t>en % du salaire brut</a:t>
                </a:r>
              </a:p>
            </c:rich>
          </c:tx>
          <c:layout>
            <c:manualLayout>
              <c:xMode val="edge"/>
              <c:yMode val="edge"/>
              <c:x val="8.0857338820301793E-3"/>
              <c:y val="0.22504775828460039"/>
            </c:manualLayout>
          </c:layout>
          <c:overlay val="0"/>
        </c:title>
        <c:numFmt formatCode="0.0%" sourceLinked="1"/>
        <c:majorTickMark val="none"/>
        <c:minorTickMark val="none"/>
        <c:tickLblPos val="nextTo"/>
        <c:crossAx val="189776256"/>
        <c:crosses val="autoZero"/>
        <c:crossBetween val="between"/>
        <c:majorUnit val="2.0000000000000004E-2"/>
      </c:valAx>
    </c:plotArea>
    <c:legend>
      <c:legendPos val="t"/>
      <c:layout>
        <c:manualLayout>
          <c:xMode val="edge"/>
          <c:yMode val="edge"/>
          <c:x val="0.2002916666666667"/>
          <c:y val="0.57558479532163742"/>
          <c:w val="0.79785416666666686"/>
          <c:h val="0.28262962962962962"/>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4.21'!$B$5</c:f>
              <c:strCache>
                <c:ptCount val="1"/>
                <c:pt idx="0">
                  <c:v>Femmes </c:v>
                </c:pt>
              </c:strCache>
            </c:strRef>
          </c:tx>
          <c:spPr>
            <a:ln w="28575">
              <a:solidFill>
                <a:srgbClr val="604A7B"/>
              </a:solidFill>
            </a:ln>
          </c:spPr>
          <c:marker>
            <c:symbol val="none"/>
          </c:marker>
          <c:cat>
            <c:numRef>
              <c:f>'Fig 4.21'!$C$4:$AX$4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'Fig 4.21'!$C$5:$AX$5</c:f>
              <c:numCache>
                <c:formatCode>General</c:formatCode>
                <c:ptCount val="48"/>
                <c:pt idx="0">
                  <c:v>17.2</c:v>
                </c:pt>
                <c:pt idx="1">
                  <c:v>18.3</c:v>
                </c:pt>
                <c:pt idx="2">
                  <c:v>16.899999999999999</c:v>
                </c:pt>
                <c:pt idx="3">
                  <c:v>17.600000000000001</c:v>
                </c:pt>
                <c:pt idx="4">
                  <c:v>17.8</c:v>
                </c:pt>
                <c:pt idx="5">
                  <c:v>18.100000000000001</c:v>
                </c:pt>
                <c:pt idx="6">
                  <c:v>19.7</c:v>
                </c:pt>
                <c:pt idx="7">
                  <c:v>20.8</c:v>
                </c:pt>
                <c:pt idx="8">
                  <c:v>21.7</c:v>
                </c:pt>
                <c:pt idx="9">
                  <c:v>22.5</c:v>
                </c:pt>
                <c:pt idx="10">
                  <c:v>23.9</c:v>
                </c:pt>
                <c:pt idx="11">
                  <c:v>23.8</c:v>
                </c:pt>
                <c:pt idx="12">
                  <c:v>24.5</c:v>
                </c:pt>
                <c:pt idx="13">
                  <c:v>24.4</c:v>
                </c:pt>
                <c:pt idx="14">
                  <c:v>24.3</c:v>
                </c:pt>
                <c:pt idx="15">
                  <c:v>24.1</c:v>
                </c:pt>
                <c:pt idx="16">
                  <c:v>25.2</c:v>
                </c:pt>
                <c:pt idx="17">
                  <c:v>27</c:v>
                </c:pt>
                <c:pt idx="18">
                  <c:v>28.6</c:v>
                </c:pt>
                <c:pt idx="19">
                  <c:v>29.7</c:v>
                </c:pt>
                <c:pt idx="20">
                  <c:v>30.2</c:v>
                </c:pt>
                <c:pt idx="21">
                  <c:v>31.7</c:v>
                </c:pt>
                <c:pt idx="22">
                  <c:v>32.5</c:v>
                </c:pt>
                <c:pt idx="23">
                  <c:v>32.6</c:v>
                </c:pt>
                <c:pt idx="24">
                  <c:v>32</c:v>
                </c:pt>
                <c:pt idx="25">
                  <c:v>31.3</c:v>
                </c:pt>
                <c:pt idx="26">
                  <c:v>30.6</c:v>
                </c:pt>
                <c:pt idx="27">
                  <c:v>31.1</c:v>
                </c:pt>
                <c:pt idx="28">
                  <c:v>31.5</c:v>
                </c:pt>
                <c:pt idx="29">
                  <c:v>31.5</c:v>
                </c:pt>
                <c:pt idx="30">
                  <c:v>31.4</c:v>
                </c:pt>
                <c:pt idx="31">
                  <c:v>31.5</c:v>
                </c:pt>
                <c:pt idx="32">
                  <c:v>30.7</c:v>
                </c:pt>
                <c:pt idx="33">
                  <c:v>31.1</c:v>
                </c:pt>
                <c:pt idx="34">
                  <c:v>31.3</c:v>
                </c:pt>
                <c:pt idx="35">
                  <c:v>31.3</c:v>
                </c:pt>
                <c:pt idx="36">
                  <c:v>31.4</c:v>
                </c:pt>
                <c:pt idx="37">
                  <c:v>31.9</c:v>
                </c:pt>
                <c:pt idx="38">
                  <c:v>32.1</c:v>
                </c:pt>
                <c:pt idx="39">
                  <c:v>31.5</c:v>
                </c:pt>
                <c:pt idx="40">
                  <c:v>31.3</c:v>
                </c:pt>
                <c:pt idx="41">
                  <c:v>31.2</c:v>
                </c:pt>
                <c:pt idx="42">
                  <c:v>30.5</c:v>
                </c:pt>
                <c:pt idx="43">
                  <c:v>29.7</c:v>
                </c:pt>
                <c:pt idx="44">
                  <c:v>28.6</c:v>
                </c:pt>
                <c:pt idx="45">
                  <c:v>28</c:v>
                </c:pt>
                <c:pt idx="46">
                  <c:v>26.5</c:v>
                </c:pt>
              </c:numCache>
            </c:numRef>
          </c:val>
          <c:smooth val="0"/>
          <c:extLst>
            <c:ext xmlns:c16="http://schemas.microsoft.com/office/drawing/2014/chart" uri="{C3380CC4-5D6E-409C-BE32-E72D297353CC}">
              <c16:uniqueId val="{00000000-AFA8-49D0-A56E-DCAA80ACEBBC}"/>
            </c:ext>
          </c:extLst>
        </c:ser>
        <c:ser>
          <c:idx val="1"/>
          <c:order val="1"/>
          <c:tx>
            <c:strRef>
              <c:f>'Fig 4.21'!$B$6</c:f>
              <c:strCache>
                <c:ptCount val="1"/>
                <c:pt idx="0">
                  <c:v>Hommes</c:v>
                </c:pt>
              </c:strCache>
            </c:strRef>
          </c:tx>
          <c:spPr>
            <a:ln w="28575">
              <a:solidFill>
                <a:schemeClr val="accent2">
                  <a:lumMod val="75000"/>
                </a:schemeClr>
              </a:solidFill>
            </a:ln>
          </c:spPr>
          <c:marker>
            <c:symbol val="none"/>
          </c:marker>
          <c:cat>
            <c:numRef>
              <c:f>'Fig 4.21'!$C$4:$AX$4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'Fig 4.21'!$C$6:$AX$6</c:f>
              <c:numCache>
                <c:formatCode>General</c:formatCode>
                <c:ptCount val="48"/>
                <c:pt idx="0">
                  <c:v>3.2</c:v>
                </c:pt>
                <c:pt idx="1">
                  <c:v>3.4</c:v>
                </c:pt>
                <c:pt idx="2">
                  <c:v>2.9</c:v>
                </c:pt>
                <c:pt idx="3">
                  <c:v>2.8</c:v>
                </c:pt>
                <c:pt idx="4">
                  <c:v>2.9</c:v>
                </c:pt>
                <c:pt idx="5">
                  <c:v>2.7</c:v>
                </c:pt>
                <c:pt idx="6">
                  <c:v>3</c:v>
                </c:pt>
                <c:pt idx="7">
                  <c:v>3</c:v>
                </c:pt>
                <c:pt idx="8">
                  <c:v>3.2</c:v>
                </c:pt>
                <c:pt idx="9">
                  <c:v>3.8</c:v>
                </c:pt>
                <c:pt idx="10">
                  <c:v>4.0999999999999996</c:v>
                </c:pt>
                <c:pt idx="11">
                  <c:v>4.2</c:v>
                </c:pt>
                <c:pt idx="12">
                  <c:v>4</c:v>
                </c:pt>
                <c:pt idx="13">
                  <c:v>4.0999999999999996</c:v>
                </c:pt>
                <c:pt idx="14">
                  <c:v>3.9</c:v>
                </c:pt>
                <c:pt idx="15">
                  <c:v>3.9</c:v>
                </c:pt>
                <c:pt idx="16">
                  <c:v>4.0999999999999996</c:v>
                </c:pt>
                <c:pt idx="17">
                  <c:v>4.7</c:v>
                </c:pt>
                <c:pt idx="18">
                  <c:v>5.2</c:v>
                </c:pt>
                <c:pt idx="19">
                  <c:v>5.6</c:v>
                </c:pt>
                <c:pt idx="20">
                  <c:v>5.8</c:v>
                </c:pt>
                <c:pt idx="21">
                  <c:v>6.1</c:v>
                </c:pt>
                <c:pt idx="22">
                  <c:v>6.3</c:v>
                </c:pt>
                <c:pt idx="23">
                  <c:v>6.2</c:v>
                </c:pt>
                <c:pt idx="24">
                  <c:v>5.9</c:v>
                </c:pt>
                <c:pt idx="25">
                  <c:v>5.5</c:v>
                </c:pt>
                <c:pt idx="26">
                  <c:v>5.5</c:v>
                </c:pt>
                <c:pt idx="27">
                  <c:v>5.6</c:v>
                </c:pt>
                <c:pt idx="28">
                  <c:v>5.6</c:v>
                </c:pt>
                <c:pt idx="29">
                  <c:v>5.9</c:v>
                </c:pt>
                <c:pt idx="30">
                  <c:v>5.9</c:v>
                </c:pt>
                <c:pt idx="31">
                  <c:v>5.8</c:v>
                </c:pt>
                <c:pt idx="32">
                  <c:v>5.8</c:v>
                </c:pt>
                <c:pt idx="33">
                  <c:v>6.1</c:v>
                </c:pt>
                <c:pt idx="34">
                  <c:v>6.7</c:v>
                </c:pt>
                <c:pt idx="35">
                  <c:v>6.9</c:v>
                </c:pt>
                <c:pt idx="36">
                  <c:v>6.9</c:v>
                </c:pt>
                <c:pt idx="37">
                  <c:v>7.2</c:v>
                </c:pt>
                <c:pt idx="38">
                  <c:v>7.8</c:v>
                </c:pt>
                <c:pt idx="39">
                  <c:v>8</c:v>
                </c:pt>
                <c:pt idx="40">
                  <c:v>8.1</c:v>
                </c:pt>
                <c:pt idx="41">
                  <c:v>8.1999999999999993</c:v>
                </c:pt>
                <c:pt idx="42">
                  <c:v>8.3000000000000007</c:v>
                </c:pt>
                <c:pt idx="43">
                  <c:v>8.1999999999999993</c:v>
                </c:pt>
                <c:pt idx="44">
                  <c:v>8.1999999999999993</c:v>
                </c:pt>
                <c:pt idx="45">
                  <c:v>8.3000000000000007</c:v>
                </c:pt>
                <c:pt idx="46">
                  <c:v>8.4</c:v>
                </c:pt>
              </c:numCache>
            </c:numRef>
          </c:val>
          <c:smooth val="0"/>
          <c:extLst>
            <c:ext xmlns:c16="http://schemas.microsoft.com/office/drawing/2014/chart" uri="{C3380CC4-5D6E-409C-BE32-E72D297353CC}">
              <c16:uniqueId val="{00000001-AFA8-49D0-A56E-DCAA80ACEBBC}"/>
            </c:ext>
          </c:extLst>
        </c:ser>
        <c:dLbls>
          <c:showLegendKey val="0"/>
          <c:showVal val="0"/>
          <c:showCatName val="0"/>
          <c:showSerName val="0"/>
          <c:showPercent val="0"/>
          <c:showBubbleSize val="0"/>
        </c:dLbls>
        <c:marker val="1"/>
        <c:smooth val="0"/>
        <c:axId val="133945984"/>
        <c:axId val="134017408"/>
      </c:lineChart>
      <c:lineChart>
        <c:grouping val="standard"/>
        <c:varyColors val="0"/>
        <c:ser>
          <c:idx val="2"/>
          <c:order val="2"/>
          <c:tx>
            <c:strRef>
              <c:f>'Fig 4.21'!$B$7</c:f>
              <c:strCache>
                <c:ptCount val="1"/>
                <c:pt idx="0">
                  <c:v>Écart femmes - hommes (en points de pourcentage)</c:v>
                </c:pt>
              </c:strCache>
            </c:strRef>
          </c:tx>
          <c:spPr>
            <a:ln w="19050">
              <a:solidFill>
                <a:srgbClr val="98B954"/>
              </a:solidFill>
            </a:ln>
          </c:spPr>
          <c:marker>
            <c:symbol val="none"/>
          </c:marker>
          <c:cat>
            <c:numRef>
              <c:f>'Fig 4.21'!$C$4:$AX$4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'Fig 4.21'!$C$7:$AX$7</c:f>
              <c:numCache>
                <c:formatCode>0.0</c:formatCode>
                <c:ptCount val="48"/>
                <c:pt idx="0">
                  <c:v>14</c:v>
                </c:pt>
                <c:pt idx="1">
                  <c:v>14.9</c:v>
                </c:pt>
                <c:pt idx="2">
                  <c:v>13.999999999999998</c:v>
                </c:pt>
                <c:pt idx="3">
                  <c:v>14.8</c:v>
                </c:pt>
                <c:pt idx="4">
                  <c:v>14.9</c:v>
                </c:pt>
                <c:pt idx="5">
                  <c:v>15.400000000000002</c:v>
                </c:pt>
                <c:pt idx="6">
                  <c:v>16.7</c:v>
                </c:pt>
                <c:pt idx="7">
                  <c:v>17.8</c:v>
                </c:pt>
                <c:pt idx="8">
                  <c:v>18.5</c:v>
                </c:pt>
                <c:pt idx="9">
                  <c:v>18.7</c:v>
                </c:pt>
                <c:pt idx="10">
                  <c:v>19.799999999999997</c:v>
                </c:pt>
                <c:pt idx="11">
                  <c:v>19.600000000000001</c:v>
                </c:pt>
                <c:pt idx="12">
                  <c:v>20.5</c:v>
                </c:pt>
                <c:pt idx="13">
                  <c:v>20.299999999999997</c:v>
                </c:pt>
                <c:pt idx="14">
                  <c:v>20.400000000000002</c:v>
                </c:pt>
                <c:pt idx="15">
                  <c:v>20.200000000000003</c:v>
                </c:pt>
                <c:pt idx="16">
                  <c:v>21.1</c:v>
                </c:pt>
                <c:pt idx="17">
                  <c:v>22.3</c:v>
                </c:pt>
                <c:pt idx="18">
                  <c:v>23.400000000000002</c:v>
                </c:pt>
                <c:pt idx="19">
                  <c:v>24.1</c:v>
                </c:pt>
                <c:pt idx="20">
                  <c:v>24.4</c:v>
                </c:pt>
                <c:pt idx="21">
                  <c:v>25.6</c:v>
                </c:pt>
                <c:pt idx="22">
                  <c:v>26.2</c:v>
                </c:pt>
                <c:pt idx="23">
                  <c:v>26.400000000000002</c:v>
                </c:pt>
                <c:pt idx="24">
                  <c:v>26.1</c:v>
                </c:pt>
                <c:pt idx="25">
                  <c:v>25.8</c:v>
                </c:pt>
                <c:pt idx="26">
                  <c:v>25.1</c:v>
                </c:pt>
                <c:pt idx="27">
                  <c:v>25.5</c:v>
                </c:pt>
                <c:pt idx="28">
                  <c:v>25.9</c:v>
                </c:pt>
                <c:pt idx="29">
                  <c:v>25.6</c:v>
                </c:pt>
                <c:pt idx="30">
                  <c:v>25.5</c:v>
                </c:pt>
                <c:pt idx="31">
                  <c:v>25.7</c:v>
                </c:pt>
                <c:pt idx="32">
                  <c:v>24.9</c:v>
                </c:pt>
                <c:pt idx="33">
                  <c:v>25</c:v>
                </c:pt>
                <c:pt idx="34">
                  <c:v>24.6</c:v>
                </c:pt>
                <c:pt idx="35">
                  <c:v>24.4</c:v>
                </c:pt>
                <c:pt idx="36">
                  <c:v>24.5</c:v>
                </c:pt>
                <c:pt idx="37">
                  <c:v>24.7</c:v>
                </c:pt>
                <c:pt idx="38">
                  <c:v>24.3</c:v>
                </c:pt>
                <c:pt idx="39">
                  <c:v>23.5</c:v>
                </c:pt>
                <c:pt idx="40">
                  <c:v>23.200000000000003</c:v>
                </c:pt>
                <c:pt idx="41">
                  <c:v>23</c:v>
                </c:pt>
                <c:pt idx="42">
                  <c:v>22.2</c:v>
                </c:pt>
                <c:pt idx="43">
                  <c:v>21.5</c:v>
                </c:pt>
                <c:pt idx="44">
                  <c:v>20.400000000000002</c:v>
                </c:pt>
                <c:pt idx="45">
                  <c:v>19.7</c:v>
                </c:pt>
                <c:pt idx="46">
                  <c:v>18.100000000000001</c:v>
                </c:pt>
              </c:numCache>
            </c:numRef>
          </c:val>
          <c:smooth val="0"/>
          <c:extLst>
            <c:ext xmlns:c16="http://schemas.microsoft.com/office/drawing/2014/chart" uri="{C3380CC4-5D6E-409C-BE32-E72D297353CC}">
              <c16:uniqueId val="{00000002-AFA8-49D0-A56E-DCAA80ACEBBC}"/>
            </c:ext>
          </c:extLst>
        </c:ser>
        <c:dLbls>
          <c:showLegendKey val="0"/>
          <c:showVal val="0"/>
          <c:showCatName val="0"/>
          <c:showSerName val="0"/>
          <c:showPercent val="0"/>
          <c:showBubbleSize val="0"/>
        </c:dLbls>
        <c:marker val="1"/>
        <c:smooth val="0"/>
        <c:axId val="134020480"/>
        <c:axId val="134018944"/>
      </c:lineChart>
      <c:catAx>
        <c:axId val="133945984"/>
        <c:scaling>
          <c:orientation val="minMax"/>
        </c:scaling>
        <c:delete val="0"/>
        <c:axPos val="b"/>
        <c:numFmt formatCode="General" sourceLinked="1"/>
        <c:majorTickMark val="out"/>
        <c:minorTickMark val="none"/>
        <c:tickLblPos val="nextTo"/>
        <c:spPr>
          <a:ln/>
        </c:spPr>
        <c:txPr>
          <a:bodyPr rot="-2160000" vert="horz"/>
          <a:lstStyle/>
          <a:p>
            <a:pPr>
              <a:defRPr sz="1000" b="0" i="0" u="none" strike="noStrike" baseline="0">
                <a:solidFill>
                  <a:srgbClr val="000000"/>
                </a:solidFill>
                <a:latin typeface="Calibri"/>
                <a:ea typeface="Calibri"/>
                <a:cs typeface="Calibri"/>
              </a:defRPr>
            </a:pPr>
            <a:endParaRPr lang="fr-FR"/>
          </a:p>
        </c:txPr>
        <c:crossAx val="134017408"/>
        <c:crosses val="autoZero"/>
        <c:auto val="1"/>
        <c:lblAlgn val="ctr"/>
        <c:lblOffset val="100"/>
        <c:tickLblSkip val="2"/>
        <c:tickMarkSkip val="2"/>
        <c:noMultiLvlLbl val="1"/>
      </c:catAx>
      <c:valAx>
        <c:axId val="134017408"/>
        <c:scaling>
          <c:orientation val="minMax"/>
        </c:scaling>
        <c:delete val="0"/>
        <c:axPos val="l"/>
        <c:majorGridlines>
          <c:spPr>
            <a:ln>
              <a:solidFill>
                <a:schemeClr val="bg1">
                  <a:lumMod val="65000"/>
                </a:schemeClr>
              </a:solidFill>
              <a:prstDash val="dash"/>
            </a:ln>
          </c:spPr>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33945984"/>
        <c:crossesAt val="1"/>
        <c:crossBetween val="midCat"/>
      </c:valAx>
      <c:valAx>
        <c:axId val="134018944"/>
        <c:scaling>
          <c:orientation val="minMax"/>
          <c:max val="35"/>
        </c:scaling>
        <c:delete val="0"/>
        <c:axPos val="r"/>
        <c:numFmt formatCode="#,##0" sourceLinked="0"/>
        <c:majorTickMark val="out"/>
        <c:minorTickMark val="none"/>
        <c:tickLblPos val="nextTo"/>
        <c:crossAx val="134020480"/>
        <c:crosses val="max"/>
        <c:crossBetween val="between"/>
      </c:valAx>
      <c:catAx>
        <c:axId val="134020480"/>
        <c:scaling>
          <c:orientation val="minMax"/>
        </c:scaling>
        <c:delete val="1"/>
        <c:axPos val="b"/>
        <c:numFmt formatCode="General" sourceLinked="1"/>
        <c:majorTickMark val="out"/>
        <c:minorTickMark val="none"/>
        <c:tickLblPos val="nextTo"/>
        <c:crossAx val="134018944"/>
        <c:crosses val="autoZero"/>
        <c:auto val="1"/>
        <c:lblAlgn val="ctr"/>
        <c:lblOffset val="100"/>
        <c:noMultiLvlLbl val="0"/>
      </c:catAx>
      <c:spPr>
        <a:ln>
          <a:solidFill>
            <a:schemeClr val="bg1">
              <a:lumMod val="65000"/>
            </a:schemeClr>
          </a:solidFill>
        </a:ln>
      </c:spPr>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4.22'!$B$5</c:f>
              <c:strCache>
                <c:ptCount val="1"/>
                <c:pt idx="0">
                  <c:v>Femmes</c:v>
                </c:pt>
              </c:strCache>
            </c:strRef>
          </c:tx>
          <c:spPr>
            <a:ln w="28575">
              <a:solidFill>
                <a:srgbClr val="604A7B"/>
              </a:solidFill>
            </a:ln>
          </c:spPr>
          <c:marker>
            <c:symbol val="none"/>
          </c:marker>
          <c:cat>
            <c:numRef>
              <c:f>'Fig 4.22'!$C$4:$AA$4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'Fig 4.22'!$C$5:$AA$5</c:f>
              <c:numCache>
                <c:formatCode>General</c:formatCode>
                <c:ptCount val="25"/>
                <c:pt idx="0">
                  <c:v>15651</c:v>
                </c:pt>
                <c:pt idx="1">
                  <c:v>16022</c:v>
                </c:pt>
                <c:pt idx="2">
                  <c:v>16351</c:v>
                </c:pt>
                <c:pt idx="3">
                  <c:v>16706</c:v>
                </c:pt>
                <c:pt idx="4">
                  <c:v>17047</c:v>
                </c:pt>
                <c:pt idx="5">
                  <c:v>17459</c:v>
                </c:pt>
                <c:pt idx="6">
                  <c:v>17843</c:v>
                </c:pt>
                <c:pt idx="7">
                  <c:v>18270</c:v>
                </c:pt>
                <c:pt idx="8">
                  <c:v>18710</c:v>
                </c:pt>
                <c:pt idx="9">
                  <c:v>19349</c:v>
                </c:pt>
                <c:pt idx="10">
                  <c:v>19747</c:v>
                </c:pt>
                <c:pt idx="11">
                  <c:v>20353</c:v>
                </c:pt>
                <c:pt idx="12">
                  <c:v>20989</c:v>
                </c:pt>
                <c:pt idx="13">
                  <c:v>21414</c:v>
                </c:pt>
                <c:pt idx="14">
                  <c:v>21891</c:v>
                </c:pt>
                <c:pt idx="15">
                  <c:v>22468</c:v>
                </c:pt>
                <c:pt idx="16">
                  <c:v>22870</c:v>
                </c:pt>
                <c:pt idx="17">
                  <c:v>23087</c:v>
                </c:pt>
                <c:pt idx="18">
                  <c:v>23419</c:v>
                </c:pt>
                <c:pt idx="19">
                  <c:v>23709</c:v>
                </c:pt>
                <c:pt idx="20">
                  <c:v>23931</c:v>
                </c:pt>
                <c:pt idx="21">
                  <c:v>24556</c:v>
                </c:pt>
                <c:pt idx="22">
                  <c:v>25160</c:v>
                </c:pt>
                <c:pt idx="23">
                  <c:v>25874</c:v>
                </c:pt>
                <c:pt idx="24">
                  <c:v>26944</c:v>
                </c:pt>
              </c:numCache>
            </c:numRef>
          </c:val>
          <c:smooth val="0"/>
          <c:extLst>
            <c:ext xmlns:c16="http://schemas.microsoft.com/office/drawing/2014/chart" uri="{C3380CC4-5D6E-409C-BE32-E72D297353CC}">
              <c16:uniqueId val="{00000000-DD91-4913-B0DA-BDAF88E65ADC}"/>
            </c:ext>
          </c:extLst>
        </c:ser>
        <c:ser>
          <c:idx val="1"/>
          <c:order val="1"/>
          <c:tx>
            <c:strRef>
              <c:f>'Fig 4.22'!$B$6</c:f>
              <c:strCache>
                <c:ptCount val="1"/>
                <c:pt idx="0">
                  <c:v>Hommes</c:v>
                </c:pt>
              </c:strCache>
            </c:strRef>
          </c:tx>
          <c:spPr>
            <a:ln w="28575">
              <a:solidFill>
                <a:schemeClr val="accent2">
                  <a:lumMod val="75000"/>
                </a:schemeClr>
              </a:solidFill>
            </a:ln>
          </c:spPr>
          <c:marker>
            <c:symbol val="none"/>
          </c:marker>
          <c:cat>
            <c:numRef>
              <c:f>'Fig 4.22'!$C$4:$AA$4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'Fig 4.22'!$C$6:$AA$6</c:f>
              <c:numCache>
                <c:formatCode>General</c:formatCode>
                <c:ptCount val="25"/>
                <c:pt idx="0">
                  <c:v>20164</c:v>
                </c:pt>
                <c:pt idx="1">
                  <c:v>20491</c:v>
                </c:pt>
                <c:pt idx="2">
                  <c:v>20760</c:v>
                </c:pt>
                <c:pt idx="3">
                  <c:v>21186</c:v>
                </c:pt>
                <c:pt idx="4">
                  <c:v>21667</c:v>
                </c:pt>
                <c:pt idx="5">
                  <c:v>22177</c:v>
                </c:pt>
                <c:pt idx="6">
                  <c:v>22670</c:v>
                </c:pt>
                <c:pt idx="7">
                  <c:v>23125</c:v>
                </c:pt>
                <c:pt idx="8">
                  <c:v>23668</c:v>
                </c:pt>
                <c:pt idx="9">
                  <c:v>24292</c:v>
                </c:pt>
                <c:pt idx="10">
                  <c:v>24716</c:v>
                </c:pt>
                <c:pt idx="11">
                  <c:v>25534</c:v>
                </c:pt>
                <c:pt idx="12">
                  <c:v>26339</c:v>
                </c:pt>
                <c:pt idx="13">
                  <c:v>26628</c:v>
                </c:pt>
                <c:pt idx="14">
                  <c:v>27163</c:v>
                </c:pt>
                <c:pt idx="15">
                  <c:v>27808</c:v>
                </c:pt>
                <c:pt idx="16">
                  <c:v>28204</c:v>
                </c:pt>
                <c:pt idx="17">
                  <c:v>28356</c:v>
                </c:pt>
                <c:pt idx="18">
                  <c:v>28598</c:v>
                </c:pt>
                <c:pt idx="19">
                  <c:v>28937</c:v>
                </c:pt>
                <c:pt idx="20">
                  <c:v>29058</c:v>
                </c:pt>
                <c:pt idx="21">
                  <c:v>29505</c:v>
                </c:pt>
                <c:pt idx="22">
                  <c:v>30100</c:v>
                </c:pt>
                <c:pt idx="23">
                  <c:v>30633</c:v>
                </c:pt>
                <c:pt idx="24">
                  <c:v>31617</c:v>
                </c:pt>
              </c:numCache>
            </c:numRef>
          </c:val>
          <c:smooth val="0"/>
          <c:extLst>
            <c:ext xmlns:c16="http://schemas.microsoft.com/office/drawing/2014/chart" uri="{C3380CC4-5D6E-409C-BE32-E72D297353CC}">
              <c16:uniqueId val="{00000001-DD91-4913-B0DA-BDAF88E65ADC}"/>
            </c:ext>
          </c:extLst>
        </c:ser>
        <c:dLbls>
          <c:showLegendKey val="0"/>
          <c:showVal val="0"/>
          <c:showCatName val="0"/>
          <c:showSerName val="0"/>
          <c:showPercent val="0"/>
          <c:showBubbleSize val="0"/>
        </c:dLbls>
        <c:marker val="1"/>
        <c:smooth val="0"/>
        <c:axId val="143880192"/>
        <c:axId val="143881728"/>
      </c:lineChart>
      <c:lineChart>
        <c:grouping val="standard"/>
        <c:varyColors val="0"/>
        <c:ser>
          <c:idx val="2"/>
          <c:order val="2"/>
          <c:tx>
            <c:strRef>
              <c:f>'Fig 4.22'!$B$7</c:f>
              <c:strCache>
                <c:ptCount val="1"/>
                <c:pt idx="0">
                  <c:v>Ratio femmes/hommes (en %, échelle de droite)</c:v>
                </c:pt>
              </c:strCache>
            </c:strRef>
          </c:tx>
          <c:spPr>
            <a:ln w="19050">
              <a:solidFill>
                <a:srgbClr val="98B954"/>
              </a:solidFill>
            </a:ln>
          </c:spPr>
          <c:marker>
            <c:symbol val="none"/>
          </c:marker>
          <c:cat>
            <c:numRef>
              <c:f>'Fig 4.22'!$C$4:$AA$4</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'Fig 4.22'!$C$7:$AA$7</c:f>
              <c:numCache>
                <c:formatCode>0.0</c:formatCode>
                <c:ptCount val="25"/>
                <c:pt idx="0">
                  <c:v>77.61852806982742</c:v>
                </c:pt>
                <c:pt idx="1">
                  <c:v>78.190425064662534</c:v>
                </c:pt>
                <c:pt idx="2">
                  <c:v>78.762042389210023</c:v>
                </c:pt>
                <c:pt idx="3">
                  <c:v>78.853960162371379</c:v>
                </c:pt>
                <c:pt idx="4">
                  <c:v>78.677251119213551</c:v>
                </c:pt>
                <c:pt idx="5">
                  <c:v>78.725706813365193</c:v>
                </c:pt>
                <c:pt idx="6">
                  <c:v>78.707543008381123</c:v>
                </c:pt>
                <c:pt idx="7">
                  <c:v>79.005405405405398</c:v>
                </c:pt>
                <c:pt idx="8">
                  <c:v>79.051884400878819</c:v>
                </c:pt>
                <c:pt idx="9">
                  <c:v>79.651737197431245</c:v>
                </c:pt>
                <c:pt idx="10">
                  <c:v>79.8956141770513</c:v>
                </c:pt>
                <c:pt idx="11">
                  <c:v>79.709407065089692</c:v>
                </c:pt>
                <c:pt idx="12">
                  <c:v>79.687915258741796</c:v>
                </c:pt>
                <c:pt idx="13">
                  <c:v>80.419107706173946</c:v>
                </c:pt>
                <c:pt idx="14">
                  <c:v>80.591245444170383</c:v>
                </c:pt>
                <c:pt idx="15">
                  <c:v>80.796892980437292</c:v>
                </c:pt>
                <c:pt idx="16">
                  <c:v>81.0877889661041</c:v>
                </c:pt>
                <c:pt idx="17">
                  <c:v>81.418394696007894</c:v>
                </c:pt>
                <c:pt idx="18">
                  <c:v>81.89034198195678</c:v>
                </c:pt>
                <c:pt idx="19">
                  <c:v>81.933165151881667</c:v>
                </c:pt>
                <c:pt idx="20">
                  <c:v>82.355977699772865</c:v>
                </c:pt>
                <c:pt idx="21">
                  <c:v>83.226571767497035</c:v>
                </c:pt>
                <c:pt idx="22">
                  <c:v>83.588039867109629</c:v>
                </c:pt>
                <c:pt idx="23">
                  <c:v>84.464466425097115</c:v>
                </c:pt>
                <c:pt idx="24">
                  <c:v>85.219976594869848</c:v>
                </c:pt>
              </c:numCache>
            </c:numRef>
          </c:val>
          <c:smooth val="0"/>
          <c:extLst>
            <c:ext xmlns:c16="http://schemas.microsoft.com/office/drawing/2014/chart" uri="{C3380CC4-5D6E-409C-BE32-E72D297353CC}">
              <c16:uniqueId val="{00000002-DD91-4913-B0DA-BDAF88E65ADC}"/>
            </c:ext>
          </c:extLst>
        </c:ser>
        <c:dLbls>
          <c:showLegendKey val="0"/>
          <c:showVal val="0"/>
          <c:showCatName val="0"/>
          <c:showSerName val="0"/>
          <c:showPercent val="0"/>
          <c:showBubbleSize val="0"/>
        </c:dLbls>
        <c:marker val="1"/>
        <c:smooth val="0"/>
        <c:axId val="144126720"/>
        <c:axId val="143883264"/>
      </c:lineChart>
      <c:catAx>
        <c:axId val="143880192"/>
        <c:scaling>
          <c:orientation val="minMax"/>
        </c:scaling>
        <c:delete val="0"/>
        <c:axPos val="b"/>
        <c:numFmt formatCode="General" sourceLinked="1"/>
        <c:majorTickMark val="out"/>
        <c:minorTickMark val="none"/>
        <c:tickLblPos val="nextTo"/>
        <c:spPr>
          <a:ln/>
        </c:spPr>
        <c:txPr>
          <a:bodyPr rot="-2160000" vert="horz"/>
          <a:lstStyle/>
          <a:p>
            <a:pPr>
              <a:defRPr sz="1000" b="0" i="0" u="none" strike="noStrike" baseline="0">
                <a:solidFill>
                  <a:srgbClr val="000000"/>
                </a:solidFill>
                <a:latin typeface="Calibri"/>
                <a:ea typeface="Calibri"/>
                <a:cs typeface="Calibri"/>
              </a:defRPr>
            </a:pPr>
            <a:endParaRPr lang="fr-FR"/>
          </a:p>
        </c:txPr>
        <c:crossAx val="143881728"/>
        <c:crossesAt val="0"/>
        <c:auto val="0"/>
        <c:lblAlgn val="ctr"/>
        <c:lblOffset val="100"/>
        <c:noMultiLvlLbl val="0"/>
      </c:catAx>
      <c:valAx>
        <c:axId val="143881728"/>
        <c:scaling>
          <c:orientation val="minMax"/>
          <c:max val="35000"/>
          <c:min val="15000"/>
        </c:scaling>
        <c:delete val="0"/>
        <c:axPos val="l"/>
        <c:majorGridlines>
          <c:spPr>
            <a:ln>
              <a:solidFill>
                <a:schemeClr val="bg1">
                  <a:lumMod val="65000"/>
                </a:schemeClr>
              </a:solidFill>
              <a:prstDash val="dash"/>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43880192"/>
        <c:crossesAt val="1"/>
        <c:crossBetween val="midCat"/>
      </c:valAx>
      <c:valAx>
        <c:axId val="143883264"/>
        <c:scaling>
          <c:orientation val="minMax"/>
          <c:min val="77"/>
        </c:scaling>
        <c:delete val="0"/>
        <c:axPos val="r"/>
        <c:numFmt formatCode="#,##0" sourceLinked="0"/>
        <c:majorTickMark val="out"/>
        <c:minorTickMark val="none"/>
        <c:tickLblPos val="nextTo"/>
        <c:crossAx val="144126720"/>
        <c:crosses val="max"/>
        <c:crossBetween val="between"/>
      </c:valAx>
      <c:catAx>
        <c:axId val="144126720"/>
        <c:scaling>
          <c:orientation val="minMax"/>
        </c:scaling>
        <c:delete val="1"/>
        <c:axPos val="b"/>
        <c:numFmt formatCode="General" sourceLinked="1"/>
        <c:majorTickMark val="out"/>
        <c:minorTickMark val="none"/>
        <c:tickLblPos val="nextTo"/>
        <c:crossAx val="143883264"/>
        <c:crosses val="autoZero"/>
        <c:auto val="1"/>
        <c:lblAlgn val="ctr"/>
        <c:lblOffset val="100"/>
        <c:noMultiLvlLbl val="0"/>
      </c:catAx>
      <c:spPr>
        <a:ln>
          <a:solidFill>
            <a:schemeClr val="bg1">
              <a:lumMod val="65000"/>
            </a:schemeClr>
          </a:solidFill>
        </a:ln>
      </c:spPr>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'Fig 4.23'!$B$5</c:f>
              <c:strCache>
                <c:ptCount val="1"/>
                <c:pt idx="0">
                  <c:v>Durée validée (tous régimes)</c:v>
                </c:pt>
              </c:strCache>
            </c:strRef>
          </c:tx>
          <c:spPr>
            <a:ln>
              <a:solidFill>
                <a:schemeClr val="accent3">
                  <a:lumMod val="75000"/>
                </a:schemeClr>
              </a:solidFill>
            </a:ln>
          </c:spPr>
          <c:marker>
            <c:symbol val="none"/>
          </c:marker>
          <c:cat>
            <c:numRef>
              <c:f>'Fig 4.23'!$C$4:$BK$4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4.23'!$C$5:$BK$5</c:f>
              <c:numCache>
                <c:formatCode>0%</c:formatCode>
                <c:ptCount val="61"/>
                <c:pt idx="0">
                  <c:v>0.87429977150767757</c:v>
                </c:pt>
                <c:pt idx="1">
                  <c:v>0.88257369265680963</c:v>
                </c:pt>
                <c:pt idx="2">
                  <c:v>0.89039217552837291</c:v>
                </c:pt>
                <c:pt idx="3">
                  <c:v>0.89669149028968176</c:v>
                </c:pt>
                <c:pt idx="4">
                  <c:v>0.90162183264551954</c:v>
                </c:pt>
                <c:pt idx="5">
                  <c:v>0.9083745062449079</c:v>
                </c:pt>
                <c:pt idx="6">
                  <c:v>0.91846134705923821</c:v>
                </c:pt>
                <c:pt idx="7">
                  <c:v>0.92752108616848916</c:v>
                </c:pt>
                <c:pt idx="8">
                  <c:v>0.93754266269075914</c:v>
                </c:pt>
                <c:pt idx="9">
                  <c:v>0.94751704702246597</c:v>
                </c:pt>
                <c:pt idx="10">
                  <c:v>0.95573926097230522</c:v>
                </c:pt>
                <c:pt idx="11">
                  <c:v>0.96180512707883969</c:v>
                </c:pt>
                <c:pt idx="12">
                  <c:v>0.97029330198643282</c:v>
                </c:pt>
                <c:pt idx="13">
                  <c:v>0.97582045192668687</c:v>
                </c:pt>
                <c:pt idx="14">
                  <c:v>0.98125704392492052</c:v>
                </c:pt>
                <c:pt idx="15">
                  <c:v>0.98551321311656359</c:v>
                </c:pt>
                <c:pt idx="16">
                  <c:v>0.99092103952680899</c:v>
                </c:pt>
                <c:pt idx="17">
                  <c:v>0.99533057085211474</c:v>
                </c:pt>
                <c:pt idx="18">
                  <c:v>0.99989253204611117</c:v>
                </c:pt>
                <c:pt idx="19">
                  <c:v>1.0049791839263247</c:v>
                </c:pt>
                <c:pt idx="20">
                  <c:v>1.0114133839833632</c:v>
                </c:pt>
                <c:pt idx="21">
                  <c:v>1.017160773486411</c:v>
                </c:pt>
                <c:pt idx="22">
                  <c:v>1.0216622166117466</c:v>
                </c:pt>
                <c:pt idx="23">
                  <c:v>1.0281059448792733</c:v>
                </c:pt>
                <c:pt idx="24">
                  <c:v>1.0326740649392636</c:v>
                </c:pt>
                <c:pt idx="25">
                  <c:v>1.0360342822320361</c:v>
                </c:pt>
                <c:pt idx="26">
                  <c:v>1.0402006848415684</c:v>
                </c:pt>
                <c:pt idx="27">
                  <c:v>1.0438817912862284</c:v>
                </c:pt>
                <c:pt idx="28">
                  <c:v>1.0457022158500757</c:v>
                </c:pt>
                <c:pt idx="29">
                  <c:v>1.0483838170247484</c:v>
                </c:pt>
                <c:pt idx="30">
                  <c:v>1.0515438504462606</c:v>
                </c:pt>
                <c:pt idx="31">
                  <c:v>1.0530314647192123</c:v>
                </c:pt>
                <c:pt idx="32">
                  <c:v>1.0543345359797898</c:v>
                </c:pt>
                <c:pt idx="33">
                  <c:v>1.0557396919958351</c:v>
                </c:pt>
                <c:pt idx="34">
                  <c:v>1.0572138365765213</c:v>
                </c:pt>
                <c:pt idx="35">
                  <c:v>1.0582638942168798</c:v>
                </c:pt>
                <c:pt idx="36">
                  <c:v>1.0599207792018355</c:v>
                </c:pt>
                <c:pt idx="37">
                  <c:v>1.0603815347826171</c:v>
                </c:pt>
                <c:pt idx="38">
                  <c:v>1.0618102019800637</c:v>
                </c:pt>
                <c:pt idx="39">
                  <c:v>1.0627374895487594</c:v>
                </c:pt>
                <c:pt idx="40">
                  <c:v>1.063464472498763</c:v>
                </c:pt>
                <c:pt idx="41">
                  <c:v>1.0629468567760152</c:v>
                </c:pt>
                <c:pt idx="42">
                  <c:v>1.0630613457040645</c:v>
                </c:pt>
                <c:pt idx="43">
                  <c:v>1.0622334056814535</c:v>
                </c:pt>
                <c:pt idx="44">
                  <c:v>1.0610412405386884</c:v>
                </c:pt>
                <c:pt idx="45">
                  <c:v>1.0593603289589146</c:v>
                </c:pt>
                <c:pt idx="46">
                  <c:v>1.0567241302856305</c:v>
                </c:pt>
                <c:pt idx="47">
                  <c:v>1.0555442204908814</c:v>
                </c:pt>
                <c:pt idx="48">
                  <c:v>1.0547582242570785</c:v>
                </c:pt>
                <c:pt idx="49">
                  <c:v>1.0527774235202516</c:v>
                </c:pt>
                <c:pt idx="50">
                  <c:v>1.0511679225141235</c:v>
                </c:pt>
                <c:pt idx="51">
                  <c:v>1.0507792431284535</c:v>
                </c:pt>
                <c:pt idx="52">
                  <c:v>1.0493036449838491</c:v>
                </c:pt>
                <c:pt idx="53">
                  <c:v>1.0480721655550587</c:v>
                </c:pt>
                <c:pt idx="54">
                  <c:v>1.048689851038727</c:v>
                </c:pt>
                <c:pt idx="55">
                  <c:v>1.0490188276036552</c:v>
                </c:pt>
                <c:pt idx="56">
                  <c:v>1.0481524436629879</c:v>
                </c:pt>
                <c:pt idx="57">
                  <c:v>1.0492820416824145</c:v>
                </c:pt>
                <c:pt idx="58">
                  <c:v>1.0487211381783497</c:v>
                </c:pt>
                <c:pt idx="59">
                  <c:v>1.0478695658377515</c:v>
                </c:pt>
                <c:pt idx="60">
                  <c:v>1.0468439961552702</c:v>
                </c:pt>
              </c:numCache>
            </c:numRef>
          </c:val>
          <c:smooth val="0"/>
          <c:extLst>
            <c:ext xmlns:c16="http://schemas.microsoft.com/office/drawing/2014/chart" uri="{C3380CC4-5D6E-409C-BE32-E72D297353CC}">
              <c16:uniqueId val="{00000000-B6DA-4E3D-A72F-6864C8C6A123}"/>
            </c:ext>
          </c:extLst>
        </c:ser>
        <c:dLbls>
          <c:showLegendKey val="0"/>
          <c:showVal val="0"/>
          <c:showCatName val="0"/>
          <c:showSerName val="0"/>
          <c:showPercent val="0"/>
          <c:showBubbleSize val="0"/>
        </c:dLbls>
        <c:smooth val="0"/>
        <c:axId val="145158144"/>
        <c:axId val="145159680"/>
      </c:lineChart>
      <c:catAx>
        <c:axId val="145158144"/>
        <c:scaling>
          <c:orientation val="minMax"/>
        </c:scaling>
        <c:delete val="0"/>
        <c:axPos val="b"/>
        <c:numFmt formatCode="General" sourceLinked="1"/>
        <c:majorTickMark val="none"/>
        <c:minorTickMark val="none"/>
        <c:tickLblPos val="nextTo"/>
        <c:crossAx val="145159680"/>
        <c:crosses val="autoZero"/>
        <c:auto val="1"/>
        <c:lblAlgn val="ctr"/>
        <c:lblOffset val="100"/>
        <c:noMultiLvlLbl val="0"/>
      </c:catAx>
      <c:valAx>
        <c:axId val="145159680"/>
        <c:scaling>
          <c:orientation val="minMax"/>
          <c:min val="0.8"/>
        </c:scaling>
        <c:delete val="0"/>
        <c:axPos val="l"/>
        <c:majorGridlines/>
        <c:numFmt formatCode="0%" sourceLinked="0"/>
        <c:majorTickMark val="none"/>
        <c:minorTickMark val="none"/>
        <c:tickLblPos val="nextTo"/>
        <c:spPr>
          <a:ln w="9525">
            <a:noFill/>
          </a:ln>
        </c:spPr>
        <c:crossAx val="145158144"/>
        <c:crosses val="autoZero"/>
        <c:crossBetween val="between"/>
      </c:valAx>
    </c:plotArea>
    <c:legend>
      <c:legendPos val="b"/>
      <c:overlay val="0"/>
    </c:legend>
    <c:plotVisOnly val="1"/>
    <c:dispBlanksAs val="span"/>
    <c:showDLblsOverMax val="0"/>
  </c:chart>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536195286195282E-2"/>
          <c:y val="5.5953174603174602E-2"/>
          <c:w val="0.67120858585858589"/>
          <c:h val="0.72430000000000005"/>
        </c:manualLayout>
      </c:layout>
      <c:barChart>
        <c:barDir val="col"/>
        <c:grouping val="percentStacked"/>
        <c:varyColors val="0"/>
        <c:ser>
          <c:idx val="0"/>
          <c:order val="0"/>
          <c:tx>
            <c:strRef>
              <c:f>'Fig 4.24'!$B$36</c:f>
              <c:strCache>
                <c:ptCount val="1"/>
                <c:pt idx="0">
                  <c:v>Emploi</c:v>
                </c:pt>
              </c:strCache>
            </c:strRef>
          </c:tx>
          <c:invertIfNegative val="0"/>
          <c:cat>
            <c:multiLvlStrRef>
              <c:f>'Fig 4.24'!$C$34:$H$35</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4.24'!$C$36:$H$36</c:f>
              <c:numCache>
                <c:formatCode>#,##0</c:formatCode>
                <c:ptCount val="6"/>
                <c:pt idx="0">
                  <c:v>96.554232936627628</c:v>
                </c:pt>
                <c:pt idx="1">
                  <c:v>135.99529047954053</c:v>
                </c:pt>
                <c:pt idx="2">
                  <c:v>127.60679006425626</c:v>
                </c:pt>
                <c:pt idx="3">
                  <c:v>144.63186233108109</c:v>
                </c:pt>
                <c:pt idx="4">
                  <c:v>134.96646571213265</c:v>
                </c:pt>
                <c:pt idx="5">
                  <c:v>146.24913546835063</c:v>
                </c:pt>
              </c:numCache>
            </c:numRef>
          </c:val>
          <c:extLst>
            <c:ext xmlns:c16="http://schemas.microsoft.com/office/drawing/2014/chart" uri="{C3380CC4-5D6E-409C-BE32-E72D297353CC}">
              <c16:uniqueId val="{00000000-B233-44F1-9709-2C92B0B36304}"/>
            </c:ext>
          </c:extLst>
        </c:ser>
        <c:ser>
          <c:idx val="5"/>
          <c:order val="1"/>
          <c:tx>
            <c:strRef>
              <c:f>'Fig 4.24'!$B$41</c:f>
              <c:strCache>
                <c:ptCount val="1"/>
                <c:pt idx="0">
                  <c:v>Autre raison (MDA)</c:v>
                </c:pt>
              </c:strCache>
            </c:strRef>
          </c:tx>
          <c:invertIfNegative val="0"/>
          <c:cat>
            <c:multiLvlStrRef>
              <c:f>'Fig 4.24'!$C$34:$H$35</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4.24'!$C$41:$H$41</c:f>
              <c:numCache>
                <c:formatCode>#,##0</c:formatCode>
                <c:ptCount val="6"/>
                <c:pt idx="0">
                  <c:v>17.292451805792897</c:v>
                </c:pt>
                <c:pt idx="1">
                  <c:v>0.69816548084150476</c:v>
                </c:pt>
                <c:pt idx="2">
                  <c:v>14.728397429749688</c:v>
                </c:pt>
                <c:pt idx="3">
                  <c:v>0</c:v>
                </c:pt>
                <c:pt idx="4">
                  <c:v>12.968067068575735</c:v>
                </c:pt>
                <c:pt idx="5">
                  <c:v>0</c:v>
                </c:pt>
              </c:numCache>
            </c:numRef>
          </c:val>
          <c:extLst>
            <c:ext xmlns:c16="http://schemas.microsoft.com/office/drawing/2014/chart" uri="{C3380CC4-5D6E-409C-BE32-E72D297353CC}">
              <c16:uniqueId val="{00000001-B233-44F1-9709-2C92B0B36304}"/>
            </c:ext>
          </c:extLst>
        </c:ser>
        <c:ser>
          <c:idx val="1"/>
          <c:order val="2"/>
          <c:tx>
            <c:strRef>
              <c:f>'Fig 4.24'!$B$37</c:f>
              <c:strCache>
                <c:ptCount val="1"/>
                <c:pt idx="0">
                  <c:v>AVPF</c:v>
                </c:pt>
              </c:strCache>
            </c:strRef>
          </c:tx>
          <c:invertIfNegative val="0"/>
          <c:cat>
            <c:multiLvlStrRef>
              <c:f>'Fig 4.24'!$C$34:$H$35</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4.24'!$C$37:$H$37</c:f>
              <c:numCache>
                <c:formatCode>#,##0</c:formatCode>
                <c:ptCount val="6"/>
                <c:pt idx="0">
                  <c:v>7.2249609728042063</c:v>
                </c:pt>
                <c:pt idx="1">
                  <c:v>0.14050229925716307</c:v>
                </c:pt>
                <c:pt idx="2">
                  <c:v>10.621415555768678</c:v>
                </c:pt>
                <c:pt idx="3">
                  <c:v>0.44615709459459457</c:v>
                </c:pt>
                <c:pt idx="4">
                  <c:v>5.131829314242653</c:v>
                </c:pt>
                <c:pt idx="5">
                  <c:v>0.37838921465443792</c:v>
                </c:pt>
              </c:numCache>
            </c:numRef>
          </c:val>
          <c:extLst>
            <c:ext xmlns:c16="http://schemas.microsoft.com/office/drawing/2014/chart" uri="{C3380CC4-5D6E-409C-BE32-E72D297353CC}">
              <c16:uniqueId val="{00000002-B233-44F1-9709-2C92B0B36304}"/>
            </c:ext>
          </c:extLst>
        </c:ser>
        <c:ser>
          <c:idx val="3"/>
          <c:order val="3"/>
          <c:tx>
            <c:strRef>
              <c:f>'Fig 4.24'!$B$39</c:f>
              <c:strCache>
                <c:ptCount val="1"/>
                <c:pt idx="0">
                  <c:v>Chômage, formation, préretraite</c:v>
                </c:pt>
              </c:strCache>
            </c:strRef>
          </c:tx>
          <c:invertIfNegative val="0"/>
          <c:cat>
            <c:multiLvlStrRef>
              <c:f>'Fig 4.24'!$C$34:$H$35</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4.24'!$C$39:$H$39</c:f>
              <c:numCache>
                <c:formatCode>#,##0</c:formatCode>
                <c:ptCount val="6"/>
                <c:pt idx="0">
                  <c:v>5.2092679319694355</c:v>
                </c:pt>
                <c:pt idx="1">
                  <c:v>5.8955783516094797</c:v>
                </c:pt>
                <c:pt idx="2">
                  <c:v>6.4263930181260189</c:v>
                </c:pt>
                <c:pt idx="3">
                  <c:v>5.9719172297297298</c:v>
                </c:pt>
                <c:pt idx="4">
                  <c:v>3.5972117558402412</c:v>
                </c:pt>
                <c:pt idx="5">
                  <c:v>3.4335187691074025</c:v>
                </c:pt>
              </c:numCache>
            </c:numRef>
          </c:val>
          <c:extLst>
            <c:ext xmlns:c16="http://schemas.microsoft.com/office/drawing/2014/chart" uri="{C3380CC4-5D6E-409C-BE32-E72D297353CC}">
              <c16:uniqueId val="{00000003-B233-44F1-9709-2C92B0B36304}"/>
            </c:ext>
          </c:extLst>
        </c:ser>
        <c:ser>
          <c:idx val="4"/>
          <c:order val="4"/>
          <c:tx>
            <c:strRef>
              <c:f>'Fig 4.24'!$B$40</c:f>
              <c:strCache>
                <c:ptCount val="1"/>
                <c:pt idx="0">
                  <c:v>Maladie, maternité, invalidité, AT</c:v>
                </c:pt>
              </c:strCache>
            </c:strRef>
          </c:tx>
          <c:invertIfNegative val="0"/>
          <c:cat>
            <c:multiLvlStrRef>
              <c:f>'Fig 4.24'!$C$34:$H$35</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4.24'!$C$40:$H$40</c:f>
              <c:numCache>
                <c:formatCode>#,##0</c:formatCode>
                <c:ptCount val="6"/>
                <c:pt idx="0">
                  <c:v>2.1512611946430038</c:v>
                </c:pt>
                <c:pt idx="1">
                  <c:v>2.1871949062610541</c:v>
                </c:pt>
                <c:pt idx="2">
                  <c:v>3.572168408938333</c:v>
                </c:pt>
                <c:pt idx="3">
                  <c:v>3.1719805743243241</c:v>
                </c:pt>
                <c:pt idx="4">
                  <c:v>3.5834118311981915</c:v>
                </c:pt>
                <c:pt idx="5">
                  <c:v>3.1920513206034182</c:v>
                </c:pt>
              </c:numCache>
            </c:numRef>
          </c:val>
          <c:extLst>
            <c:ext xmlns:c16="http://schemas.microsoft.com/office/drawing/2014/chart" uri="{C3380CC4-5D6E-409C-BE32-E72D297353CC}">
              <c16:uniqueId val="{00000004-B233-44F1-9709-2C92B0B36304}"/>
            </c:ext>
          </c:extLst>
        </c:ser>
        <c:ser>
          <c:idx val="2"/>
          <c:order val="5"/>
          <c:tx>
            <c:strRef>
              <c:f>'Fig 4.24'!$B$38</c:f>
              <c:strCache>
                <c:ptCount val="1"/>
                <c:pt idx="0">
                  <c:v>Service national</c:v>
                </c:pt>
              </c:strCache>
            </c:strRef>
          </c:tx>
          <c:invertIfNegative val="0"/>
          <c:cat>
            <c:multiLvlStrRef>
              <c:f>'Fig 4.24'!$C$34:$H$35</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4.24'!$C$38:$H$38</c:f>
              <c:numCache>
                <c:formatCode>#,##0</c:formatCode>
                <c:ptCount val="6"/>
                <c:pt idx="0">
                  <c:v>1.5610878317311643E-3</c:v>
                </c:pt>
                <c:pt idx="1">
                  <c:v>1.8432260346657234</c:v>
                </c:pt>
                <c:pt idx="2">
                  <c:v>9.5904862376522496E-5</c:v>
                </c:pt>
                <c:pt idx="3">
                  <c:v>1.1957875844594594</c:v>
                </c:pt>
                <c:pt idx="4">
                  <c:v>0</c:v>
                </c:pt>
                <c:pt idx="5">
                  <c:v>0</c:v>
                </c:pt>
              </c:numCache>
            </c:numRef>
          </c:val>
          <c:extLst>
            <c:ext xmlns:c16="http://schemas.microsoft.com/office/drawing/2014/chart" uri="{C3380CC4-5D6E-409C-BE32-E72D297353CC}">
              <c16:uniqueId val="{00000005-B233-44F1-9709-2C92B0B36304}"/>
            </c:ext>
          </c:extLst>
        </c:ser>
        <c:dLbls>
          <c:showLegendKey val="0"/>
          <c:showVal val="0"/>
          <c:showCatName val="0"/>
          <c:showSerName val="0"/>
          <c:showPercent val="0"/>
          <c:showBubbleSize val="0"/>
        </c:dLbls>
        <c:gapWidth val="150"/>
        <c:overlap val="100"/>
        <c:axId val="139866112"/>
        <c:axId val="139867648"/>
      </c:barChart>
      <c:catAx>
        <c:axId val="139866112"/>
        <c:scaling>
          <c:orientation val="minMax"/>
        </c:scaling>
        <c:delete val="0"/>
        <c:axPos val="b"/>
        <c:numFmt formatCode="General" sourceLinked="0"/>
        <c:majorTickMark val="out"/>
        <c:minorTickMark val="none"/>
        <c:tickLblPos val="nextTo"/>
        <c:crossAx val="139867648"/>
        <c:crosses val="autoZero"/>
        <c:auto val="1"/>
        <c:lblAlgn val="ctr"/>
        <c:lblOffset val="100"/>
        <c:noMultiLvlLbl val="0"/>
      </c:catAx>
      <c:valAx>
        <c:axId val="139867648"/>
        <c:scaling>
          <c:orientation val="minMax"/>
        </c:scaling>
        <c:delete val="0"/>
        <c:axPos val="l"/>
        <c:majorGridlines/>
        <c:numFmt formatCode="0%" sourceLinked="1"/>
        <c:majorTickMark val="out"/>
        <c:minorTickMark val="none"/>
        <c:tickLblPos val="nextTo"/>
        <c:crossAx val="139866112"/>
        <c:crosses val="autoZero"/>
        <c:crossBetween val="between"/>
      </c:valAx>
    </c:plotArea>
    <c:legend>
      <c:legendPos val="r"/>
      <c:layout>
        <c:manualLayout>
          <c:xMode val="edge"/>
          <c:yMode val="edge"/>
          <c:x val="0.75326371742112497"/>
          <c:y val="1.1393650793650794E-2"/>
          <c:w val="0.23284733158355206"/>
          <c:h val="0.98647163896179646"/>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721944444444447"/>
          <c:y val="6.2674824882558489E-2"/>
          <c:w val="0.84971423611111152"/>
          <c:h val="0.56077916666666672"/>
        </c:manualLayout>
      </c:layout>
      <c:lineChart>
        <c:grouping val="standard"/>
        <c:varyColors val="0"/>
        <c:ser>
          <c:idx val="0"/>
          <c:order val="0"/>
          <c:tx>
            <c:v>Retraités de la génération - droits directs</c:v>
          </c:tx>
          <c:spPr>
            <a:ln w="15875">
              <a:solidFill>
                <a:srgbClr val="FF0000"/>
              </a:solidFill>
              <a:prstDash val="dash"/>
            </a:ln>
          </c:spPr>
          <c:marker>
            <c:symbol val="circle"/>
            <c:size val="5"/>
            <c:spPr>
              <a:noFill/>
              <a:ln w="12700">
                <a:solidFill>
                  <a:srgbClr val="FF0000"/>
                </a:solidFill>
              </a:ln>
            </c:spPr>
          </c:marker>
          <c:dPt>
            <c:idx val="14"/>
            <c:bubble3D val="0"/>
            <c:spPr>
              <a:ln w="15875">
                <a:noFill/>
                <a:prstDash val="dash"/>
              </a:ln>
            </c:spPr>
            <c:extLst>
              <c:ext xmlns:c16="http://schemas.microsoft.com/office/drawing/2014/chart" uri="{C3380CC4-5D6E-409C-BE32-E72D297353CC}">
                <c16:uniqueId val="{00000002-8A7A-48E2-B944-78BC460E4AC5}"/>
              </c:ext>
            </c:extLst>
          </c:dPt>
          <c:cat>
            <c:multiLvlStrRef>
              <c:f>'Fig 4.25'!$Q$7:$R$24</c:f>
              <c:multiLvlStrCache>
                <c:ptCount val="18"/>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4">
                    <c:v>1951</c:v>
                  </c:pt>
                  <c:pt idx="15">
                    <c:v>1952</c:v>
                  </c:pt>
                  <c:pt idx="16">
                    <c:v>1953</c:v>
                  </c:pt>
                  <c:pt idx="17">
                    <c:v>1954</c:v>
                  </c:pt>
                </c:lvl>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lvl>
              </c:multiLvlStrCache>
            </c:multiLvlStrRef>
          </c:cat>
          <c:val>
            <c:numRef>
              <c:f>'Fig 4.25'!$D$7:$D$24</c:f>
              <c:numCache>
                <c:formatCode>0.0%</c:formatCode>
                <c:ptCount val="18"/>
                <c:pt idx="0">
                  <c:v>0.57458927564537088</c:v>
                </c:pt>
                <c:pt idx="2">
                  <c:v>0.5455104551045511</c:v>
                </c:pt>
                <c:pt idx="3">
                  <c:v>0.55733808674985141</c:v>
                </c:pt>
                <c:pt idx="4">
                  <c:v>0.56842703009653606</c:v>
                </c:pt>
                <c:pt idx="5">
                  <c:v>0.57348863006100947</c:v>
                </c:pt>
                <c:pt idx="6">
                  <c:v>0.57512383048981841</c:v>
                </c:pt>
                <c:pt idx="7">
                  <c:v>0.608324439701174</c:v>
                </c:pt>
                <c:pt idx="8">
                  <c:v>0.63860032804811373</c:v>
                </c:pt>
                <c:pt idx="9">
                  <c:v>0.65344352617079893</c:v>
                </c:pt>
                <c:pt idx="10">
                  <c:v>0.65176600441501109</c:v>
                </c:pt>
                <c:pt idx="11">
                  <c:v>0.66648168701442845</c:v>
                </c:pt>
                <c:pt idx="12">
                  <c:v>0.66134361233480177</c:v>
                </c:pt>
                <c:pt idx="14">
                  <c:v>0.6646273637374861</c:v>
                </c:pt>
                <c:pt idx="15">
                  <c:v>0.66833611574846963</c:v>
                </c:pt>
                <c:pt idx="16">
                  <c:v>0.67402095973524545</c:v>
                </c:pt>
                <c:pt idx="17">
                  <c:v>0.67806731813246468</c:v>
                </c:pt>
              </c:numCache>
            </c:numRef>
          </c:val>
          <c:smooth val="0"/>
          <c:extLst>
            <c:ext xmlns:c16="http://schemas.microsoft.com/office/drawing/2014/chart" uri="{C3380CC4-5D6E-409C-BE32-E72D297353CC}">
              <c16:uniqueId val="{00000000-4F62-4419-8133-FF7F9049A2E8}"/>
            </c:ext>
          </c:extLst>
        </c:ser>
        <c:ser>
          <c:idx val="1"/>
          <c:order val="1"/>
          <c:tx>
            <c:v>Retraités de la génération - y majorations et réversion</c:v>
          </c:tx>
          <c:spPr>
            <a:ln w="19050">
              <a:solidFill>
                <a:srgbClr val="FF0000"/>
              </a:solidFill>
              <a:prstDash val="solid"/>
            </a:ln>
          </c:spPr>
          <c:marker>
            <c:symbol val="circle"/>
            <c:size val="5"/>
            <c:spPr>
              <a:solidFill>
                <a:srgbClr val="FF0000"/>
              </a:solidFill>
              <a:ln w="12700">
                <a:solidFill>
                  <a:srgbClr val="FF0000"/>
                </a:solidFill>
              </a:ln>
            </c:spPr>
          </c:marker>
          <c:dPt>
            <c:idx val="14"/>
            <c:bubble3D val="0"/>
            <c:spPr>
              <a:ln w="19050">
                <a:noFill/>
                <a:prstDash val="solid"/>
              </a:ln>
            </c:spPr>
            <c:extLst>
              <c:ext xmlns:c16="http://schemas.microsoft.com/office/drawing/2014/chart" uri="{C3380CC4-5D6E-409C-BE32-E72D297353CC}">
                <c16:uniqueId val="{00000001-8A7A-48E2-B944-78BC460E4AC5}"/>
              </c:ext>
            </c:extLst>
          </c:dPt>
          <c:cat>
            <c:multiLvlStrRef>
              <c:f>'Fig 4.25'!$Q$7:$R$24</c:f>
              <c:multiLvlStrCache>
                <c:ptCount val="18"/>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4">
                    <c:v>1951</c:v>
                  </c:pt>
                  <c:pt idx="15">
                    <c:v>1952</c:v>
                  </c:pt>
                  <c:pt idx="16">
                    <c:v>1953</c:v>
                  </c:pt>
                  <c:pt idx="17">
                    <c:v>1954</c:v>
                  </c:pt>
                </c:lvl>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lvl>
              </c:multiLvlStrCache>
            </c:multiLvlStrRef>
          </c:cat>
          <c:val>
            <c:numRef>
              <c:f>'Fig 4.25'!$E$7:$E$24</c:f>
              <c:numCache>
                <c:formatCode>0.0%</c:formatCode>
                <c:ptCount val="18"/>
                <c:pt idx="0">
                  <c:v>0.65746293526285082</c:v>
                </c:pt>
                <c:pt idx="2">
                  <c:v>0.6165680473372781</c:v>
                </c:pt>
                <c:pt idx="3">
                  <c:v>0.62457142857142856</c:v>
                </c:pt>
                <c:pt idx="4">
                  <c:v>0.63019693654266962</c:v>
                </c:pt>
                <c:pt idx="5">
                  <c:v>0.63388562266167825</c:v>
                </c:pt>
                <c:pt idx="6">
                  <c:v>0.63395225464190985</c:v>
                </c:pt>
                <c:pt idx="7">
                  <c:v>0.66322846828261994</c:v>
                </c:pt>
                <c:pt idx="8">
                  <c:v>0.69291754756871038</c:v>
                </c:pt>
                <c:pt idx="9">
                  <c:v>0.70069112174375336</c:v>
                </c:pt>
                <c:pt idx="10">
                  <c:v>0.6976</c:v>
                </c:pt>
                <c:pt idx="11">
                  <c:v>0.71313672922252014</c:v>
                </c:pt>
                <c:pt idx="12">
                  <c:v>0.71216144450345198</c:v>
                </c:pt>
                <c:pt idx="14">
                  <c:v>0.7111468381564845</c:v>
                </c:pt>
                <c:pt idx="15">
                  <c:v>0.71045576407506705</c:v>
                </c:pt>
                <c:pt idx="16">
                  <c:v>0.7133757961783439</c:v>
                </c:pt>
                <c:pt idx="17">
                  <c:v>0.71772085729221113</c:v>
                </c:pt>
              </c:numCache>
            </c:numRef>
          </c:val>
          <c:smooth val="0"/>
          <c:extLst>
            <c:ext xmlns:c16="http://schemas.microsoft.com/office/drawing/2014/chart" uri="{C3380CC4-5D6E-409C-BE32-E72D297353CC}">
              <c16:uniqueId val="{00000001-4F62-4419-8133-FF7F9049A2E8}"/>
            </c:ext>
          </c:extLst>
        </c:ser>
        <c:ser>
          <c:idx val="2"/>
          <c:order val="2"/>
          <c:tx>
            <c:v>Ens des retraités - pensions hors majorations et réversions</c:v>
          </c:tx>
          <c:spPr>
            <a:ln w="12700">
              <a:solidFill>
                <a:schemeClr val="accent3">
                  <a:lumMod val="75000"/>
                </a:schemeClr>
              </a:solidFill>
              <a:prstDash val="sysDash"/>
            </a:ln>
          </c:spPr>
          <c:marker>
            <c:symbol val="triangle"/>
            <c:size val="5"/>
            <c:spPr>
              <a:noFill/>
              <a:ln w="12700">
                <a:solidFill>
                  <a:schemeClr val="accent3">
                    <a:lumMod val="75000"/>
                  </a:schemeClr>
                </a:solidFill>
              </a:ln>
            </c:spPr>
          </c:marker>
          <c:dPt>
            <c:idx val="0"/>
            <c:bubble3D val="0"/>
            <c:extLst>
              <c:ext xmlns:c16="http://schemas.microsoft.com/office/drawing/2014/chart" uri="{C3380CC4-5D6E-409C-BE32-E72D297353CC}">
                <c16:uniqueId val="{00000002-4F62-4419-8133-FF7F9049A2E8}"/>
              </c:ext>
            </c:extLst>
          </c:dPt>
          <c:cat>
            <c:multiLvlStrRef>
              <c:f>'Fig 4.25'!$Q$7:$R$24</c:f>
              <c:multiLvlStrCache>
                <c:ptCount val="18"/>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4">
                    <c:v>1951</c:v>
                  </c:pt>
                  <c:pt idx="15">
                    <c:v>1952</c:v>
                  </c:pt>
                  <c:pt idx="16">
                    <c:v>1953</c:v>
                  </c:pt>
                  <c:pt idx="17">
                    <c:v>1954</c:v>
                  </c:pt>
                </c:lvl>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lvl>
              </c:multiLvlStrCache>
            </c:multiLvlStrRef>
          </c:cat>
          <c:val>
            <c:numRef>
              <c:f>'Fig 4.25'!$G$7:$G$24</c:f>
              <c:numCache>
                <c:formatCode>0.0%</c:formatCode>
                <c:ptCount val="18"/>
                <c:pt idx="1">
                  <c:v>0.54559043348281011</c:v>
                </c:pt>
                <c:pt idx="2">
                  <c:v>0.54862119013062405</c:v>
                </c:pt>
                <c:pt idx="3">
                  <c:v>0.55563380281690145</c:v>
                </c:pt>
                <c:pt idx="4">
                  <c:v>0.56202878684030155</c:v>
                </c:pt>
                <c:pt idx="5">
                  <c:v>0.57133333333333336</c:v>
                </c:pt>
                <c:pt idx="6">
                  <c:v>0.57545931758530189</c:v>
                </c:pt>
                <c:pt idx="7">
                  <c:v>0.57925257731958768</c:v>
                </c:pt>
                <c:pt idx="8">
                  <c:v>0.58140985651902688</c:v>
                </c:pt>
                <c:pt idx="9">
                  <c:v>0.59802102659245515</c:v>
                </c:pt>
                <c:pt idx="10">
                  <c:v>0.6047503045066992</c:v>
                </c:pt>
                <c:pt idx="11">
                  <c:v>0.60686333534015657</c:v>
                </c:pt>
                <c:pt idx="12">
                  <c:v>0.6102809324566647</c:v>
                </c:pt>
                <c:pt idx="13">
                  <c:v>0.62298025134649915</c:v>
                </c:pt>
                <c:pt idx="14">
                  <c:v>0.62141603276770041</c:v>
                </c:pt>
                <c:pt idx="15">
                  <c:v>0.62565597667638484</c:v>
                </c:pt>
                <c:pt idx="16">
                  <c:v>0.62890173410404626</c:v>
                </c:pt>
                <c:pt idx="17">
                  <c:v>0.63030998851894371</c:v>
                </c:pt>
              </c:numCache>
            </c:numRef>
          </c:val>
          <c:smooth val="0"/>
          <c:extLst>
            <c:ext xmlns:c16="http://schemas.microsoft.com/office/drawing/2014/chart" uri="{C3380CC4-5D6E-409C-BE32-E72D297353CC}">
              <c16:uniqueId val="{00000003-4F62-4419-8133-FF7F9049A2E8}"/>
            </c:ext>
          </c:extLst>
        </c:ser>
        <c:ser>
          <c:idx val="3"/>
          <c:order val="3"/>
          <c:tx>
            <c:v>Ens des retraités - yc majorations et réversion</c:v>
          </c:tx>
          <c:spPr>
            <a:ln w="1905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ln>
            </c:spPr>
          </c:marker>
          <c:cat>
            <c:multiLvlStrRef>
              <c:f>'Fig 4.25'!$Q$7:$R$24</c:f>
              <c:multiLvlStrCache>
                <c:ptCount val="18"/>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4">
                    <c:v>1951</c:v>
                  </c:pt>
                  <c:pt idx="15">
                    <c:v>1952</c:v>
                  </c:pt>
                  <c:pt idx="16">
                    <c:v>1953</c:v>
                  </c:pt>
                  <c:pt idx="17">
                    <c:v>1954</c:v>
                  </c:pt>
                </c:lvl>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lvl>
              </c:multiLvlStrCache>
            </c:multiLvlStrRef>
          </c:cat>
          <c:val>
            <c:numRef>
              <c:f>'Fig 4.25'!$H$7:$H$24</c:f>
              <c:numCache>
                <c:formatCode>0.0%</c:formatCode>
                <c:ptCount val="18"/>
                <c:pt idx="1">
                  <c:v>0.70214285714285718</c:v>
                </c:pt>
                <c:pt idx="2">
                  <c:v>0.70249653259361999</c:v>
                </c:pt>
                <c:pt idx="3">
                  <c:v>0.70323014804845219</c:v>
                </c:pt>
                <c:pt idx="4">
                  <c:v>0.70680628272251311</c:v>
                </c:pt>
                <c:pt idx="5">
                  <c:v>0.71747448979591832</c:v>
                </c:pt>
                <c:pt idx="6">
                  <c:v>0.7202007528230866</c:v>
                </c:pt>
                <c:pt idx="7">
                  <c:v>0.72335181762168821</c:v>
                </c:pt>
                <c:pt idx="8">
                  <c:v>0.71794871794871795</c:v>
                </c:pt>
                <c:pt idx="9">
                  <c:v>0.74052132701421802</c:v>
                </c:pt>
                <c:pt idx="10">
                  <c:v>0.74868804664723032</c:v>
                </c:pt>
                <c:pt idx="11">
                  <c:v>0.74755043227665707</c:v>
                </c:pt>
                <c:pt idx="12">
                  <c:v>0.74928448769318834</c:v>
                </c:pt>
                <c:pt idx="13">
                  <c:v>0.76204128440366969</c:v>
                </c:pt>
                <c:pt idx="14">
                  <c:v>0.7550448430493274</c:v>
                </c:pt>
                <c:pt idx="15">
                  <c:v>0.7565605806811837</c:v>
                </c:pt>
                <c:pt idx="16">
                  <c:v>0.75692137320044295</c:v>
                </c:pt>
                <c:pt idx="17">
                  <c:v>0.75384615384615383</c:v>
                </c:pt>
              </c:numCache>
            </c:numRef>
          </c:val>
          <c:smooth val="0"/>
          <c:extLst>
            <c:ext xmlns:c16="http://schemas.microsoft.com/office/drawing/2014/chart" uri="{C3380CC4-5D6E-409C-BE32-E72D297353CC}">
              <c16:uniqueId val="{00000004-4F62-4419-8133-FF7F9049A2E8}"/>
            </c:ext>
          </c:extLst>
        </c:ser>
        <c:dLbls>
          <c:showLegendKey val="0"/>
          <c:showVal val="0"/>
          <c:showCatName val="0"/>
          <c:showSerName val="0"/>
          <c:showPercent val="0"/>
          <c:showBubbleSize val="0"/>
        </c:dLbls>
        <c:marker val="1"/>
        <c:smooth val="0"/>
        <c:axId val="139453184"/>
        <c:axId val="139455104"/>
      </c:lineChart>
      <c:catAx>
        <c:axId val="139453184"/>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39455104"/>
        <c:crosses val="autoZero"/>
        <c:auto val="1"/>
        <c:lblAlgn val="ctr"/>
        <c:lblOffset val="100"/>
        <c:tickLblSkip val="1"/>
        <c:noMultiLvlLbl val="0"/>
      </c:catAx>
      <c:valAx>
        <c:axId val="139455104"/>
        <c:scaling>
          <c:orientation val="minMax"/>
          <c:max val="0.8"/>
          <c:min val="0.5"/>
        </c:scaling>
        <c:delete val="0"/>
        <c:axPos val="l"/>
        <c:majorGridlines/>
        <c:title>
          <c:tx>
            <c:rich>
              <a:bodyPr rot="-5400000" vert="horz"/>
              <a:lstStyle/>
              <a:p>
                <a:pPr>
                  <a:defRPr/>
                </a:pPr>
                <a:r>
                  <a:rPr lang="fr-FR"/>
                  <a:t>Rapport de montant moyen </a:t>
                </a:r>
                <a:br>
                  <a:rPr lang="fr-FR"/>
                </a:br>
                <a:r>
                  <a:rPr lang="fr-FR"/>
                  <a:t>pension des  femmes / pension des hommes</a:t>
                </a:r>
              </a:p>
            </c:rich>
          </c:tx>
          <c:layout>
            <c:manualLayout>
              <c:xMode val="edge"/>
              <c:yMode val="edge"/>
              <c:x val="2.4058922558922559E-3"/>
              <c:y val="4.102083333333334E-2"/>
            </c:manualLayout>
          </c:layout>
          <c:overlay val="0"/>
        </c:title>
        <c:numFmt formatCode="0%" sourceLinked="0"/>
        <c:majorTickMark val="out"/>
        <c:minorTickMark val="none"/>
        <c:tickLblPos val="nextTo"/>
        <c:crossAx val="139453184"/>
        <c:crosses val="autoZero"/>
        <c:crossBetween val="between"/>
        <c:majorUnit val="4.0000000000000008E-2"/>
      </c:valAx>
    </c:plotArea>
    <c:legend>
      <c:legendPos val="b"/>
      <c:layout>
        <c:manualLayout>
          <c:xMode val="edge"/>
          <c:yMode val="edge"/>
          <c:x val="1.5869879653424332E-2"/>
          <c:y val="0.86988942645660161"/>
          <c:w val="0.9472163008523965"/>
          <c:h val="0.12470380019021629"/>
        </c:manualLayout>
      </c:layout>
      <c:overlay val="0"/>
      <c:txPr>
        <a:bodyPr/>
        <a:lstStyle/>
        <a:p>
          <a:pPr>
            <a:defRPr sz="900"/>
          </a:pPr>
          <a:endParaRPr lang="fr-FR"/>
        </a:p>
      </c:txPr>
    </c:legend>
    <c:plotVisOnly val="1"/>
    <c:dispBlanksAs val="span"/>
    <c:showDLblsOverMax val="0"/>
  </c:chart>
  <c:printSettings>
    <c:headerFooter/>
    <c:pageMargins b="0.75000000000000022" l="0.70000000000000018" r="0.70000000000000018" t="0.75000000000000022" header="0.3000000000000001" footer="0.3000000000000001"/>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Ensemble</a:t>
            </a:r>
            <a:r>
              <a:rPr lang="fr-FR" sz="1000" baseline="0"/>
              <a:t> des retraités de droit direct (y compris majorations et réversions)</a:t>
            </a:r>
            <a:endParaRPr lang="fr-FR" sz="1000"/>
          </a:p>
        </c:rich>
      </c:tx>
      <c:layout>
        <c:manualLayout>
          <c:xMode val="edge"/>
          <c:yMode val="edge"/>
          <c:x val="0.20199257099782941"/>
          <c:y val="0.8008692095306269"/>
        </c:manualLayout>
      </c:layout>
      <c:overlay val="0"/>
    </c:title>
    <c:autoTitleDeleted val="0"/>
    <c:plotArea>
      <c:layout>
        <c:manualLayout>
          <c:layoutTarget val="inner"/>
          <c:xMode val="edge"/>
          <c:yMode val="edge"/>
          <c:x val="0.12460269943805473"/>
          <c:y val="6.7204166666666662E-2"/>
          <c:w val="0.84088926526968133"/>
          <c:h val="0.6474608855711218"/>
        </c:manualLayout>
      </c:layout>
      <c:lineChart>
        <c:grouping val="standard"/>
        <c:varyColors val="0"/>
        <c:ser>
          <c:idx val="5"/>
          <c:order val="0"/>
          <c:tx>
            <c:strRef>
              <c:f>'Fig 4.26'!$D$6</c:f>
              <c:strCache>
                <c:ptCount val="1"/>
                <c:pt idx="0">
                  <c:v>observé</c:v>
                </c:pt>
              </c:strCache>
            </c:strRef>
          </c:tx>
          <c:spPr>
            <a:ln w="22225">
              <a:solidFill>
                <a:srgbClr val="77933C"/>
              </a:solidFill>
            </a:ln>
          </c:spPr>
          <c:marker>
            <c:symbol val="triangle"/>
            <c:size val="4"/>
            <c:spPr>
              <a:solidFill>
                <a:schemeClr val="accent3">
                  <a:lumMod val="75000"/>
                </a:schemeClr>
              </a:solidFill>
              <a:ln>
                <a:solidFill>
                  <a:srgbClr val="77933C"/>
                </a:solidFill>
              </a:ln>
            </c:spPr>
          </c:marker>
          <c:cat>
            <c:numRef>
              <c:f>'Fig 4.26'!$C$8:$C$73</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4.26'!$D$8:$D$24</c:f>
              <c:numCache>
                <c:formatCode>0.0%</c:formatCode>
                <c:ptCount val="17"/>
                <c:pt idx="0">
                  <c:v>0.70214285714285718</c:v>
                </c:pt>
                <c:pt idx="1">
                  <c:v>0.70249653259361999</c:v>
                </c:pt>
                <c:pt idx="2">
                  <c:v>0.70323014804845219</c:v>
                </c:pt>
                <c:pt idx="3">
                  <c:v>0.70680628272251311</c:v>
                </c:pt>
                <c:pt idx="4">
                  <c:v>0.71747448979591832</c:v>
                </c:pt>
                <c:pt idx="5">
                  <c:v>0.7202007528230866</c:v>
                </c:pt>
                <c:pt idx="6">
                  <c:v>0.72335181762168821</c:v>
                </c:pt>
                <c:pt idx="7">
                  <c:v>0.71794871794871795</c:v>
                </c:pt>
                <c:pt idx="8">
                  <c:v>0.74052132701421802</c:v>
                </c:pt>
                <c:pt idx="9">
                  <c:v>0.74868804664723032</c:v>
                </c:pt>
                <c:pt idx="10">
                  <c:v>0.74755043227665707</c:v>
                </c:pt>
                <c:pt idx="11">
                  <c:v>0.74928448769318834</c:v>
                </c:pt>
                <c:pt idx="12">
                  <c:v>0.76204128440366969</c:v>
                </c:pt>
                <c:pt idx="13">
                  <c:v>0.7550448430493274</c:v>
                </c:pt>
                <c:pt idx="14">
                  <c:v>0.7565605806811837</c:v>
                </c:pt>
                <c:pt idx="15">
                  <c:v>0.75692137320044295</c:v>
                </c:pt>
                <c:pt idx="16">
                  <c:v>0.75384615384615383</c:v>
                </c:pt>
              </c:numCache>
            </c:numRef>
          </c:val>
          <c:smooth val="0"/>
          <c:extLst>
            <c:ext xmlns:c16="http://schemas.microsoft.com/office/drawing/2014/chart" uri="{C3380CC4-5D6E-409C-BE32-E72D297353CC}">
              <c16:uniqueId val="{00000000-21E0-4EC3-8A15-DC8B61B5ED32}"/>
            </c:ext>
          </c:extLst>
        </c:ser>
        <c:ser>
          <c:idx val="1"/>
          <c:order val="1"/>
          <c:tx>
            <c:strRef>
              <c:f>'Fig 4.26'!$E$6</c:f>
              <c:strCache>
                <c:ptCount val="1"/>
                <c:pt idx="0">
                  <c:v>1,6%</c:v>
                </c:pt>
              </c:strCache>
            </c:strRef>
          </c:tx>
          <c:spPr>
            <a:ln w="22225">
              <a:solidFill>
                <a:srgbClr val="006600"/>
              </a:solidFill>
            </a:ln>
          </c:spPr>
          <c:marker>
            <c:symbol val="none"/>
          </c:marker>
          <c:cat>
            <c:numRef>
              <c:f>'Fig 4.26'!$C$8:$C$73</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4.26'!$E$8:$E$73</c:f>
              <c:numCache>
                <c:formatCode>0.0%</c:formatCode>
                <c:ptCount val="66"/>
                <c:pt idx="16">
                  <c:v>0.75404530744336573</c:v>
                </c:pt>
                <c:pt idx="17">
                  <c:v>0.75889562766193652</c:v>
                </c:pt>
                <c:pt idx="18">
                  <c:v>0.76661124538529513</c:v>
                </c:pt>
                <c:pt idx="19">
                  <c:v>0.7741515069085475</c:v>
                </c:pt>
                <c:pt idx="20">
                  <c:v>0.78234546062594179</c:v>
                </c:pt>
                <c:pt idx="21">
                  <c:v>0.78925983729337634</c:v>
                </c:pt>
                <c:pt idx="22">
                  <c:v>0.7951996616483239</c:v>
                </c:pt>
                <c:pt idx="23">
                  <c:v>0.80006350936163695</c:v>
                </c:pt>
                <c:pt idx="24">
                  <c:v>0.80444816571789657</c:v>
                </c:pt>
                <c:pt idx="25">
                  <c:v>0.80886708296942844</c:v>
                </c:pt>
                <c:pt idx="26">
                  <c:v>0.81344830883097796</c:v>
                </c:pt>
                <c:pt idx="27">
                  <c:v>0.81898561674323955</c:v>
                </c:pt>
                <c:pt idx="28">
                  <c:v>0.82420753535095759</c:v>
                </c:pt>
                <c:pt idx="29">
                  <c:v>0.83008895743488675</c:v>
                </c:pt>
                <c:pt idx="30">
                  <c:v>0.8361536013277755</c:v>
                </c:pt>
                <c:pt idx="31">
                  <c:v>0.84313391155864514</c:v>
                </c:pt>
                <c:pt idx="32">
                  <c:v>0.85021734617693712</c:v>
                </c:pt>
                <c:pt idx="33">
                  <c:v>0.85700546764825924</c:v>
                </c:pt>
                <c:pt idx="34">
                  <c:v>0.86316223376109968</c:v>
                </c:pt>
                <c:pt idx="35">
                  <c:v>0.8687125810564843</c:v>
                </c:pt>
                <c:pt idx="36">
                  <c:v>0.87314708311087208</c:v>
                </c:pt>
                <c:pt idx="37">
                  <c:v>0.87737523355477132</c:v>
                </c:pt>
                <c:pt idx="38">
                  <c:v>0.8809930096445886</c:v>
                </c:pt>
                <c:pt idx="39">
                  <c:v>0.88534890801345312</c:v>
                </c:pt>
                <c:pt idx="40">
                  <c:v>0.88993643315952853</c:v>
                </c:pt>
                <c:pt idx="41">
                  <c:v>0.89453456333305637</c:v>
                </c:pt>
                <c:pt idx="42">
                  <c:v>0.89861335028541012</c:v>
                </c:pt>
                <c:pt idx="43">
                  <c:v>0.90259369689523916</c:v>
                </c:pt>
                <c:pt idx="44">
                  <c:v>0.906336134170319</c:v>
                </c:pt>
                <c:pt idx="45">
                  <c:v>0.90930644442054298</c:v>
                </c:pt>
                <c:pt idx="46">
                  <c:v>0.9113061078007918</c:v>
                </c:pt>
                <c:pt idx="47">
                  <c:v>0.91361640563217783</c:v>
                </c:pt>
                <c:pt idx="48">
                  <c:v>0.91624554703492689</c:v>
                </c:pt>
                <c:pt idx="49">
                  <c:v>0.91921708406736213</c:v>
                </c:pt>
                <c:pt idx="50">
                  <c:v>0.9221472129271201</c:v>
                </c:pt>
                <c:pt idx="51">
                  <c:v>0.92562657048149366</c:v>
                </c:pt>
                <c:pt idx="52">
                  <c:v>0.92939239037813981</c:v>
                </c:pt>
                <c:pt idx="53">
                  <c:v>0.93239369291986629</c:v>
                </c:pt>
                <c:pt idx="54">
                  <c:v>0.93449069140330709</c:v>
                </c:pt>
                <c:pt idx="55">
                  <c:v>0.93526790084955591</c:v>
                </c:pt>
                <c:pt idx="56">
                  <c:v>0.93545153731344055</c:v>
                </c:pt>
                <c:pt idx="57">
                  <c:v>0.93459082726031872</c:v>
                </c:pt>
                <c:pt idx="58">
                  <c:v>0.9329318258677407</c:v>
                </c:pt>
                <c:pt idx="59">
                  <c:v>0.93070333092741597</c:v>
                </c:pt>
                <c:pt idx="60">
                  <c:v>0.92853106273173147</c:v>
                </c:pt>
                <c:pt idx="61">
                  <c:v>0.92595416663621921</c:v>
                </c:pt>
                <c:pt idx="62">
                  <c:v>0.92315787793562742</c:v>
                </c:pt>
                <c:pt idx="63">
                  <c:v>0.91994831975281155</c:v>
                </c:pt>
                <c:pt idx="64">
                  <c:v>0.91701733882455394</c:v>
                </c:pt>
                <c:pt idx="65">
                  <c:v>0.91559659349328615</c:v>
                </c:pt>
              </c:numCache>
            </c:numRef>
          </c:val>
          <c:smooth val="0"/>
          <c:extLst>
            <c:ext xmlns:c16="http://schemas.microsoft.com/office/drawing/2014/chart" uri="{C3380CC4-5D6E-409C-BE32-E72D297353CC}">
              <c16:uniqueId val="{00000001-21E0-4EC3-8A15-DC8B61B5ED32}"/>
            </c:ext>
          </c:extLst>
        </c:ser>
        <c:ser>
          <c:idx val="2"/>
          <c:order val="2"/>
          <c:tx>
            <c:strRef>
              <c:f>'Fig 4.26'!$F$6</c:f>
              <c:strCache>
                <c:ptCount val="1"/>
                <c:pt idx="0">
                  <c:v>1,3%</c:v>
                </c:pt>
              </c:strCache>
            </c:strRef>
          </c:tx>
          <c:spPr>
            <a:ln w="22225">
              <a:solidFill>
                <a:srgbClr val="31859C"/>
              </a:solidFill>
            </a:ln>
          </c:spPr>
          <c:marker>
            <c:symbol val="none"/>
          </c:marker>
          <c:cat>
            <c:numRef>
              <c:f>'Fig 4.26'!$C$8:$C$73</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4.26'!$F$8:$F$73</c:f>
              <c:numCache>
                <c:formatCode>0.0%</c:formatCode>
                <c:ptCount val="66"/>
                <c:pt idx="16">
                  <c:v>0.75404530744336573</c:v>
                </c:pt>
                <c:pt idx="17">
                  <c:v>0.75889562766193652</c:v>
                </c:pt>
                <c:pt idx="18">
                  <c:v>0.76661124538529513</c:v>
                </c:pt>
                <c:pt idx="19">
                  <c:v>0.7741515069085475</c:v>
                </c:pt>
                <c:pt idx="20">
                  <c:v>0.78234546062594179</c:v>
                </c:pt>
                <c:pt idx="21">
                  <c:v>0.78925983729337634</c:v>
                </c:pt>
                <c:pt idx="22">
                  <c:v>0.79519019357947796</c:v>
                </c:pt>
                <c:pt idx="23">
                  <c:v>0.80001864175340209</c:v>
                </c:pt>
                <c:pt idx="24">
                  <c:v>0.80439662829268122</c:v>
                </c:pt>
                <c:pt idx="25">
                  <c:v>0.80874507242773996</c:v>
                </c:pt>
                <c:pt idx="26">
                  <c:v>0.81334536024233073</c:v>
                </c:pt>
                <c:pt idx="27">
                  <c:v>0.8188919233791685</c:v>
                </c:pt>
                <c:pt idx="28">
                  <c:v>0.82423453968189608</c:v>
                </c:pt>
                <c:pt idx="29">
                  <c:v>0.83023823569223243</c:v>
                </c:pt>
                <c:pt idx="30">
                  <c:v>0.83652175408181262</c:v>
                </c:pt>
                <c:pt idx="31">
                  <c:v>0.84357933665823592</c:v>
                </c:pt>
                <c:pt idx="32">
                  <c:v>0.8506634903406034</c:v>
                </c:pt>
                <c:pt idx="33">
                  <c:v>0.85729973977941376</c:v>
                </c:pt>
                <c:pt idx="34">
                  <c:v>0.86364063454455997</c:v>
                </c:pt>
                <c:pt idx="35">
                  <c:v>0.86961974259878627</c:v>
                </c:pt>
                <c:pt idx="36">
                  <c:v>0.87482430858519911</c:v>
                </c:pt>
                <c:pt idx="37">
                  <c:v>0.87946367730390085</c:v>
                </c:pt>
                <c:pt idx="38">
                  <c:v>0.88335844864440227</c:v>
                </c:pt>
                <c:pt idx="39">
                  <c:v>0.8877873391048392</c:v>
                </c:pt>
                <c:pt idx="40">
                  <c:v>0.89256609247917951</c:v>
                </c:pt>
                <c:pt idx="41">
                  <c:v>0.89740502649026266</c:v>
                </c:pt>
                <c:pt idx="42">
                  <c:v>0.90151920619434145</c:v>
                </c:pt>
                <c:pt idx="43">
                  <c:v>0.90531250705325073</c:v>
                </c:pt>
                <c:pt idx="44">
                  <c:v>0.90868563979587536</c:v>
                </c:pt>
                <c:pt idx="45">
                  <c:v>0.9113291809176618</c:v>
                </c:pt>
                <c:pt idx="46">
                  <c:v>0.91338044532792517</c:v>
                </c:pt>
                <c:pt idx="47">
                  <c:v>0.91561410669413235</c:v>
                </c:pt>
                <c:pt idx="48">
                  <c:v>0.91829015645076528</c:v>
                </c:pt>
                <c:pt idx="49">
                  <c:v>0.92129910361389467</c:v>
                </c:pt>
                <c:pt idx="50">
                  <c:v>0.92434237956578247</c:v>
                </c:pt>
                <c:pt idx="51">
                  <c:v>0.92768729633992286</c:v>
                </c:pt>
                <c:pt idx="52">
                  <c:v>0.93116296589492042</c:v>
                </c:pt>
                <c:pt idx="53">
                  <c:v>0.93397301056105808</c:v>
                </c:pt>
                <c:pt idx="54">
                  <c:v>0.93595562622851014</c:v>
                </c:pt>
                <c:pt idx="55">
                  <c:v>0.93655974911949846</c:v>
                </c:pt>
                <c:pt idx="56">
                  <c:v>0.93644260740390395</c:v>
                </c:pt>
                <c:pt idx="57">
                  <c:v>0.93542176057572823</c:v>
                </c:pt>
                <c:pt idx="58">
                  <c:v>0.93364643482159582</c:v>
                </c:pt>
                <c:pt idx="59">
                  <c:v>0.93139579941698614</c:v>
                </c:pt>
                <c:pt idx="60">
                  <c:v>0.92909957726047854</c:v>
                </c:pt>
                <c:pt idx="61">
                  <c:v>0.92655027385762112</c:v>
                </c:pt>
                <c:pt idx="62">
                  <c:v>0.92386585011352684</c:v>
                </c:pt>
                <c:pt idx="63">
                  <c:v>0.92074169254759519</c:v>
                </c:pt>
                <c:pt idx="64">
                  <c:v>0.91770656982700838</c:v>
                </c:pt>
                <c:pt idx="65">
                  <c:v>0.91615327532268487</c:v>
                </c:pt>
              </c:numCache>
            </c:numRef>
          </c:val>
          <c:smooth val="0"/>
          <c:extLst>
            <c:ext xmlns:c16="http://schemas.microsoft.com/office/drawing/2014/chart" uri="{C3380CC4-5D6E-409C-BE32-E72D297353CC}">
              <c16:uniqueId val="{00000002-21E0-4EC3-8A15-DC8B61B5ED32}"/>
            </c:ext>
          </c:extLst>
        </c:ser>
        <c:ser>
          <c:idx val="3"/>
          <c:order val="3"/>
          <c:tx>
            <c:strRef>
              <c:f>'Fig 4.26'!$G$6</c:f>
              <c:strCache>
                <c:ptCount val="1"/>
                <c:pt idx="0">
                  <c:v>1,0%</c:v>
                </c:pt>
              </c:strCache>
            </c:strRef>
          </c:tx>
          <c:spPr>
            <a:ln w="19050">
              <a:solidFill>
                <a:schemeClr val="accent2">
                  <a:lumMod val="75000"/>
                </a:schemeClr>
              </a:solidFill>
            </a:ln>
          </c:spPr>
          <c:marker>
            <c:symbol val="none"/>
          </c:marker>
          <c:cat>
            <c:numRef>
              <c:f>'Fig 4.26'!$C$8:$C$73</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4.26'!$G$8:$G$73</c:f>
              <c:numCache>
                <c:formatCode>0.0%</c:formatCode>
                <c:ptCount val="66"/>
                <c:pt idx="16">
                  <c:v>0.75404530744336573</c:v>
                </c:pt>
                <c:pt idx="17">
                  <c:v>0.75889562766193652</c:v>
                </c:pt>
                <c:pt idx="18">
                  <c:v>0.76661124538529513</c:v>
                </c:pt>
                <c:pt idx="19">
                  <c:v>0.7741515069085475</c:v>
                </c:pt>
                <c:pt idx="20">
                  <c:v>0.78234546062594179</c:v>
                </c:pt>
                <c:pt idx="21">
                  <c:v>0.78925983729337634</c:v>
                </c:pt>
                <c:pt idx="22">
                  <c:v>0.79518593632385026</c:v>
                </c:pt>
                <c:pt idx="23">
                  <c:v>0.80005375647098831</c:v>
                </c:pt>
                <c:pt idx="24">
                  <c:v>0.80450484327202199</c:v>
                </c:pt>
                <c:pt idx="25">
                  <c:v>0.8089724994572024</c:v>
                </c:pt>
                <c:pt idx="26">
                  <c:v>0.81367586749478582</c:v>
                </c:pt>
                <c:pt idx="27">
                  <c:v>0.81941137580569701</c:v>
                </c:pt>
                <c:pt idx="28">
                  <c:v>0.82499693395119011</c:v>
                </c:pt>
                <c:pt idx="29">
                  <c:v>0.83128091034955853</c:v>
                </c:pt>
                <c:pt idx="30">
                  <c:v>0.83780905238946857</c:v>
                </c:pt>
                <c:pt idx="31">
                  <c:v>0.84520728516063659</c:v>
                </c:pt>
                <c:pt idx="32">
                  <c:v>0.85278238343211366</c:v>
                </c:pt>
                <c:pt idx="33">
                  <c:v>0.8599012684030386</c:v>
                </c:pt>
                <c:pt idx="34">
                  <c:v>0.86657342648094382</c:v>
                </c:pt>
                <c:pt idx="35">
                  <c:v>0.87255762914601998</c:v>
                </c:pt>
                <c:pt idx="36">
                  <c:v>0.87752049338313409</c:v>
                </c:pt>
                <c:pt idx="37">
                  <c:v>0.88193951785803282</c:v>
                </c:pt>
                <c:pt idx="38">
                  <c:v>0.88575927848081948</c:v>
                </c:pt>
                <c:pt idx="39">
                  <c:v>0.8902262245713064</c:v>
                </c:pt>
                <c:pt idx="40">
                  <c:v>0.89502777887739404</c:v>
                </c:pt>
                <c:pt idx="41">
                  <c:v>0.89989066414126784</c:v>
                </c:pt>
                <c:pt idx="42">
                  <c:v>0.90420427077614096</c:v>
                </c:pt>
                <c:pt idx="43">
                  <c:v>0.90825167331466972</c:v>
                </c:pt>
                <c:pt idx="44">
                  <c:v>0.91189412122994873</c:v>
                </c:pt>
                <c:pt idx="45">
                  <c:v>0.91482035941089035</c:v>
                </c:pt>
                <c:pt idx="46">
                  <c:v>0.9169699291020339</c:v>
                </c:pt>
                <c:pt idx="47">
                  <c:v>0.91941808711001893</c:v>
                </c:pt>
                <c:pt idx="48">
                  <c:v>0.92216481325717203</c:v>
                </c:pt>
                <c:pt idx="49">
                  <c:v>0.92524841021708026</c:v>
                </c:pt>
                <c:pt idx="50">
                  <c:v>0.92819352120155296</c:v>
                </c:pt>
                <c:pt idx="51">
                  <c:v>0.9315967316536321</c:v>
                </c:pt>
                <c:pt idx="52">
                  <c:v>0.93523910145400313</c:v>
                </c:pt>
                <c:pt idx="53">
                  <c:v>0.93821857900916938</c:v>
                </c:pt>
                <c:pt idx="54">
                  <c:v>0.94030906843176698</c:v>
                </c:pt>
                <c:pt idx="55">
                  <c:v>0.94113636092162156</c:v>
                </c:pt>
                <c:pt idx="56">
                  <c:v>0.94130761901812088</c:v>
                </c:pt>
                <c:pt idx="57">
                  <c:v>0.94046935348550231</c:v>
                </c:pt>
                <c:pt idx="58">
                  <c:v>0.9386345935524042</c:v>
                </c:pt>
                <c:pt idx="59">
                  <c:v>0.93614568724882219</c:v>
                </c:pt>
                <c:pt idx="60">
                  <c:v>0.93357929110524662</c:v>
                </c:pt>
                <c:pt idx="61">
                  <c:v>0.93085829919104357</c:v>
                </c:pt>
                <c:pt idx="62">
                  <c:v>0.92798600900818717</c:v>
                </c:pt>
                <c:pt idx="63">
                  <c:v>0.92481521655327403</c:v>
                </c:pt>
                <c:pt idx="64">
                  <c:v>0.92170446700493369</c:v>
                </c:pt>
                <c:pt idx="65">
                  <c:v>0.92022253929505204</c:v>
                </c:pt>
              </c:numCache>
            </c:numRef>
          </c:val>
          <c:smooth val="0"/>
          <c:extLst>
            <c:ext xmlns:c16="http://schemas.microsoft.com/office/drawing/2014/chart" uri="{C3380CC4-5D6E-409C-BE32-E72D297353CC}">
              <c16:uniqueId val="{00000003-21E0-4EC3-8A15-DC8B61B5ED32}"/>
            </c:ext>
          </c:extLst>
        </c:ser>
        <c:ser>
          <c:idx val="4"/>
          <c:order val="4"/>
          <c:tx>
            <c:strRef>
              <c:f>'Fig 4.26'!$H$6</c:f>
              <c:strCache>
                <c:ptCount val="1"/>
                <c:pt idx="0">
                  <c:v>0,7%</c:v>
                </c:pt>
              </c:strCache>
            </c:strRef>
          </c:tx>
          <c:spPr>
            <a:ln w="22225">
              <a:solidFill>
                <a:srgbClr val="800000"/>
              </a:solidFill>
            </a:ln>
          </c:spPr>
          <c:marker>
            <c:symbol val="none"/>
          </c:marker>
          <c:cat>
            <c:numRef>
              <c:f>'Fig 4.26'!$C$8:$C$73</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4.26'!$H$8:$H$73</c:f>
              <c:numCache>
                <c:formatCode>0.0%</c:formatCode>
                <c:ptCount val="66"/>
                <c:pt idx="16">
                  <c:v>0.75404530744336573</c:v>
                </c:pt>
                <c:pt idx="17">
                  <c:v>0.75889562766193652</c:v>
                </c:pt>
                <c:pt idx="18">
                  <c:v>0.76661124538529513</c:v>
                </c:pt>
                <c:pt idx="19">
                  <c:v>0.7741515069085475</c:v>
                </c:pt>
                <c:pt idx="20">
                  <c:v>0.78234546062594179</c:v>
                </c:pt>
                <c:pt idx="21">
                  <c:v>0.78925983729337634</c:v>
                </c:pt>
                <c:pt idx="22">
                  <c:v>0.7952239958346814</c:v>
                </c:pt>
                <c:pt idx="23">
                  <c:v>0.80014540238972731</c:v>
                </c:pt>
                <c:pt idx="24">
                  <c:v>0.80467811075528461</c:v>
                </c:pt>
                <c:pt idx="25">
                  <c:v>0.80923699155338824</c:v>
                </c:pt>
                <c:pt idx="26">
                  <c:v>0.81409740519707052</c:v>
                </c:pt>
                <c:pt idx="27">
                  <c:v>0.82011425267734528</c:v>
                </c:pt>
                <c:pt idx="28">
                  <c:v>0.82596100392402427</c:v>
                </c:pt>
                <c:pt idx="29">
                  <c:v>0.83249846338682132</c:v>
                </c:pt>
                <c:pt idx="30">
                  <c:v>0.83922620640783463</c:v>
                </c:pt>
                <c:pt idx="31">
                  <c:v>0.8468016557476491</c:v>
                </c:pt>
                <c:pt idx="32">
                  <c:v>0.85457858845250823</c:v>
                </c:pt>
                <c:pt idx="33">
                  <c:v>0.86185471882184483</c:v>
                </c:pt>
                <c:pt idx="34">
                  <c:v>0.86880442139747094</c:v>
                </c:pt>
                <c:pt idx="35">
                  <c:v>0.87520083195897702</c:v>
                </c:pt>
                <c:pt idx="36">
                  <c:v>0.88066583041579383</c:v>
                </c:pt>
                <c:pt idx="37">
                  <c:v>0.88541855692765159</c:v>
                </c:pt>
                <c:pt idx="38">
                  <c:v>0.88952825510092592</c:v>
                </c:pt>
                <c:pt idx="39">
                  <c:v>0.89430326400185189</c:v>
                </c:pt>
                <c:pt idx="40">
                  <c:v>0.89946501810517598</c:v>
                </c:pt>
                <c:pt idx="41">
                  <c:v>0.9045848442121931</c:v>
                </c:pt>
                <c:pt idx="42">
                  <c:v>0.90892266484457174</c:v>
                </c:pt>
                <c:pt idx="43">
                  <c:v>0.91291567937754003</c:v>
                </c:pt>
                <c:pt idx="44">
                  <c:v>0.91646898070255212</c:v>
                </c:pt>
                <c:pt idx="45">
                  <c:v>0.91930589700441645</c:v>
                </c:pt>
                <c:pt idx="46">
                  <c:v>0.92141764655301306</c:v>
                </c:pt>
                <c:pt idx="47">
                  <c:v>0.92373898521354592</c:v>
                </c:pt>
                <c:pt idx="48">
                  <c:v>0.92656740147848626</c:v>
                </c:pt>
                <c:pt idx="49">
                  <c:v>0.92996803633584224</c:v>
                </c:pt>
                <c:pt idx="50">
                  <c:v>0.93336494446121654</c:v>
                </c:pt>
                <c:pt idx="51">
                  <c:v>0.93696869708390584</c:v>
                </c:pt>
                <c:pt idx="52">
                  <c:v>0.94062915786971568</c:v>
                </c:pt>
                <c:pt idx="53">
                  <c:v>0.9435896484083981</c:v>
                </c:pt>
                <c:pt idx="54">
                  <c:v>0.94582951189221631</c:v>
                </c:pt>
                <c:pt idx="55">
                  <c:v>0.94664170500445644</c:v>
                </c:pt>
                <c:pt idx="56">
                  <c:v>0.94663890485258273</c:v>
                </c:pt>
                <c:pt idx="57">
                  <c:v>0.94557803765112591</c:v>
                </c:pt>
                <c:pt idx="58">
                  <c:v>0.9437099197417298</c:v>
                </c:pt>
                <c:pt idx="59">
                  <c:v>0.94115975425855536</c:v>
                </c:pt>
                <c:pt idx="60">
                  <c:v>0.9385027180085741</c:v>
                </c:pt>
                <c:pt idx="61">
                  <c:v>0.93567462460186568</c:v>
                </c:pt>
                <c:pt idx="62">
                  <c:v>0.93290334522950102</c:v>
                </c:pt>
                <c:pt idx="63">
                  <c:v>0.92968899880894573</c:v>
                </c:pt>
                <c:pt idx="64">
                  <c:v>0.92645714220725672</c:v>
                </c:pt>
                <c:pt idx="65">
                  <c:v>0.92479019204188195</c:v>
                </c:pt>
              </c:numCache>
            </c:numRef>
          </c:val>
          <c:smooth val="0"/>
          <c:extLst>
            <c:ext xmlns:c16="http://schemas.microsoft.com/office/drawing/2014/chart" uri="{C3380CC4-5D6E-409C-BE32-E72D297353CC}">
              <c16:uniqueId val="{00000004-21E0-4EC3-8A15-DC8B61B5ED32}"/>
            </c:ext>
          </c:extLst>
        </c:ser>
        <c:dLbls>
          <c:showLegendKey val="0"/>
          <c:showVal val="0"/>
          <c:showCatName val="0"/>
          <c:showSerName val="0"/>
          <c:showPercent val="0"/>
          <c:showBubbleSize val="0"/>
        </c:dLbls>
        <c:marker val="1"/>
        <c:smooth val="0"/>
        <c:axId val="139593600"/>
        <c:axId val="139595136"/>
      </c:lineChart>
      <c:catAx>
        <c:axId val="139593600"/>
        <c:scaling>
          <c:orientation val="minMax"/>
        </c:scaling>
        <c:delete val="0"/>
        <c:axPos val="b"/>
        <c:numFmt formatCode="General" sourceLinked="1"/>
        <c:majorTickMark val="out"/>
        <c:minorTickMark val="none"/>
        <c:tickLblPos val="nextTo"/>
        <c:txPr>
          <a:bodyPr rot="0" vert="horz"/>
          <a:lstStyle/>
          <a:p>
            <a:pPr>
              <a:defRPr/>
            </a:pPr>
            <a:endParaRPr lang="fr-FR"/>
          </a:p>
        </c:txPr>
        <c:crossAx val="139595136"/>
        <c:crosses val="autoZero"/>
        <c:auto val="1"/>
        <c:lblAlgn val="ctr"/>
        <c:lblOffset val="100"/>
        <c:tickLblSkip val="5"/>
        <c:tickMarkSkip val="5"/>
        <c:noMultiLvlLbl val="0"/>
      </c:catAx>
      <c:valAx>
        <c:axId val="139595136"/>
        <c:scaling>
          <c:orientation val="minMax"/>
          <c:max val="0.96000000000000008"/>
          <c:min val="0.66000000000000014"/>
        </c:scaling>
        <c:delete val="0"/>
        <c:axPos val="l"/>
        <c:majorGridlines/>
        <c:title>
          <c:tx>
            <c:rich>
              <a:bodyPr rot="-5400000" vert="horz"/>
              <a:lstStyle/>
              <a:p>
                <a:pPr>
                  <a:defRPr/>
                </a:pPr>
                <a:r>
                  <a:rPr lang="fr-FR"/>
                  <a:t>Rapport</a:t>
                </a:r>
                <a:r>
                  <a:rPr lang="fr-FR" baseline="0"/>
                  <a:t> de montant moyen</a:t>
                </a:r>
              </a:p>
              <a:p>
                <a:pPr>
                  <a:defRPr/>
                </a:pPr>
                <a:r>
                  <a:rPr lang="fr-FR" sz="800" b="0" baseline="0"/>
                  <a:t>pension des femmes / pension des  hommes</a:t>
                </a:r>
                <a:endParaRPr lang="fr-FR" sz="800" b="0"/>
              </a:p>
            </c:rich>
          </c:tx>
          <c:layout>
            <c:manualLayout>
              <c:xMode val="edge"/>
              <c:yMode val="edge"/>
              <c:x val="2.1602593793422879E-2"/>
              <c:y val="7.261729746017398E-2"/>
            </c:manualLayout>
          </c:layout>
          <c:overlay val="0"/>
        </c:title>
        <c:numFmt formatCode="0%" sourceLinked="0"/>
        <c:majorTickMark val="out"/>
        <c:minorTickMark val="none"/>
        <c:tickLblPos val="nextTo"/>
        <c:crossAx val="139593600"/>
        <c:crosses val="autoZero"/>
        <c:crossBetween val="midCat"/>
      </c:valAx>
    </c:plotArea>
    <c:legend>
      <c:legendPos val="b"/>
      <c:layout>
        <c:manualLayout>
          <c:xMode val="edge"/>
          <c:yMode val="edge"/>
          <c:x val="0.16858585911858134"/>
          <c:y val="0.88523960922132816"/>
          <c:w val="0.57461818181818181"/>
          <c:h val="7.9740624999999996E-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'Fig 4.27'!$B$32</c:f>
              <c:strCache>
                <c:ptCount val="1"/>
                <c:pt idx="0">
                  <c:v>Droits directs</c:v>
                </c:pt>
              </c:strCache>
            </c:strRef>
          </c:tx>
          <c:spPr>
            <a:solidFill>
              <a:schemeClr val="accent6">
                <a:lumMod val="75000"/>
              </a:schemeClr>
            </a:solidFill>
          </c:spPr>
          <c:invertIfNegative val="0"/>
          <c:cat>
            <c:multiLvlStrRef>
              <c:f>'Fig 4.27'!$C$30:$F$31</c:f>
              <c:multiLvlStrCache>
                <c:ptCount val="4"/>
                <c:lvl>
                  <c:pt idx="0">
                    <c:v>Femmes</c:v>
                  </c:pt>
                  <c:pt idx="1">
                    <c:v>Hommes</c:v>
                  </c:pt>
                  <c:pt idx="2">
                    <c:v>Femmes</c:v>
                  </c:pt>
                  <c:pt idx="3">
                    <c:v>Hommes</c:v>
                  </c:pt>
                </c:lvl>
                <c:lvl>
                  <c:pt idx="0">
                    <c:v>2011</c:v>
                  </c:pt>
                  <c:pt idx="2">
                    <c:v>2021</c:v>
                  </c:pt>
                </c:lvl>
              </c:multiLvlStrCache>
            </c:multiLvlStrRef>
          </c:cat>
          <c:val>
            <c:numRef>
              <c:f>'Fig 4.27'!$C$32:$F$32</c:f>
              <c:numCache>
                <c:formatCode>#,##0</c:formatCode>
                <c:ptCount val="4"/>
                <c:pt idx="0">
                  <c:v>899</c:v>
                </c:pt>
                <c:pt idx="1">
                  <c:v>1552</c:v>
                </c:pt>
                <c:pt idx="2">
                  <c:v>1098</c:v>
                </c:pt>
                <c:pt idx="3">
                  <c:v>1742</c:v>
                </c:pt>
              </c:numCache>
            </c:numRef>
          </c:val>
          <c:extLst>
            <c:ext xmlns:c16="http://schemas.microsoft.com/office/drawing/2014/chart" uri="{C3380CC4-5D6E-409C-BE32-E72D297353CC}">
              <c16:uniqueId val="{00000000-3F6C-4E52-BA77-CE745D7C5438}"/>
            </c:ext>
          </c:extLst>
        </c:ser>
        <c:ser>
          <c:idx val="1"/>
          <c:order val="1"/>
          <c:tx>
            <c:strRef>
              <c:f>'Fig 4.27'!$B$33</c:f>
              <c:strCache>
                <c:ptCount val="1"/>
                <c:pt idx="0">
                  <c:v>Réversion</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4.27'!$C$30:$F$31</c:f>
              <c:multiLvlStrCache>
                <c:ptCount val="4"/>
                <c:lvl>
                  <c:pt idx="0">
                    <c:v>Femmes</c:v>
                  </c:pt>
                  <c:pt idx="1">
                    <c:v>Hommes</c:v>
                  </c:pt>
                  <c:pt idx="2">
                    <c:v>Femmes</c:v>
                  </c:pt>
                  <c:pt idx="3">
                    <c:v>Hommes</c:v>
                  </c:pt>
                </c:lvl>
                <c:lvl>
                  <c:pt idx="0">
                    <c:v>2011</c:v>
                  </c:pt>
                  <c:pt idx="2">
                    <c:v>2021</c:v>
                  </c:pt>
                </c:lvl>
              </c:multiLvlStrCache>
            </c:multiLvlStrRef>
          </c:cat>
          <c:val>
            <c:numRef>
              <c:f>'Fig 4.27'!$C$33:$F$33</c:f>
              <c:numCache>
                <c:formatCode>#,##0</c:formatCode>
                <c:ptCount val="4"/>
                <c:pt idx="0">
                  <c:v>275</c:v>
                </c:pt>
                <c:pt idx="1">
                  <c:v>71</c:v>
                </c:pt>
                <c:pt idx="2">
                  <c:v>274</c:v>
                </c:pt>
                <c:pt idx="3">
                  <c:v>78</c:v>
                </c:pt>
              </c:numCache>
            </c:numRef>
          </c:val>
          <c:extLst>
            <c:ext xmlns:c16="http://schemas.microsoft.com/office/drawing/2014/chart" uri="{C3380CC4-5D6E-409C-BE32-E72D297353CC}">
              <c16:uniqueId val="{00000001-3F6C-4E52-BA77-CE745D7C5438}"/>
            </c:ext>
          </c:extLst>
        </c:ser>
        <c:dLbls>
          <c:showLegendKey val="0"/>
          <c:showVal val="0"/>
          <c:showCatName val="0"/>
          <c:showSerName val="0"/>
          <c:showPercent val="0"/>
          <c:showBubbleSize val="0"/>
        </c:dLbls>
        <c:gapWidth val="150"/>
        <c:overlap val="100"/>
        <c:axId val="138839168"/>
        <c:axId val="138840704"/>
      </c:barChart>
      <c:catAx>
        <c:axId val="138839168"/>
        <c:scaling>
          <c:orientation val="minMax"/>
        </c:scaling>
        <c:delete val="0"/>
        <c:axPos val="b"/>
        <c:numFmt formatCode="General" sourceLinked="1"/>
        <c:majorTickMark val="out"/>
        <c:minorTickMark val="none"/>
        <c:tickLblPos val="nextTo"/>
        <c:crossAx val="138840704"/>
        <c:crosses val="autoZero"/>
        <c:auto val="1"/>
        <c:lblAlgn val="ctr"/>
        <c:lblOffset val="100"/>
        <c:noMultiLvlLbl val="0"/>
      </c:catAx>
      <c:valAx>
        <c:axId val="138840704"/>
        <c:scaling>
          <c:orientation val="minMax"/>
          <c:max val="2000"/>
        </c:scaling>
        <c:delete val="0"/>
        <c:axPos val="l"/>
        <c:majorGridlines/>
        <c:numFmt formatCode="#,##0" sourceLinked="1"/>
        <c:majorTickMark val="out"/>
        <c:minorTickMark val="none"/>
        <c:tickLblPos val="nextTo"/>
        <c:crossAx val="138839168"/>
        <c:crosses val="autoZero"/>
        <c:crossBetween val="between"/>
        <c:majorUnit val="500"/>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4.27'!$B$6</c:f>
              <c:strCache>
                <c:ptCount val="1"/>
                <c:pt idx="0">
                  <c:v>Droits directs</c:v>
                </c:pt>
              </c:strCache>
            </c:strRef>
          </c:tx>
          <c:spPr>
            <a:solidFill>
              <a:srgbClr val="77933C"/>
            </a:solidFill>
          </c:spPr>
          <c:invertIfNegative val="0"/>
          <c:cat>
            <c:multiLvlStrRef>
              <c:f>'Fig 4.27'!$C$4:$F$5</c:f>
              <c:multiLvlStrCache>
                <c:ptCount val="4"/>
                <c:lvl>
                  <c:pt idx="0">
                    <c:v>Femmes</c:v>
                  </c:pt>
                  <c:pt idx="1">
                    <c:v>Hommes</c:v>
                  </c:pt>
                  <c:pt idx="2">
                    <c:v>Femmes</c:v>
                  </c:pt>
                  <c:pt idx="3">
                    <c:v>Hommes</c:v>
                  </c:pt>
                </c:lvl>
                <c:lvl>
                  <c:pt idx="0">
                    <c:v>2011</c:v>
                  </c:pt>
                  <c:pt idx="2">
                    <c:v>2021</c:v>
                  </c:pt>
                </c:lvl>
              </c:multiLvlStrCache>
            </c:multiLvlStrRef>
          </c:cat>
          <c:val>
            <c:numRef>
              <c:f>'Fig 4.27'!$C$6:$F$6</c:f>
              <c:numCache>
                <c:formatCode>0.0%</c:formatCode>
                <c:ptCount val="4"/>
                <c:pt idx="0">
                  <c:v>0.76575809199318567</c:v>
                </c:pt>
                <c:pt idx="1">
                  <c:v>0.95625385089340731</c:v>
                </c:pt>
                <c:pt idx="2">
                  <c:v>0.80029154518950441</c:v>
                </c:pt>
                <c:pt idx="3">
                  <c:v>0.95714285714285718</c:v>
                </c:pt>
              </c:numCache>
            </c:numRef>
          </c:val>
          <c:extLst>
            <c:ext xmlns:c16="http://schemas.microsoft.com/office/drawing/2014/chart" uri="{C3380CC4-5D6E-409C-BE32-E72D297353CC}">
              <c16:uniqueId val="{00000000-21E3-4791-8B01-01022AD2C5BC}"/>
            </c:ext>
          </c:extLst>
        </c:ser>
        <c:ser>
          <c:idx val="1"/>
          <c:order val="1"/>
          <c:tx>
            <c:strRef>
              <c:f>'Fig 4.27'!$B$7</c:f>
              <c:strCache>
                <c:ptCount val="1"/>
                <c:pt idx="0">
                  <c:v>Réversion</c:v>
                </c:pt>
              </c:strCache>
            </c:strRef>
          </c:tx>
          <c:spPr>
            <a:solidFill>
              <a:srgbClr val="C3D69B"/>
            </a:solidFill>
          </c:spPr>
          <c:invertIfNegative val="0"/>
          <c:dLbls>
            <c:spPr>
              <a:noFill/>
              <a:ln>
                <a:noFill/>
              </a:ln>
              <a:effectLst/>
            </c:spPr>
            <c:txPr>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4.27'!$C$4:$F$5</c:f>
              <c:multiLvlStrCache>
                <c:ptCount val="4"/>
                <c:lvl>
                  <c:pt idx="0">
                    <c:v>Femmes</c:v>
                  </c:pt>
                  <c:pt idx="1">
                    <c:v>Hommes</c:v>
                  </c:pt>
                  <c:pt idx="2">
                    <c:v>Femmes</c:v>
                  </c:pt>
                  <c:pt idx="3">
                    <c:v>Hommes</c:v>
                  </c:pt>
                </c:lvl>
                <c:lvl>
                  <c:pt idx="0">
                    <c:v>2011</c:v>
                  </c:pt>
                  <c:pt idx="2">
                    <c:v>2021</c:v>
                  </c:pt>
                </c:lvl>
              </c:multiLvlStrCache>
            </c:multiLvlStrRef>
          </c:cat>
          <c:val>
            <c:numRef>
              <c:f>'Fig 4.27'!$C$7:$F$7</c:f>
              <c:numCache>
                <c:formatCode>0.0%</c:formatCode>
                <c:ptCount val="4"/>
                <c:pt idx="0">
                  <c:v>0.23424190800681433</c:v>
                </c:pt>
                <c:pt idx="1">
                  <c:v>4.3746149106592691E-2</c:v>
                </c:pt>
                <c:pt idx="2">
                  <c:v>0.19970845481049559</c:v>
                </c:pt>
                <c:pt idx="3">
                  <c:v>4.2857142857142816E-2</c:v>
                </c:pt>
              </c:numCache>
            </c:numRef>
          </c:val>
          <c:extLst>
            <c:ext xmlns:c16="http://schemas.microsoft.com/office/drawing/2014/chart" uri="{C3380CC4-5D6E-409C-BE32-E72D297353CC}">
              <c16:uniqueId val="{00000001-21E3-4791-8B01-01022AD2C5BC}"/>
            </c:ext>
          </c:extLst>
        </c:ser>
        <c:dLbls>
          <c:showLegendKey val="0"/>
          <c:showVal val="0"/>
          <c:showCatName val="0"/>
          <c:showSerName val="0"/>
          <c:showPercent val="0"/>
          <c:showBubbleSize val="0"/>
        </c:dLbls>
        <c:gapWidth val="150"/>
        <c:overlap val="100"/>
        <c:axId val="138853760"/>
        <c:axId val="143623296"/>
      </c:barChart>
      <c:catAx>
        <c:axId val="138853760"/>
        <c:scaling>
          <c:orientation val="minMax"/>
        </c:scaling>
        <c:delete val="0"/>
        <c:axPos val="b"/>
        <c:numFmt formatCode="General" sourceLinked="1"/>
        <c:majorTickMark val="out"/>
        <c:minorTickMark val="none"/>
        <c:tickLblPos val="nextTo"/>
        <c:crossAx val="143623296"/>
        <c:crosses val="autoZero"/>
        <c:auto val="1"/>
        <c:lblAlgn val="ctr"/>
        <c:lblOffset val="100"/>
        <c:noMultiLvlLbl val="0"/>
      </c:catAx>
      <c:valAx>
        <c:axId val="143623296"/>
        <c:scaling>
          <c:orientation val="minMax"/>
          <c:max val="1"/>
        </c:scaling>
        <c:delete val="0"/>
        <c:axPos val="l"/>
        <c:majorGridlines/>
        <c:numFmt formatCode="0%" sourceLinked="0"/>
        <c:majorTickMark val="out"/>
        <c:minorTickMark val="none"/>
        <c:tickLblPos val="nextTo"/>
        <c:crossAx val="138853760"/>
        <c:crosses val="autoZero"/>
        <c:crossBetween val="between"/>
        <c:majorUnit val="0.2"/>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38720538720537E-2"/>
          <c:y val="5.5953174603174602E-2"/>
          <c:w val="0.7220079124579124"/>
          <c:h val="0.77709920634920637"/>
        </c:manualLayout>
      </c:layout>
      <c:barChart>
        <c:barDir val="col"/>
        <c:grouping val="stacked"/>
        <c:varyColors val="0"/>
        <c:ser>
          <c:idx val="0"/>
          <c:order val="0"/>
          <c:tx>
            <c:strRef>
              <c:f>'Fig 4.28'!$B$5</c:f>
              <c:strCache>
                <c:ptCount val="1"/>
                <c:pt idx="0">
                  <c:v>Écart dû à la pension moyenne de droit direct</c:v>
                </c:pt>
              </c:strCache>
            </c:strRef>
          </c:tx>
          <c:spPr>
            <a:solidFill>
              <a:srgbClr val="C3D69B"/>
            </a:solidFill>
          </c:spPr>
          <c:invertIfNegative val="0"/>
          <c:cat>
            <c:numRef>
              <c:f>'Fig 4.28'!$C$4:$BE$4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4.28'!$C$5:$BE$5</c:f>
              <c:numCache>
                <c:formatCode>0.0%</c:formatCode>
                <c:ptCount val="55"/>
                <c:pt idx="0">
                  <c:v>-0.38028985507246382</c:v>
                </c:pt>
                <c:pt idx="1">
                  <c:v>-0.38151927437641719</c:v>
                </c:pt>
                <c:pt idx="2">
                  <c:v>-0.37704918032786883</c:v>
                </c:pt>
                <c:pt idx="3">
                  <c:v>-0.3738789237668162</c:v>
                </c:pt>
                <c:pt idx="4">
                  <c:v>-0.37228714524207007</c:v>
                </c:pt>
                <c:pt idx="5">
                  <c:v>-0.37049180327868847</c:v>
                </c:pt>
                <c:pt idx="6">
                  <c:v>-0.36425199922955642</c:v>
                </c:pt>
                <c:pt idx="7">
                  <c:v>-0.35620832025207783</c:v>
                </c:pt>
                <c:pt idx="8">
                  <c:v>-0.34865848783463116</c:v>
                </c:pt>
                <c:pt idx="9">
                  <c:v>-0.34025258122619106</c:v>
                </c:pt>
                <c:pt idx="10">
                  <c:v>-0.33293775647488688</c:v>
                </c:pt>
                <c:pt idx="11">
                  <c:v>-0.3267913030729328</c:v>
                </c:pt>
                <c:pt idx="12">
                  <c:v>-0.32213495804283476</c:v>
                </c:pt>
                <c:pt idx="13">
                  <c:v>-0.31810288178122836</c:v>
                </c:pt>
                <c:pt idx="14">
                  <c:v>-0.31392746367175617</c:v>
                </c:pt>
                <c:pt idx="15">
                  <c:v>-0.3092496140481974</c:v>
                </c:pt>
                <c:pt idx="16">
                  <c:v>-0.30387316963026678</c:v>
                </c:pt>
                <c:pt idx="17">
                  <c:v>-0.2983134928022485</c:v>
                </c:pt>
                <c:pt idx="18">
                  <c:v>-0.29240609692919484</c:v>
                </c:pt>
                <c:pt idx="19">
                  <c:v>-0.28621700255624383</c:v>
                </c:pt>
                <c:pt idx="20">
                  <c:v>-0.27937273462160106</c:v>
                </c:pt>
                <c:pt idx="21">
                  <c:v>-0.27231145541752277</c:v>
                </c:pt>
                <c:pt idx="22">
                  <c:v>-0.26540063604650665</c:v>
                </c:pt>
                <c:pt idx="23">
                  <c:v>-0.25882036056882018</c:v>
                </c:pt>
                <c:pt idx="24">
                  <c:v>-0.25277946233336823</c:v>
                </c:pt>
                <c:pt idx="25">
                  <c:v>-0.24747155192384707</c:v>
                </c:pt>
                <c:pt idx="26">
                  <c:v>-0.24247000998080481</c:v>
                </c:pt>
                <c:pt idx="27">
                  <c:v>-0.23752738290387998</c:v>
                </c:pt>
                <c:pt idx="28">
                  <c:v>-0.23218439572305516</c:v>
                </c:pt>
                <c:pt idx="29">
                  <c:v>-0.22652650324562862</c:v>
                </c:pt>
                <c:pt idx="30">
                  <c:v>-0.22081297067600825</c:v>
                </c:pt>
                <c:pt idx="31">
                  <c:v>-0.21538600725221968</c:v>
                </c:pt>
                <c:pt idx="32">
                  <c:v>-0.21038082158951343</c:v>
                </c:pt>
                <c:pt idx="33">
                  <c:v>-0.20584188908172474</c:v>
                </c:pt>
                <c:pt idx="34">
                  <c:v>-0.20179979283104532</c:v>
                </c:pt>
                <c:pt idx="35">
                  <c:v>-0.19834853176812717</c:v>
                </c:pt>
                <c:pt idx="36">
                  <c:v>-0.19480097956089526</c:v>
                </c:pt>
                <c:pt idx="37">
                  <c:v>-0.19095896501896492</c:v>
                </c:pt>
                <c:pt idx="38">
                  <c:v>-0.18660512849923772</c:v>
                </c:pt>
                <c:pt idx="39">
                  <c:v>-0.1820838041966738</c:v>
                </c:pt>
                <c:pt idx="40">
                  <c:v>-0.17742012850398237</c:v>
                </c:pt>
                <c:pt idx="41">
                  <c:v>-0.17274334927928692</c:v>
                </c:pt>
                <c:pt idx="42">
                  <c:v>-0.16858851837961897</c:v>
                </c:pt>
                <c:pt idx="43">
                  <c:v>-0.16499338304304656</c:v>
                </c:pt>
                <c:pt idx="44">
                  <c:v>-0.16260388219094402</c:v>
                </c:pt>
                <c:pt idx="45">
                  <c:v>-0.16095235408511821</c:v>
                </c:pt>
                <c:pt idx="46">
                  <c:v>-0.16034231130791909</c:v>
                </c:pt>
                <c:pt idx="47">
                  <c:v>-0.16040333121644679</c:v>
                </c:pt>
                <c:pt idx="48">
                  <c:v>-0.16105385926547988</c:v>
                </c:pt>
                <c:pt idx="49">
                  <c:v>-0.1620642161466499</c:v>
                </c:pt>
                <c:pt idx="50">
                  <c:v>-0.16345330968269922</c:v>
                </c:pt>
                <c:pt idx="51">
                  <c:v>-0.16510532146772527</c:v>
                </c:pt>
                <c:pt idx="52">
                  <c:v>-0.16672340008532671</c:v>
                </c:pt>
                <c:pt idx="53">
                  <c:v>-0.16830610038105309</c:v>
                </c:pt>
                <c:pt idx="54">
                  <c:v>-0.16900719391444907</c:v>
                </c:pt>
              </c:numCache>
            </c:numRef>
          </c:val>
          <c:extLst>
            <c:ext xmlns:c16="http://schemas.microsoft.com/office/drawing/2014/chart" uri="{C3380CC4-5D6E-409C-BE32-E72D297353CC}">
              <c16:uniqueId val="{00000000-9F4B-4CBB-8A23-7209281895C2}"/>
            </c:ext>
          </c:extLst>
        </c:ser>
        <c:ser>
          <c:idx val="4"/>
          <c:order val="2"/>
          <c:tx>
            <c:strRef>
              <c:f>'Fig 4.28'!$B$6</c:f>
              <c:strCache>
                <c:ptCount val="1"/>
                <c:pt idx="0">
                  <c:v>Écart dû à la pension moyenne de réversion</c:v>
                </c:pt>
              </c:strCache>
            </c:strRef>
          </c:tx>
          <c:spPr>
            <a:solidFill>
              <a:srgbClr val="77933C"/>
            </a:solidFill>
          </c:spPr>
          <c:invertIfNegative val="0"/>
          <c:cat>
            <c:numRef>
              <c:f>'Fig 4.28'!$C$4:$BE$4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4.28'!$C$6:$BE$6</c:f>
              <c:numCache>
                <c:formatCode>0.0%</c:formatCode>
                <c:ptCount val="55"/>
                <c:pt idx="0">
                  <c:v>0.14233113947613352</c:v>
                </c:pt>
                <c:pt idx="1">
                  <c:v>0.13656411742574459</c:v>
                </c:pt>
                <c:pt idx="2">
                  <c:v>0.13360976100905253</c:v>
                </c:pt>
                <c:pt idx="3">
                  <c:v>0.13080029696725914</c:v>
                </c:pt>
                <c:pt idx="4">
                  <c:v>0.1261332990882239</c:v>
                </c:pt>
                <c:pt idx="5">
                  <c:v>0.1245371107220542</c:v>
                </c:pt>
                <c:pt idx="6">
                  <c:v>0.12314762689149295</c:v>
                </c:pt>
                <c:pt idx="7">
                  <c:v>0.12281956563737295</c:v>
                </c:pt>
                <c:pt idx="8">
                  <c:v>0.12280999474317866</c:v>
                </c:pt>
                <c:pt idx="9">
                  <c:v>0.12259804185213286</c:v>
                </c:pt>
                <c:pt idx="10">
                  <c:v>0.12219759376826322</c:v>
                </c:pt>
                <c:pt idx="11">
                  <c:v>0.12197723939678307</c:v>
                </c:pt>
                <c:pt idx="12">
                  <c:v>0.12218871451382307</c:v>
                </c:pt>
                <c:pt idx="13">
                  <c:v>0.12260772505325035</c:v>
                </c:pt>
                <c:pt idx="14">
                  <c:v>0.12289996312895857</c:v>
                </c:pt>
                <c:pt idx="15">
                  <c:v>0.12292548154298322</c:v>
                </c:pt>
                <c:pt idx="16">
                  <c:v>0.12328454543596379</c:v>
                </c:pt>
                <c:pt idx="17">
                  <c:v>0.12331042675343862</c:v>
                </c:pt>
                <c:pt idx="18">
                  <c:v>0.12368700727875337</c:v>
                </c:pt>
                <c:pt idx="19">
                  <c:v>0.12402605494571239</c:v>
                </c:pt>
                <c:pt idx="20">
                  <c:v>0.12458001978223765</c:v>
                </c:pt>
                <c:pt idx="21">
                  <c:v>0.12509383884963643</c:v>
                </c:pt>
                <c:pt idx="22">
                  <c:v>0.12530190444954525</c:v>
                </c:pt>
                <c:pt idx="23">
                  <c:v>0.12539378704976401</c:v>
                </c:pt>
                <c:pt idx="24">
                  <c:v>0.12533709147938821</c:v>
                </c:pt>
                <c:pt idx="25">
                  <c:v>0.12499204530698116</c:v>
                </c:pt>
                <c:pt idx="26">
                  <c:v>0.12440952783883763</c:v>
                </c:pt>
                <c:pt idx="27">
                  <c:v>0.12328666138469946</c:v>
                </c:pt>
                <c:pt idx="28">
                  <c:v>0.12241062029436156</c:v>
                </c:pt>
                <c:pt idx="29">
                  <c:v>0.12155428212302266</c:v>
                </c:pt>
                <c:pt idx="30">
                  <c:v>0.12070363481727608</c:v>
                </c:pt>
                <c:pt idx="31">
                  <c:v>0.11959027802836064</c:v>
                </c:pt>
                <c:pt idx="32">
                  <c:v>0.11863249490418315</c:v>
                </c:pt>
                <c:pt idx="33">
                  <c:v>0.11773601031167347</c:v>
                </c:pt>
                <c:pt idx="34">
                  <c:v>0.11662015224193567</c:v>
                </c:pt>
                <c:pt idx="35">
                  <c:v>0.11531846087016107</c:v>
                </c:pt>
                <c:pt idx="36">
                  <c:v>0.11421906667091419</c:v>
                </c:pt>
                <c:pt idx="37">
                  <c:v>0.11312377827613695</c:v>
                </c:pt>
                <c:pt idx="38">
                  <c:v>0.11185353871631798</c:v>
                </c:pt>
                <c:pt idx="39">
                  <c:v>0.11027732539822677</c:v>
                </c:pt>
                <c:pt idx="40">
                  <c:v>0.10901686015761447</c:v>
                </c:pt>
                <c:pt idx="41">
                  <c:v>0.10798245073329005</c:v>
                </c:pt>
                <c:pt idx="42">
                  <c:v>0.10680709738878835</c:v>
                </c:pt>
                <c:pt idx="43">
                  <c:v>0.10530245147481354</c:v>
                </c:pt>
                <c:pt idx="44">
                  <c:v>0.10374024311256558</c:v>
                </c:pt>
                <c:pt idx="45">
                  <c:v>0.10225997310323909</c:v>
                </c:pt>
                <c:pt idx="46">
                  <c:v>0.10081166479342141</c:v>
                </c:pt>
                <c:pt idx="47">
                  <c:v>9.9037924768850982E-2</c:v>
                </c:pt>
                <c:pt idx="48">
                  <c:v>9.7199546514302071E-2</c:v>
                </c:pt>
                <c:pt idx="49">
                  <c:v>9.564350725189652E-2</c:v>
                </c:pt>
                <c:pt idx="50">
                  <c:v>9.4311608873742792E-2</c:v>
                </c:pt>
                <c:pt idx="51">
                  <c:v>9.3091330475912448E-2</c:v>
                </c:pt>
                <c:pt idx="52">
                  <c:v>9.1538616638600745E-2</c:v>
                </c:pt>
                <c:pt idx="53">
                  <c:v>9.0010567385986784E-2</c:v>
                </c:pt>
                <c:pt idx="54">
                  <c:v>8.9229733209501116E-2</c:v>
                </c:pt>
              </c:numCache>
            </c:numRef>
          </c:val>
          <c:extLst>
            <c:ext xmlns:c16="http://schemas.microsoft.com/office/drawing/2014/chart" uri="{C3380CC4-5D6E-409C-BE32-E72D297353CC}">
              <c16:uniqueId val="{00000001-9F4B-4CBB-8A23-7209281895C2}"/>
            </c:ext>
          </c:extLst>
        </c:ser>
        <c:dLbls>
          <c:showLegendKey val="0"/>
          <c:showVal val="0"/>
          <c:showCatName val="0"/>
          <c:showSerName val="0"/>
          <c:showPercent val="0"/>
          <c:showBubbleSize val="0"/>
        </c:dLbls>
        <c:gapWidth val="55"/>
        <c:overlap val="100"/>
        <c:axId val="245194112"/>
        <c:axId val="245253632"/>
      </c:barChart>
      <c:lineChart>
        <c:grouping val="standard"/>
        <c:varyColors val="0"/>
        <c:ser>
          <c:idx val="2"/>
          <c:order val="1"/>
          <c:tx>
            <c:strRef>
              <c:f>'Fig 4.28'!$B$7</c:f>
              <c:strCache>
                <c:ptCount val="1"/>
                <c:pt idx="0">
                  <c:v>Écart de pension moyenne totale</c:v>
                </c:pt>
              </c:strCache>
            </c:strRef>
          </c:tx>
          <c:spPr>
            <a:ln w="28575">
              <a:solidFill>
                <a:srgbClr val="4F6228"/>
              </a:solidFill>
            </a:ln>
          </c:spPr>
          <c:marker>
            <c:symbol val="none"/>
          </c:marker>
          <c:val>
            <c:numRef>
              <c:f>'Fig 4.28'!$C$7:$BE$7</c:f>
              <c:numCache>
                <c:formatCode>0.0%</c:formatCode>
                <c:ptCount val="55"/>
                <c:pt idx="0">
                  <c:v>-0.23795871559633031</c:v>
                </c:pt>
                <c:pt idx="1">
                  <c:v>-0.2449551569506726</c:v>
                </c:pt>
                <c:pt idx="2">
                  <c:v>-0.2434394193188163</c:v>
                </c:pt>
                <c:pt idx="3">
                  <c:v>-0.24307862679955705</c:v>
                </c:pt>
                <c:pt idx="4">
                  <c:v>-0.24615384615384617</c:v>
                </c:pt>
                <c:pt idx="5">
                  <c:v>-0.24595469255663427</c:v>
                </c:pt>
                <c:pt idx="6">
                  <c:v>-0.24110437233806348</c:v>
                </c:pt>
                <c:pt idx="7">
                  <c:v>-0.23338875461470487</c:v>
                </c:pt>
                <c:pt idx="8">
                  <c:v>-0.2258484930914525</c:v>
                </c:pt>
                <c:pt idx="9">
                  <c:v>-0.21765453937405821</c:v>
                </c:pt>
                <c:pt idx="10">
                  <c:v>-0.21074016270662366</c:v>
                </c:pt>
                <c:pt idx="11">
                  <c:v>-0.20481406367614974</c:v>
                </c:pt>
                <c:pt idx="12">
                  <c:v>-0.19994624352901169</c:v>
                </c:pt>
                <c:pt idx="13">
                  <c:v>-0.19549515672797801</c:v>
                </c:pt>
                <c:pt idx="14">
                  <c:v>-0.1910275005427976</c:v>
                </c:pt>
                <c:pt idx="15">
                  <c:v>-0.18632413250521418</c:v>
                </c:pt>
                <c:pt idx="16">
                  <c:v>-0.18058862419430299</c:v>
                </c:pt>
                <c:pt idx="17">
                  <c:v>-0.17500306604880989</c:v>
                </c:pt>
                <c:pt idx="18">
                  <c:v>-0.16871908965044147</c:v>
                </c:pt>
                <c:pt idx="19">
                  <c:v>-0.16219094761053143</c:v>
                </c:pt>
                <c:pt idx="20">
                  <c:v>-0.15479271483936341</c:v>
                </c:pt>
                <c:pt idx="21">
                  <c:v>-0.14721761656788634</c:v>
                </c:pt>
                <c:pt idx="22">
                  <c:v>-0.1400987315969614</c:v>
                </c:pt>
                <c:pt idx="23">
                  <c:v>-0.13342657351905618</c:v>
                </c:pt>
                <c:pt idx="24">
                  <c:v>-0.12744237085398002</c:v>
                </c:pt>
                <c:pt idx="25">
                  <c:v>-0.12247950661686591</c:v>
                </c:pt>
                <c:pt idx="26">
                  <c:v>-0.11806048214196718</c:v>
                </c:pt>
                <c:pt idx="27">
                  <c:v>-0.11424072151918052</c:v>
                </c:pt>
                <c:pt idx="28">
                  <c:v>-0.1097737754286936</c:v>
                </c:pt>
                <c:pt idx="29">
                  <c:v>-0.10497222112260596</c:v>
                </c:pt>
                <c:pt idx="30">
                  <c:v>-0.10010933585873216</c:v>
                </c:pt>
                <c:pt idx="31">
                  <c:v>-9.5795729223859039E-2</c:v>
                </c:pt>
                <c:pt idx="32">
                  <c:v>-9.1748326685330284E-2</c:v>
                </c:pt>
                <c:pt idx="33">
                  <c:v>-8.8105878770051271E-2</c:v>
                </c:pt>
                <c:pt idx="34">
                  <c:v>-8.5179640589109651E-2</c:v>
                </c:pt>
                <c:pt idx="35">
                  <c:v>-8.3030070897966102E-2</c:v>
                </c:pt>
                <c:pt idx="36">
                  <c:v>-8.0581912889981067E-2</c:v>
                </c:pt>
                <c:pt idx="37">
                  <c:v>-7.7835186742827966E-2</c:v>
                </c:pt>
                <c:pt idx="38">
                  <c:v>-7.4751589782919736E-2</c:v>
                </c:pt>
                <c:pt idx="39">
                  <c:v>-7.1806478798447038E-2</c:v>
                </c:pt>
                <c:pt idx="40">
                  <c:v>-6.8403268346367896E-2</c:v>
                </c:pt>
                <c:pt idx="41">
                  <c:v>-6.476089854599687E-2</c:v>
                </c:pt>
                <c:pt idx="42">
                  <c:v>-6.1781420990830616E-2</c:v>
                </c:pt>
                <c:pt idx="43">
                  <c:v>-5.9690931568233019E-2</c:v>
                </c:pt>
                <c:pt idx="44">
                  <c:v>-5.8863639078378438E-2</c:v>
                </c:pt>
                <c:pt idx="45">
                  <c:v>-5.8692380981879122E-2</c:v>
                </c:pt>
                <c:pt idx="46">
                  <c:v>-5.9530646514497687E-2</c:v>
                </c:pt>
                <c:pt idx="47">
                  <c:v>-6.1365406447595805E-2</c:v>
                </c:pt>
                <c:pt idx="48">
                  <c:v>-6.3854312751177811E-2</c:v>
                </c:pt>
                <c:pt idx="49">
                  <c:v>-6.6420708894753377E-2</c:v>
                </c:pt>
                <c:pt idx="50">
                  <c:v>-6.914170080895643E-2</c:v>
                </c:pt>
                <c:pt idx="51">
                  <c:v>-7.2013990991812826E-2</c:v>
                </c:pt>
                <c:pt idx="52">
                  <c:v>-7.5184783446725967E-2</c:v>
                </c:pt>
                <c:pt idx="53">
                  <c:v>-7.8295532995066308E-2</c:v>
                </c:pt>
                <c:pt idx="54">
                  <c:v>-7.9777460704947956E-2</c:v>
                </c:pt>
              </c:numCache>
            </c:numRef>
          </c:val>
          <c:smooth val="0"/>
          <c:extLst>
            <c:ext xmlns:c16="http://schemas.microsoft.com/office/drawing/2014/chart" uri="{C3380CC4-5D6E-409C-BE32-E72D297353CC}">
              <c16:uniqueId val="{00000002-9F4B-4CBB-8A23-7209281895C2}"/>
            </c:ext>
          </c:extLst>
        </c:ser>
        <c:dLbls>
          <c:showLegendKey val="0"/>
          <c:showVal val="0"/>
          <c:showCatName val="0"/>
          <c:showSerName val="0"/>
          <c:showPercent val="0"/>
          <c:showBubbleSize val="0"/>
        </c:dLbls>
        <c:marker val="1"/>
        <c:smooth val="0"/>
        <c:axId val="245194112"/>
        <c:axId val="245253632"/>
      </c:lineChart>
      <c:catAx>
        <c:axId val="245194112"/>
        <c:scaling>
          <c:orientation val="minMax"/>
        </c:scaling>
        <c:delete val="0"/>
        <c:axPos val="b"/>
        <c:numFmt formatCode="General" sourceLinked="1"/>
        <c:majorTickMark val="none"/>
        <c:minorTickMark val="none"/>
        <c:tickLblPos val="low"/>
        <c:crossAx val="245253632"/>
        <c:crosses val="autoZero"/>
        <c:auto val="1"/>
        <c:lblAlgn val="ctr"/>
        <c:lblOffset val="100"/>
        <c:noMultiLvlLbl val="0"/>
      </c:catAx>
      <c:valAx>
        <c:axId val="245253632"/>
        <c:scaling>
          <c:orientation val="minMax"/>
          <c:min val="-0.4"/>
        </c:scaling>
        <c:delete val="0"/>
        <c:axPos val="l"/>
        <c:majorGridlines/>
        <c:numFmt formatCode="0%" sourceLinked="0"/>
        <c:majorTickMark val="none"/>
        <c:minorTickMark val="none"/>
        <c:tickLblPos val="nextTo"/>
        <c:crossAx val="245194112"/>
        <c:crosses val="autoZero"/>
        <c:crossBetween val="between"/>
      </c:valAx>
    </c:plotArea>
    <c:legend>
      <c:legendPos val="r"/>
      <c:layout>
        <c:manualLayout>
          <c:xMode val="edge"/>
          <c:yMode val="edge"/>
          <c:x val="0.81207491582491587"/>
          <c:y val="7.0373412698412713E-2"/>
          <c:w val="0.17509680134680133"/>
          <c:h val="0.8894912698412698"/>
        </c:manualLayout>
      </c:layout>
      <c:overlay val="0"/>
    </c:legend>
    <c:plotVisOnly val="1"/>
    <c:dispBlanksAs val="gap"/>
    <c:showDLblsOverMax val="0"/>
  </c:chart>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469128472222222"/>
        </c:manualLayout>
      </c:layout>
      <c:lineChart>
        <c:grouping val="standard"/>
        <c:varyColors val="0"/>
        <c:ser>
          <c:idx val="4"/>
          <c:order val="0"/>
          <c:tx>
            <c:strRef>
              <c:f>'Fig 4.29'!$B$7</c:f>
              <c:strCache>
                <c:ptCount val="1"/>
                <c:pt idx="0">
                  <c:v>Hommes (observé)</c:v>
                </c:pt>
              </c:strCache>
            </c:strRef>
          </c:tx>
          <c:spPr>
            <a:ln w="31750" cap="flat">
              <a:solidFill>
                <a:schemeClr val="accent2"/>
              </a:solidFill>
              <a:prstDash val="solid"/>
              <a:round/>
            </a:ln>
          </c:spPr>
          <c:marker>
            <c:symbol val="none"/>
          </c:marker>
          <c:cat>
            <c:numRef>
              <c:f>'Fig 4.29'!$C$4:$BU$4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4.29'!$C$7:$BU$7</c:f>
              <c:numCache>
                <c:formatCode>0.0</c:formatCode>
                <c:ptCount val="71"/>
                <c:pt idx="0">
                  <c:v>59.98038631157695</c:v>
                </c:pt>
                <c:pt idx="2">
                  <c:v>59.851726253946595</c:v>
                </c:pt>
                <c:pt idx="4">
                  <c:v>59.825625348685314</c:v>
                </c:pt>
                <c:pt idx="6">
                  <c:v>59.900691205525888</c:v>
                </c:pt>
                <c:pt idx="8">
                  <c:v>59.983041089405717</c:v>
                </c:pt>
                <c:pt idx="10">
                  <c:v>60.293999659936098</c:v>
                </c:pt>
                <c:pt idx="12">
                  <c:v>60.625406858027617</c:v>
                </c:pt>
                <c:pt idx="13">
                  <c:v>60.689770762885502</c:v>
                </c:pt>
                <c:pt idx="14">
                  <c:v>60.586928224401227</c:v>
                </c:pt>
                <c:pt idx="15">
                  <c:v>60.477852411858549</c:v>
                </c:pt>
                <c:pt idx="16">
                  <c:v>60.057245850134578</c:v>
                </c:pt>
                <c:pt idx="17">
                  <c:v>59.970309947617835</c:v>
                </c:pt>
                <c:pt idx="18">
                  <c:v>59.759602547859096</c:v>
                </c:pt>
                <c:pt idx="19">
                  <c:v>59.699986356545679</c:v>
                </c:pt>
                <c:pt idx="20">
                  <c:v>59.907462272254698</c:v>
                </c:pt>
                <c:pt idx="21">
                  <c:v>60.33588029779478</c:v>
                </c:pt>
                <c:pt idx="22">
                  <c:v>60.633131144815344</c:v>
                </c:pt>
                <c:pt idx="23">
                  <c:v>60.888931263561211</c:v>
                </c:pt>
                <c:pt idx="24">
                  <c:v>61.22982595593929</c:v>
                </c:pt>
              </c:numCache>
            </c:numRef>
          </c:val>
          <c:smooth val="0"/>
          <c:extLst>
            <c:ext xmlns:c16="http://schemas.microsoft.com/office/drawing/2014/chart" uri="{C3380CC4-5D6E-409C-BE32-E72D297353CC}">
              <c16:uniqueId val="{00000000-7140-425B-9CE6-FC920C523A33}"/>
            </c:ext>
          </c:extLst>
        </c:ser>
        <c:ser>
          <c:idx val="2"/>
          <c:order val="1"/>
          <c:tx>
            <c:strRef>
              <c:f>'Fig 4.29'!$B$6</c:f>
              <c:strCache>
                <c:ptCount val="1"/>
                <c:pt idx="0">
                  <c:v>Femmes (observé)</c:v>
                </c:pt>
              </c:strCache>
            </c:strRef>
          </c:tx>
          <c:spPr>
            <a:ln w="31750">
              <a:solidFill>
                <a:srgbClr val="7030A0"/>
              </a:solidFill>
              <a:prstDash val="solid"/>
            </a:ln>
          </c:spPr>
          <c:marker>
            <c:symbol val="none"/>
          </c:marker>
          <c:cat>
            <c:numRef>
              <c:f>'Fig 4.29'!$C$4:$BU$4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4.29'!$C$6:$BU$6</c:f>
              <c:numCache>
                <c:formatCode>0.0</c:formatCode>
                <c:ptCount val="71"/>
                <c:pt idx="0">
                  <c:v>61.605960270882726</c:v>
                </c:pt>
                <c:pt idx="2">
                  <c:v>61.511620299671463</c:v>
                </c:pt>
                <c:pt idx="4">
                  <c:v>61.531879113039196</c:v>
                </c:pt>
                <c:pt idx="6">
                  <c:v>61.502840441144677</c:v>
                </c:pt>
                <c:pt idx="8">
                  <c:v>61.351122698113166</c:v>
                </c:pt>
                <c:pt idx="10">
                  <c:v>61.336724514494911</c:v>
                </c:pt>
                <c:pt idx="12">
                  <c:v>61.213705186808021</c:v>
                </c:pt>
                <c:pt idx="13">
                  <c:v>61.221130686589241</c:v>
                </c:pt>
                <c:pt idx="14">
                  <c:v>61.258203520903194</c:v>
                </c:pt>
                <c:pt idx="15">
                  <c:v>61.282404393318345</c:v>
                </c:pt>
                <c:pt idx="16">
                  <c:v>60.967040024213823</c:v>
                </c:pt>
                <c:pt idx="17">
                  <c:v>60.852570506121417</c:v>
                </c:pt>
                <c:pt idx="18">
                  <c:v>60.869112313757498</c:v>
                </c:pt>
                <c:pt idx="19">
                  <c:v>60.728559212235794</c:v>
                </c:pt>
                <c:pt idx="20">
                  <c:v>60.698637354239708</c:v>
                </c:pt>
                <c:pt idx="21">
                  <c:v>61.06890291987083</c:v>
                </c:pt>
                <c:pt idx="22">
                  <c:v>61.572944038103145</c:v>
                </c:pt>
                <c:pt idx="23">
                  <c:v>61.912207859533844</c:v>
                </c:pt>
                <c:pt idx="24">
                  <c:v>62.105350757949935</c:v>
                </c:pt>
              </c:numCache>
            </c:numRef>
          </c:val>
          <c:smooth val="0"/>
          <c:extLst>
            <c:ext xmlns:c16="http://schemas.microsoft.com/office/drawing/2014/chart" uri="{C3380CC4-5D6E-409C-BE32-E72D297353CC}">
              <c16:uniqueId val="{00000001-7140-425B-9CE6-FC920C523A33}"/>
            </c:ext>
          </c:extLst>
        </c:ser>
        <c:ser>
          <c:idx val="1"/>
          <c:order val="3"/>
          <c:tx>
            <c:strRef>
              <c:f>'Fig 4.29'!$B$10</c:f>
              <c:strCache>
                <c:ptCount val="1"/>
                <c:pt idx="0">
                  <c:v>Hommes (projeté)</c:v>
                </c:pt>
              </c:strCache>
            </c:strRef>
          </c:tx>
          <c:spPr>
            <a:ln w="15875">
              <a:solidFill>
                <a:schemeClr val="accent2"/>
              </a:solidFill>
              <a:prstDash val="solid"/>
            </a:ln>
          </c:spPr>
          <c:marker>
            <c:symbol val="none"/>
          </c:marker>
          <c:cat>
            <c:numRef>
              <c:f>'Fig 4.29'!$C$4:$BU$4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4.29'!$C$10:$BU$10</c:f>
              <c:numCache>
                <c:formatCode>General</c:formatCode>
                <c:ptCount val="71"/>
                <c:pt idx="24" formatCode="0.0">
                  <c:v>61.22982595593929</c:v>
                </c:pt>
                <c:pt idx="25" formatCode="0.0">
                  <c:v>61.410235417761825</c:v>
                </c:pt>
                <c:pt idx="26" formatCode="0.0">
                  <c:v>61.522377636065464</c:v>
                </c:pt>
                <c:pt idx="27" formatCode="0.0">
                  <c:v>61.556914585797237</c:v>
                </c:pt>
                <c:pt idx="28" formatCode="0.0">
                  <c:v>61.789933019674422</c:v>
                </c:pt>
                <c:pt idx="29" formatCode="0.0">
                  <c:v>61.882707250592084</c:v>
                </c:pt>
                <c:pt idx="30" formatCode="0.0">
                  <c:v>62.121033939540652</c:v>
                </c:pt>
                <c:pt idx="31" formatCode="0.0">
                  <c:v>62.318184000850998</c:v>
                </c:pt>
                <c:pt idx="32" formatCode="0.0">
                  <c:v>62.622434564662875</c:v>
                </c:pt>
                <c:pt idx="33" formatCode="0.0">
                  <c:v>62.771335189489044</c:v>
                </c:pt>
                <c:pt idx="34" formatCode="0.0">
                  <c:v>63.170233651534389</c:v>
                </c:pt>
                <c:pt idx="35" formatCode="0.0">
                  <c:v>63.36658120421891</c:v>
                </c:pt>
                <c:pt idx="36" formatCode="0.0">
                  <c:v>63.693307301399734</c:v>
                </c:pt>
                <c:pt idx="37" formatCode="0.0">
                  <c:v>63.760109998747687</c:v>
                </c:pt>
                <c:pt idx="38" formatCode="0.0">
                  <c:v>63.939240670242299</c:v>
                </c:pt>
                <c:pt idx="39" formatCode="0.0">
                  <c:v>63.993953411972221</c:v>
                </c:pt>
                <c:pt idx="40" formatCode="0.0">
                  <c:v>64.133881926250439</c:v>
                </c:pt>
                <c:pt idx="41" formatCode="0.0">
                  <c:v>64.158542352862327</c:v>
                </c:pt>
                <c:pt idx="42" formatCode="0.0">
                  <c:v>64.330732370845936</c:v>
                </c:pt>
                <c:pt idx="43" formatCode="0.0">
                  <c:v>64.29466519397991</c:v>
                </c:pt>
                <c:pt idx="44" formatCode="0.0">
                  <c:v>64.384887667325117</c:v>
                </c:pt>
                <c:pt idx="45" formatCode="0.0">
                  <c:v>64.439239454658349</c:v>
                </c:pt>
                <c:pt idx="46" formatCode="0.0">
                  <c:v>64.463423731741003</c:v>
                </c:pt>
                <c:pt idx="47" formatCode="0.0">
                  <c:v>64.449629631830888</c:v>
                </c:pt>
                <c:pt idx="48" formatCode="0.0">
                  <c:v>64.479553210107085</c:v>
                </c:pt>
                <c:pt idx="49" formatCode="0.0">
                  <c:v>64.460972389717426</c:v>
                </c:pt>
                <c:pt idx="50" formatCode="0.0">
                  <c:v>64.478462273491871</c:v>
                </c:pt>
                <c:pt idx="51" formatCode="0.0">
                  <c:v>64.420896562530586</c:v>
                </c:pt>
                <c:pt idx="52" formatCode="0.0">
                  <c:v>64.417025793360921</c:v>
                </c:pt>
                <c:pt idx="53" formatCode="0.0">
                  <c:v>64.388441456595672</c:v>
                </c:pt>
                <c:pt idx="54" formatCode="0.0">
                  <c:v>64.422746655664227</c:v>
                </c:pt>
                <c:pt idx="55" formatCode="0.0">
                  <c:v>64.408897033646753</c:v>
                </c:pt>
                <c:pt idx="56" formatCode="0.0">
                  <c:v>64.482151998414977</c:v>
                </c:pt>
                <c:pt idx="57" formatCode="0.0">
                  <c:v>64.515343993633309</c:v>
                </c:pt>
                <c:pt idx="58" formatCode="0.0">
                  <c:v>64.494517112159244</c:v>
                </c:pt>
                <c:pt idx="59" formatCode="0.0">
                  <c:v>64.544817297639725</c:v>
                </c:pt>
                <c:pt idx="60" formatCode="0.0">
                  <c:v>64.604347315503887</c:v>
                </c:pt>
                <c:pt idx="61" formatCode="0.0">
                  <c:v>64.54194216512245</c:v>
                </c:pt>
                <c:pt idx="62" formatCode="0.0">
                  <c:v>64.570532831578419</c:v>
                </c:pt>
                <c:pt idx="63" formatCode="0.0">
                  <c:v>64.597114433556868</c:v>
                </c:pt>
                <c:pt idx="64" formatCode="0.0">
                  <c:v>64.568396457084262</c:v>
                </c:pt>
                <c:pt idx="65" formatCode="0.0">
                  <c:v>64.578870129183144</c:v>
                </c:pt>
                <c:pt idx="66" formatCode="0.0">
                  <c:v>64.594541600797641</c:v>
                </c:pt>
                <c:pt idx="67" formatCode="0.0">
                  <c:v>64.524594653067695</c:v>
                </c:pt>
                <c:pt idx="68" formatCode="0.0">
                  <c:v>64.570469001205012</c:v>
                </c:pt>
                <c:pt idx="69" formatCode="0.0">
                  <c:v>64.466233162896003</c:v>
                </c:pt>
                <c:pt idx="70" formatCode="0.0">
                  <c:v>64.401321672610919</c:v>
                </c:pt>
              </c:numCache>
            </c:numRef>
          </c:val>
          <c:smooth val="0"/>
          <c:extLst>
            <c:ext xmlns:c16="http://schemas.microsoft.com/office/drawing/2014/chart" uri="{C3380CC4-5D6E-409C-BE32-E72D297353CC}">
              <c16:uniqueId val="{00000002-7140-425B-9CE6-FC920C523A33}"/>
            </c:ext>
          </c:extLst>
        </c:ser>
        <c:ser>
          <c:idx val="0"/>
          <c:order val="4"/>
          <c:tx>
            <c:strRef>
              <c:f>'Fig 4.29'!$B$9</c:f>
              <c:strCache>
                <c:ptCount val="1"/>
                <c:pt idx="0">
                  <c:v>Femmes (projeté)</c:v>
                </c:pt>
              </c:strCache>
            </c:strRef>
          </c:tx>
          <c:spPr>
            <a:ln w="15875">
              <a:solidFill>
                <a:srgbClr val="7030A0"/>
              </a:solidFill>
            </a:ln>
          </c:spPr>
          <c:marker>
            <c:symbol val="none"/>
          </c:marker>
          <c:cat>
            <c:numRef>
              <c:f>'Fig 4.29'!$C$4:$BU$4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4.29'!$C$9:$BU$9</c:f>
              <c:numCache>
                <c:formatCode>0.0</c:formatCode>
                <c:ptCount val="71"/>
                <c:pt idx="24">
                  <c:v>62.105350757949935</c:v>
                </c:pt>
                <c:pt idx="25">
                  <c:v>62.384774533971651</c:v>
                </c:pt>
                <c:pt idx="26">
                  <c:v>62.402772694125396</c:v>
                </c:pt>
                <c:pt idx="27">
                  <c:v>62.473934907099355</c:v>
                </c:pt>
                <c:pt idx="28">
                  <c:v>62.573661706092729</c:v>
                </c:pt>
                <c:pt idx="29">
                  <c:v>62.57071776466735</c:v>
                </c:pt>
                <c:pt idx="30">
                  <c:v>62.763635009151955</c:v>
                </c:pt>
                <c:pt idx="31">
                  <c:v>62.914187831120849</c:v>
                </c:pt>
                <c:pt idx="32">
                  <c:v>63.183416477131018</c:v>
                </c:pt>
                <c:pt idx="33">
                  <c:v>63.373021136131143</c:v>
                </c:pt>
                <c:pt idx="34">
                  <c:v>63.611653595123435</c:v>
                </c:pt>
                <c:pt idx="35">
                  <c:v>63.760521472515883</c:v>
                </c:pt>
                <c:pt idx="36">
                  <c:v>64.037412148968187</c:v>
                </c:pt>
                <c:pt idx="37">
                  <c:v>64.11889986454851</c:v>
                </c:pt>
                <c:pt idx="38">
                  <c:v>64.270837740048151</c:v>
                </c:pt>
                <c:pt idx="39">
                  <c:v>64.269107030050847</c:v>
                </c:pt>
                <c:pt idx="40">
                  <c:v>64.297901240402254</c:v>
                </c:pt>
                <c:pt idx="41">
                  <c:v>64.324823186476863</c:v>
                </c:pt>
                <c:pt idx="42">
                  <c:v>64.427131484064105</c:v>
                </c:pt>
                <c:pt idx="43">
                  <c:v>64.415902704917343</c:v>
                </c:pt>
                <c:pt idx="44">
                  <c:v>64.497888607914405</c:v>
                </c:pt>
                <c:pt idx="45">
                  <c:v>64.474063012314772</c:v>
                </c:pt>
                <c:pt idx="46">
                  <c:v>64.532174369876643</c:v>
                </c:pt>
                <c:pt idx="47">
                  <c:v>64.54285205564338</c:v>
                </c:pt>
                <c:pt idx="48">
                  <c:v>64.488852968518714</c:v>
                </c:pt>
                <c:pt idx="49">
                  <c:v>64.518008044917337</c:v>
                </c:pt>
                <c:pt idx="50">
                  <c:v>64.41496308871362</c:v>
                </c:pt>
                <c:pt idx="51">
                  <c:v>64.447756633824227</c:v>
                </c:pt>
                <c:pt idx="52">
                  <c:v>64.443438638951051</c:v>
                </c:pt>
                <c:pt idx="53">
                  <c:v>64.422278344751732</c:v>
                </c:pt>
                <c:pt idx="54">
                  <c:v>64.498451675334877</c:v>
                </c:pt>
                <c:pt idx="55">
                  <c:v>64.468314908032099</c:v>
                </c:pt>
                <c:pt idx="56">
                  <c:v>64.492918683902928</c:v>
                </c:pt>
                <c:pt idx="57">
                  <c:v>64.498836081641755</c:v>
                </c:pt>
                <c:pt idx="58">
                  <c:v>64.519465253853028</c:v>
                </c:pt>
                <c:pt idx="59">
                  <c:v>64.512510026713954</c:v>
                </c:pt>
                <c:pt idx="60">
                  <c:v>64.479364071375073</c:v>
                </c:pt>
                <c:pt idx="61">
                  <c:v>64.547287456299046</c:v>
                </c:pt>
                <c:pt idx="62">
                  <c:v>64.575449123549873</c:v>
                </c:pt>
                <c:pt idx="63">
                  <c:v>64.550480483987386</c:v>
                </c:pt>
                <c:pt idx="64">
                  <c:v>64.506806115210523</c:v>
                </c:pt>
                <c:pt idx="65">
                  <c:v>64.516319238747158</c:v>
                </c:pt>
                <c:pt idx="66">
                  <c:v>64.500488278391416</c:v>
                </c:pt>
                <c:pt idx="67">
                  <c:v>64.493113553525333</c:v>
                </c:pt>
                <c:pt idx="68">
                  <c:v>64.502494691437661</c:v>
                </c:pt>
                <c:pt idx="69">
                  <c:v>64.495768622869178</c:v>
                </c:pt>
                <c:pt idx="70">
                  <c:v>64.415355071569337</c:v>
                </c:pt>
              </c:numCache>
            </c:numRef>
          </c:val>
          <c:smooth val="0"/>
          <c:extLst>
            <c:ext xmlns:c16="http://schemas.microsoft.com/office/drawing/2014/chart" uri="{C3380CC4-5D6E-409C-BE32-E72D297353CC}">
              <c16:uniqueId val="{00000003-7140-425B-9CE6-FC920C523A33}"/>
            </c:ext>
          </c:extLst>
        </c:ser>
        <c:dLbls>
          <c:showLegendKey val="0"/>
          <c:showVal val="0"/>
          <c:showCatName val="0"/>
          <c:showSerName val="0"/>
          <c:showPercent val="0"/>
          <c:showBubbleSize val="0"/>
        </c:dLbls>
        <c:marker val="1"/>
        <c:smooth val="0"/>
        <c:axId val="137560064"/>
        <c:axId val="137561984"/>
      </c:lineChart>
      <c:lineChart>
        <c:grouping val="standard"/>
        <c:varyColors val="0"/>
        <c:ser>
          <c:idx val="3"/>
          <c:order val="2"/>
          <c:tx>
            <c:strRef>
              <c:f>'Fig 4.29'!$B$5</c:f>
              <c:strCache>
                <c:ptCount val="1"/>
                <c:pt idx="0">
                  <c:v>Ecart femmes - hommes (observé, échelle de droite)</c:v>
                </c:pt>
              </c:strCache>
            </c:strRef>
          </c:tx>
          <c:spPr>
            <a:ln w="31750" cmpd="sng">
              <a:solidFill>
                <a:schemeClr val="accent6">
                  <a:lumMod val="75000"/>
                </a:schemeClr>
              </a:solidFill>
              <a:prstDash val="solid"/>
            </a:ln>
          </c:spPr>
          <c:marker>
            <c:symbol val="none"/>
          </c:marker>
          <c:cat>
            <c:numRef>
              <c:f>'Fig 4.29'!$C$4:$BU$4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4.29'!$C$5:$BU$5</c:f>
              <c:numCache>
                <c:formatCode>0.0</c:formatCode>
                <c:ptCount val="71"/>
                <c:pt idx="0">
                  <c:v>1.6255739593057754</c:v>
                </c:pt>
                <c:pt idx="2">
                  <c:v>1.6598940457248688</c:v>
                </c:pt>
                <c:pt idx="4">
                  <c:v>1.7062537643538818</c:v>
                </c:pt>
                <c:pt idx="6">
                  <c:v>1.6021492356187892</c:v>
                </c:pt>
                <c:pt idx="8">
                  <c:v>1.368081608707449</c:v>
                </c:pt>
                <c:pt idx="10">
                  <c:v>1.0427248545588128</c:v>
                </c:pt>
                <c:pt idx="12">
                  <c:v>0.58829832878040378</c:v>
                </c:pt>
                <c:pt idx="13">
                  <c:v>0.53135992370373941</c:v>
                </c:pt>
                <c:pt idx="14">
                  <c:v>0.67127529650196749</c:v>
                </c:pt>
                <c:pt idx="15">
                  <c:v>0.80455198145979523</c:v>
                </c:pt>
                <c:pt idx="16">
                  <c:v>0.90979417407924501</c:v>
                </c:pt>
                <c:pt idx="17">
                  <c:v>0.88226055850358165</c:v>
                </c:pt>
                <c:pt idx="18">
                  <c:v>1.1095097658984017</c:v>
                </c:pt>
                <c:pt idx="19">
                  <c:v>1.0285728556901148</c:v>
                </c:pt>
                <c:pt idx="20">
                  <c:v>0.79117508198500985</c:v>
                </c:pt>
                <c:pt idx="21">
                  <c:v>0.7330226220760494</c:v>
                </c:pt>
                <c:pt idx="22">
                  <c:v>0.93981289328780093</c:v>
                </c:pt>
                <c:pt idx="23">
                  <c:v>1.0232765959726322</c:v>
                </c:pt>
                <c:pt idx="24">
                  <c:v>0.87552480201064498</c:v>
                </c:pt>
              </c:numCache>
            </c:numRef>
          </c:val>
          <c:smooth val="0"/>
          <c:extLst>
            <c:ext xmlns:c16="http://schemas.microsoft.com/office/drawing/2014/chart" uri="{C3380CC4-5D6E-409C-BE32-E72D297353CC}">
              <c16:uniqueId val="{00000004-7140-425B-9CE6-FC920C523A33}"/>
            </c:ext>
          </c:extLst>
        </c:ser>
        <c:ser>
          <c:idx val="5"/>
          <c:order val="5"/>
          <c:tx>
            <c:strRef>
              <c:f>'Fig 4.29'!$B$8</c:f>
              <c:strCache>
                <c:ptCount val="1"/>
                <c:pt idx="0">
                  <c:v>Ecart femmes - hommes (projeté, échelle de droite))</c:v>
                </c:pt>
              </c:strCache>
            </c:strRef>
          </c:tx>
          <c:spPr>
            <a:ln w="15875">
              <a:solidFill>
                <a:schemeClr val="accent6">
                  <a:lumMod val="75000"/>
                </a:schemeClr>
              </a:solidFill>
              <a:prstDash val="solid"/>
            </a:ln>
          </c:spPr>
          <c:marker>
            <c:symbol val="none"/>
          </c:marker>
          <c:cat>
            <c:numRef>
              <c:f>'Fig 4.29'!$C$4:$BU$4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4.29'!$C$8:$BU$8</c:f>
              <c:numCache>
                <c:formatCode>0.0</c:formatCode>
                <c:ptCount val="71"/>
                <c:pt idx="24">
                  <c:v>0.87552480201064498</c:v>
                </c:pt>
                <c:pt idx="25">
                  <c:v>0.97453911620982581</c:v>
                </c:pt>
                <c:pt idx="26">
                  <c:v>0.88039505805993201</c:v>
                </c:pt>
                <c:pt idx="27">
                  <c:v>0.91702032130211819</c:v>
                </c:pt>
                <c:pt idx="28">
                  <c:v>0.78372868641830706</c:v>
                </c:pt>
                <c:pt idx="29">
                  <c:v>0.68801051407526614</c:v>
                </c:pt>
                <c:pt idx="30">
                  <c:v>0.64260106961130248</c:v>
                </c:pt>
                <c:pt idx="31">
                  <c:v>0.59600383026985071</c:v>
                </c:pt>
                <c:pt idx="32">
                  <c:v>0.56098191246814366</c:v>
                </c:pt>
                <c:pt idx="33">
                  <c:v>0.60168594664209962</c:v>
                </c:pt>
                <c:pt idx="34">
                  <c:v>0.44141994358904668</c:v>
                </c:pt>
                <c:pt idx="35">
                  <c:v>0.39394026829697282</c:v>
                </c:pt>
                <c:pt idx="36">
                  <c:v>0.3441048475684525</c:v>
                </c:pt>
                <c:pt idx="37">
                  <c:v>0.35878986580082284</c:v>
                </c:pt>
                <c:pt idx="38">
                  <c:v>0.33159706980585213</c:v>
                </c:pt>
                <c:pt idx="39">
                  <c:v>0.27515361807862604</c:v>
                </c:pt>
                <c:pt idx="40">
                  <c:v>0.16401931415181537</c:v>
                </c:pt>
                <c:pt idx="41">
                  <c:v>0.16628083361453605</c:v>
                </c:pt>
                <c:pt idx="42">
                  <c:v>9.6399113218168964E-2</c:v>
                </c:pt>
                <c:pt idx="43">
                  <c:v>0.12123751093743351</c:v>
                </c:pt>
                <c:pt idx="44">
                  <c:v>0.11300094058928778</c:v>
                </c:pt>
                <c:pt idx="45">
                  <c:v>3.4823557656423532E-2</c:v>
                </c:pt>
                <c:pt idx="46">
                  <c:v>6.8750638135639974E-2</c:v>
                </c:pt>
                <c:pt idx="47">
                  <c:v>9.3222423812491684E-2</c:v>
                </c:pt>
                <c:pt idx="48">
                  <c:v>9.299758411629E-3</c:v>
                </c:pt>
                <c:pt idx="49">
                  <c:v>5.7035655199911162E-2</c:v>
                </c:pt>
                <c:pt idx="50">
                  <c:v>-6.3499184778251561E-2</c:v>
                </c:pt>
                <c:pt idx="51">
                  <c:v>2.6860071293640431E-2</c:v>
                </c:pt>
                <c:pt idx="52">
                  <c:v>2.6412845590130019E-2</c:v>
                </c:pt>
                <c:pt idx="53">
                  <c:v>3.3836888156059786E-2</c:v>
                </c:pt>
                <c:pt idx="54">
                  <c:v>7.5705019670650131E-2</c:v>
                </c:pt>
                <c:pt idx="55">
                  <c:v>5.9417874385346181E-2</c:v>
                </c:pt>
                <c:pt idx="56">
                  <c:v>1.0766685487951122E-2</c:v>
                </c:pt>
                <c:pt idx="57">
                  <c:v>-1.6507911991553215E-2</c:v>
                </c:pt>
                <c:pt idx="58">
                  <c:v>2.4948141693784009E-2</c:v>
                </c:pt>
                <c:pt idx="59">
                  <c:v>-3.2307270925770126E-2</c:v>
                </c:pt>
                <c:pt idx="60">
                  <c:v>-0.12498324412881345</c:v>
                </c:pt>
                <c:pt idx="61">
                  <c:v>5.3452911765958788E-3</c:v>
                </c:pt>
                <c:pt idx="62">
                  <c:v>4.9162919714547115E-3</c:v>
                </c:pt>
                <c:pt idx="63">
                  <c:v>-4.6633949569482525E-2</c:v>
                </c:pt>
                <c:pt idx="64">
                  <c:v>-6.1590341873738907E-2</c:v>
                </c:pt>
                <c:pt idx="65">
                  <c:v>-6.2550890435986162E-2</c:v>
                </c:pt>
                <c:pt idx="66">
                  <c:v>-9.4053322406224993E-2</c:v>
                </c:pt>
                <c:pt idx="67">
                  <c:v>-3.1481099542361335E-2</c:v>
                </c:pt>
                <c:pt idx="68">
                  <c:v>-6.797430976735086E-2</c:v>
                </c:pt>
                <c:pt idx="69">
                  <c:v>2.9535459973175193E-2</c:v>
                </c:pt>
                <c:pt idx="70">
                  <c:v>1.403339895841782E-2</c:v>
                </c:pt>
              </c:numCache>
            </c:numRef>
          </c:val>
          <c:smooth val="0"/>
          <c:extLst>
            <c:ext xmlns:c16="http://schemas.microsoft.com/office/drawing/2014/chart" uri="{C3380CC4-5D6E-409C-BE32-E72D297353CC}">
              <c16:uniqueId val="{00000005-7140-425B-9CE6-FC920C523A33}"/>
            </c:ext>
          </c:extLst>
        </c:ser>
        <c:dLbls>
          <c:showLegendKey val="0"/>
          <c:showVal val="0"/>
          <c:showCatName val="0"/>
          <c:showSerName val="0"/>
          <c:showPercent val="0"/>
          <c:showBubbleSize val="0"/>
        </c:dLbls>
        <c:marker val="1"/>
        <c:smooth val="0"/>
        <c:axId val="137569408"/>
        <c:axId val="137563520"/>
      </c:lineChart>
      <c:catAx>
        <c:axId val="137560064"/>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4474434156378597"/>
              <c:y val="0.79323090277777797"/>
            </c:manualLayout>
          </c:layout>
          <c:overlay val="0"/>
        </c:title>
        <c:numFmt formatCode="General" sourceLinked="1"/>
        <c:majorTickMark val="out"/>
        <c:minorTickMark val="none"/>
        <c:tickLblPos val="low"/>
        <c:spPr>
          <a:ln w="12700"/>
        </c:spPr>
        <c:txPr>
          <a:bodyPr rot="-5400000" vert="horz"/>
          <a:lstStyle/>
          <a:p>
            <a:pPr>
              <a:defRPr/>
            </a:pPr>
            <a:endParaRPr lang="fr-FR"/>
          </a:p>
        </c:txPr>
        <c:crossAx val="137561984"/>
        <c:crosses val="autoZero"/>
        <c:auto val="1"/>
        <c:lblAlgn val="ctr"/>
        <c:lblOffset val="100"/>
        <c:tickLblSkip val="5"/>
        <c:tickMarkSkip val="1"/>
        <c:noMultiLvlLbl val="0"/>
      </c:catAx>
      <c:valAx>
        <c:axId val="137561984"/>
        <c:scaling>
          <c:orientation val="minMax"/>
          <c:min val="59"/>
        </c:scaling>
        <c:delete val="0"/>
        <c:axPos val="l"/>
        <c:majorGridlines>
          <c:spPr>
            <a:ln>
              <a:solidFill>
                <a:schemeClr val="bg1">
                  <a:lumMod val="85000"/>
                </a:schemeClr>
              </a:solidFill>
            </a:ln>
          </c:spPr>
        </c:majorGridlines>
        <c:numFmt formatCode="0" sourceLinked="0"/>
        <c:majorTickMark val="out"/>
        <c:minorTickMark val="none"/>
        <c:tickLblPos val="nextTo"/>
        <c:crossAx val="137560064"/>
        <c:crosses val="autoZero"/>
        <c:crossBetween val="midCat"/>
      </c:valAx>
      <c:valAx>
        <c:axId val="137563520"/>
        <c:scaling>
          <c:orientation val="minMax"/>
          <c:min val="-1"/>
        </c:scaling>
        <c:delete val="0"/>
        <c:axPos val="r"/>
        <c:numFmt formatCode="0.0" sourceLinked="1"/>
        <c:majorTickMark val="out"/>
        <c:minorTickMark val="none"/>
        <c:tickLblPos val="nextTo"/>
        <c:crossAx val="137569408"/>
        <c:crosses val="max"/>
        <c:crossBetween val="between"/>
        <c:majorUnit val="0.5"/>
        <c:minorUnit val="0.2"/>
      </c:valAx>
      <c:catAx>
        <c:axId val="137569408"/>
        <c:scaling>
          <c:orientation val="minMax"/>
        </c:scaling>
        <c:delete val="1"/>
        <c:axPos val="b"/>
        <c:numFmt formatCode="General" sourceLinked="1"/>
        <c:majorTickMark val="out"/>
        <c:minorTickMark val="none"/>
        <c:tickLblPos val="nextTo"/>
        <c:crossAx val="137563520"/>
        <c:crosses val="autoZero"/>
        <c:auto val="1"/>
        <c:lblAlgn val="ctr"/>
        <c:lblOffset val="100"/>
        <c:noMultiLvlLbl val="0"/>
      </c:catAx>
    </c:plotArea>
    <c:legend>
      <c:legendPos val="b"/>
      <c:layout>
        <c:manualLayout>
          <c:xMode val="edge"/>
          <c:yMode val="edge"/>
          <c:x val="0"/>
          <c:y val="0.82895798611111116"/>
          <c:w val="1"/>
          <c:h val="0.15002048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674137855070274"/>
          <c:y val="6.8029367950627792E-2"/>
          <c:w val="0.53074214644032802"/>
          <c:h val="0.83714336383627719"/>
        </c:manualLayout>
      </c:layout>
      <c:areaChart>
        <c:grouping val="stacked"/>
        <c:varyColors val="0"/>
        <c:ser>
          <c:idx val="0"/>
          <c:order val="0"/>
          <c:tx>
            <c:strRef>
              <c:f>'Fig 4.2'!$B$6</c:f>
              <c:strCache>
                <c:ptCount val="1"/>
                <c:pt idx="0">
                  <c:v>CNAV</c:v>
                </c:pt>
              </c:strCache>
            </c:strRef>
          </c:tx>
          <c:spPr>
            <a:solidFill>
              <a:schemeClr val="accent5">
                <a:lumMod val="60000"/>
                <a:lumOff val="40000"/>
              </a:schemeClr>
            </a:solidFill>
            <a:ln>
              <a:solidFill>
                <a:schemeClr val="accent5">
                  <a:lumMod val="50000"/>
                </a:schemeClr>
              </a:solidFill>
            </a:ln>
          </c:spPr>
          <c:cat>
            <c:numRef>
              <c:f>'Fig 4.2'!$C$4:$BK$4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4.2'!$C$6:$BK$6</c:f>
              <c:numCache>
                <c:formatCode>0.0%</c:formatCode>
                <c:ptCount val="61"/>
                <c:pt idx="0">
                  <c:v>0.11923809523809525</c:v>
                </c:pt>
                <c:pt idx="1">
                  <c:v>0.12161190476190477</c:v>
                </c:pt>
                <c:pt idx="2">
                  <c:v>0.12374523809523812</c:v>
                </c:pt>
                <c:pt idx="3">
                  <c:v>0.12587857142857145</c:v>
                </c:pt>
                <c:pt idx="4">
                  <c:v>0.12791666666666671</c:v>
                </c:pt>
                <c:pt idx="5">
                  <c:v>0.1298809523809524</c:v>
                </c:pt>
                <c:pt idx="6">
                  <c:v>0.13184523809523813</c:v>
                </c:pt>
                <c:pt idx="7">
                  <c:v>0.1338571428571429</c:v>
                </c:pt>
                <c:pt idx="8">
                  <c:v>0.13586904761904764</c:v>
                </c:pt>
                <c:pt idx="9">
                  <c:v>0.13780952380952383</c:v>
                </c:pt>
                <c:pt idx="10">
                  <c:v>0.13975000000000001</c:v>
                </c:pt>
                <c:pt idx="11">
                  <c:v>0.1416904761904762</c:v>
                </c:pt>
                <c:pt idx="12">
                  <c:v>0.14363095238095239</c:v>
                </c:pt>
                <c:pt idx="13">
                  <c:v>0.14554761904761906</c:v>
                </c:pt>
                <c:pt idx="14">
                  <c:v>0.14747619047619048</c:v>
                </c:pt>
                <c:pt idx="15">
                  <c:v>0.14950000000000002</c:v>
                </c:pt>
                <c:pt idx="16">
                  <c:v>0.15157142857142858</c:v>
                </c:pt>
                <c:pt idx="17">
                  <c:v>0.15457317073170732</c:v>
                </c:pt>
                <c:pt idx="18">
                  <c:v>0.15634146341463415</c:v>
                </c:pt>
                <c:pt idx="19">
                  <c:v>0.15798780487804878</c:v>
                </c:pt>
                <c:pt idx="20">
                  <c:v>0.15959756097560976</c:v>
                </c:pt>
                <c:pt idx="21">
                  <c:v>0.16129761904761905</c:v>
                </c:pt>
                <c:pt idx="22">
                  <c:v>0.16280232558139537</c:v>
                </c:pt>
                <c:pt idx="23">
                  <c:v>0.16393488372093026</c:v>
                </c:pt>
                <c:pt idx="24">
                  <c:v>0.16506744186046513</c:v>
                </c:pt>
                <c:pt idx="25">
                  <c:v>0.16714186046511628</c:v>
                </c:pt>
                <c:pt idx="26">
                  <c:v>0.16806279069767441</c:v>
                </c:pt>
                <c:pt idx="27">
                  <c:v>0.16882093023255812</c:v>
                </c:pt>
                <c:pt idx="28">
                  <c:v>0.16976136363636363</c:v>
                </c:pt>
                <c:pt idx="29">
                  <c:v>0.17072325581395348</c:v>
                </c:pt>
                <c:pt idx="30">
                  <c:v>0.17120232558139534</c:v>
                </c:pt>
                <c:pt idx="31">
                  <c:v>0.171553488372093</c:v>
                </c:pt>
                <c:pt idx="32">
                  <c:v>0.17207954545454543</c:v>
                </c:pt>
                <c:pt idx="33">
                  <c:v>0.17260697674418601</c:v>
                </c:pt>
                <c:pt idx="34">
                  <c:v>0.17295813953488368</c:v>
                </c:pt>
                <c:pt idx="35">
                  <c:v>0.17330930232558137</c:v>
                </c:pt>
                <c:pt idx="36">
                  <c:v>0.17366046511627903</c:v>
                </c:pt>
                <c:pt idx="37">
                  <c:v>0.17401162790697669</c:v>
                </c:pt>
                <c:pt idx="38">
                  <c:v>0.17436279069767435</c:v>
                </c:pt>
                <c:pt idx="39">
                  <c:v>0.17471395348837201</c:v>
                </c:pt>
                <c:pt idx="40">
                  <c:v>0.1750651162790697</c:v>
                </c:pt>
                <c:pt idx="41">
                  <c:v>0.17541627906976737</c:v>
                </c:pt>
                <c:pt idx="42">
                  <c:v>0.17576744186046508</c:v>
                </c:pt>
                <c:pt idx="43">
                  <c:v>0.17611860465116272</c:v>
                </c:pt>
                <c:pt idx="44">
                  <c:v>0.17646976744186041</c:v>
                </c:pt>
                <c:pt idx="45">
                  <c:v>0.1767744186046511</c:v>
                </c:pt>
                <c:pt idx="46">
                  <c:v>0.17707906976744178</c:v>
                </c:pt>
                <c:pt idx="47">
                  <c:v>0.1773837209302325</c:v>
                </c:pt>
                <c:pt idx="48">
                  <c:v>0.17768837209302318</c:v>
                </c:pt>
                <c:pt idx="49">
                  <c:v>0.1779930232558139</c:v>
                </c:pt>
                <c:pt idx="50">
                  <c:v>0.17829767441860458</c:v>
                </c:pt>
                <c:pt idx="51">
                  <c:v>0.1786023255813953</c:v>
                </c:pt>
                <c:pt idx="52">
                  <c:v>0.17886046511627901</c:v>
                </c:pt>
                <c:pt idx="53">
                  <c:v>0.17902558139534877</c:v>
                </c:pt>
                <c:pt idx="54">
                  <c:v>0.17914418604651156</c:v>
                </c:pt>
                <c:pt idx="55">
                  <c:v>0.17921627906976736</c:v>
                </c:pt>
                <c:pt idx="56">
                  <c:v>0.17926511627906971</c:v>
                </c:pt>
                <c:pt idx="57">
                  <c:v>0.17931395348837204</c:v>
                </c:pt>
                <c:pt idx="58">
                  <c:v>0.17936279069767436</c:v>
                </c:pt>
                <c:pt idx="59">
                  <c:v>0.17941162790697668</c:v>
                </c:pt>
                <c:pt idx="60">
                  <c:v>0.179460465116279</c:v>
                </c:pt>
              </c:numCache>
            </c:numRef>
          </c:val>
          <c:extLst>
            <c:ext xmlns:c16="http://schemas.microsoft.com/office/drawing/2014/chart" uri="{C3380CC4-5D6E-409C-BE32-E72D297353CC}">
              <c16:uniqueId val="{00000000-F782-45B1-8E1A-14DAA10CFF61}"/>
            </c:ext>
          </c:extLst>
        </c:ser>
        <c:ser>
          <c:idx val="1"/>
          <c:order val="1"/>
          <c:tx>
            <c:strRef>
              <c:f>'Fig 4.2'!$B$7</c:f>
              <c:strCache>
                <c:ptCount val="1"/>
                <c:pt idx="0">
                  <c:v>ARRCO</c:v>
                </c:pt>
              </c:strCache>
            </c:strRef>
          </c:tx>
          <c:spPr>
            <a:solidFill>
              <a:schemeClr val="accent2">
                <a:lumMod val="60000"/>
                <a:lumOff val="40000"/>
              </a:schemeClr>
            </a:solidFill>
            <a:ln>
              <a:solidFill>
                <a:schemeClr val="accent2">
                  <a:lumMod val="75000"/>
                </a:schemeClr>
              </a:solidFill>
            </a:ln>
          </c:spPr>
          <c:cat>
            <c:numRef>
              <c:f>'Fig 4.2'!$C$4:$BK$4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4.2'!$C$7:$BK$7</c:f>
              <c:numCache>
                <c:formatCode>0.0%</c:formatCode>
                <c:ptCount val="61"/>
                <c:pt idx="0">
                  <c:v>6.9021401819154643E-2</c:v>
                </c:pt>
                <c:pt idx="1">
                  <c:v>7.0129211051121174E-2</c:v>
                </c:pt>
                <c:pt idx="2">
                  <c:v>7.1246544092611525E-2</c:v>
                </c:pt>
                <c:pt idx="3">
                  <c:v>7.2358617880247098E-2</c:v>
                </c:pt>
                <c:pt idx="4">
                  <c:v>7.3470691667882698E-2</c:v>
                </c:pt>
                <c:pt idx="5">
                  <c:v>7.4579446349530634E-2</c:v>
                </c:pt>
                <c:pt idx="6">
                  <c:v>7.5685820078797608E-2</c:v>
                </c:pt>
                <c:pt idx="7">
                  <c:v>7.6792193808064596E-2</c:v>
                </c:pt>
                <c:pt idx="8">
                  <c:v>7.789856753733157E-2</c:v>
                </c:pt>
                <c:pt idx="9">
                  <c:v>7.9004941266598572E-2</c:v>
                </c:pt>
                <c:pt idx="10">
                  <c:v>8.0111314995865546E-2</c:v>
                </c:pt>
                <c:pt idx="11">
                  <c:v>8.1217688725132534E-2</c:v>
                </c:pt>
                <c:pt idx="12">
                  <c:v>8.2324062454399521E-2</c:v>
                </c:pt>
                <c:pt idx="13">
                  <c:v>8.3430436183666495E-2</c:v>
                </c:pt>
                <c:pt idx="14">
                  <c:v>8.4504573422831825E-2</c:v>
                </c:pt>
                <c:pt idx="15">
                  <c:v>8.5570283695705018E-2</c:v>
                </c:pt>
                <c:pt idx="16">
                  <c:v>8.6627567002286091E-2</c:v>
                </c:pt>
                <c:pt idx="17">
                  <c:v>8.8337481626348427E-2</c:v>
                </c:pt>
                <c:pt idx="18">
                  <c:v>8.938752958469319E-2</c:v>
                </c:pt>
                <c:pt idx="19">
                  <c:v>9.0437577543037967E-2</c:v>
                </c:pt>
                <c:pt idx="20">
                  <c:v>9.1556454769675388E-2</c:v>
                </c:pt>
                <c:pt idx="21">
                  <c:v>9.2979419329733942E-2</c:v>
                </c:pt>
                <c:pt idx="22">
                  <c:v>9.4336199491650244E-2</c:v>
                </c:pt>
                <c:pt idx="23">
                  <c:v>9.5403035917048712E-2</c:v>
                </c:pt>
                <c:pt idx="24">
                  <c:v>9.646987234244718E-2</c:v>
                </c:pt>
                <c:pt idx="25">
                  <c:v>9.7547365417963258E-2</c:v>
                </c:pt>
                <c:pt idx="26">
                  <c:v>9.8086111955721297E-2</c:v>
                </c:pt>
                <c:pt idx="27">
                  <c:v>9.8624858493479323E-2</c:v>
                </c:pt>
                <c:pt idx="28">
                  <c:v>9.9275638267248556E-2</c:v>
                </c:pt>
                <c:pt idx="29">
                  <c:v>0.10008366408532671</c:v>
                </c:pt>
                <c:pt idx="30">
                  <c:v>0.10055943701451406</c:v>
                </c:pt>
                <c:pt idx="31">
                  <c:v>0.10104393740646599</c:v>
                </c:pt>
                <c:pt idx="32">
                  <c:v>0.1015928790741944</c:v>
                </c:pt>
                <c:pt idx="33">
                  <c:v>0.10233715162600654</c:v>
                </c:pt>
                <c:pt idx="34">
                  <c:v>0.10270580528303674</c:v>
                </c:pt>
                <c:pt idx="35">
                  <c:v>0.10301804161816749</c:v>
                </c:pt>
                <c:pt idx="36">
                  <c:v>0.10326198330047265</c:v>
                </c:pt>
                <c:pt idx="37">
                  <c:v>0.10343763032995218</c:v>
                </c:pt>
                <c:pt idx="38">
                  <c:v>0.10355121830534234</c:v>
                </c:pt>
                <c:pt idx="39">
                  <c:v>0.10366195572131022</c:v>
                </c:pt>
                <c:pt idx="40">
                  <c:v>0.10376339081169671</c:v>
                </c:pt>
                <c:pt idx="41">
                  <c:v>0.10386996284770879</c:v>
                </c:pt>
                <c:pt idx="42">
                  <c:v>0.10397653488372086</c:v>
                </c:pt>
                <c:pt idx="43">
                  <c:v>0.10408634883720924</c:v>
                </c:pt>
                <c:pt idx="44">
                  <c:v>0.10419848837209296</c:v>
                </c:pt>
                <c:pt idx="45">
                  <c:v>0.10431062790697668</c:v>
                </c:pt>
                <c:pt idx="46">
                  <c:v>0.1044227674418604</c:v>
                </c:pt>
                <c:pt idx="47">
                  <c:v>0.10453490697674413</c:v>
                </c:pt>
                <c:pt idx="48">
                  <c:v>0.10464704651162784</c:v>
                </c:pt>
                <c:pt idx="49">
                  <c:v>0.10475918604651156</c:v>
                </c:pt>
                <c:pt idx="50">
                  <c:v>0.10487132558139528</c:v>
                </c:pt>
                <c:pt idx="51">
                  <c:v>0.104983465116279</c:v>
                </c:pt>
                <c:pt idx="52">
                  <c:v>0.10509560465116272</c:v>
                </c:pt>
                <c:pt idx="53">
                  <c:v>0.10518448837209296</c:v>
                </c:pt>
                <c:pt idx="54">
                  <c:v>0.10525011627906972</c:v>
                </c:pt>
                <c:pt idx="55">
                  <c:v>0.10531574418604643</c:v>
                </c:pt>
                <c:pt idx="56">
                  <c:v>0.10538137209302319</c:v>
                </c:pt>
                <c:pt idx="57">
                  <c:v>0.10544699999999993</c:v>
                </c:pt>
                <c:pt idx="58">
                  <c:v>0.10544699999999993</c:v>
                </c:pt>
                <c:pt idx="59">
                  <c:v>0.10544699999999993</c:v>
                </c:pt>
                <c:pt idx="60">
                  <c:v>0.10544699999999993</c:v>
                </c:pt>
              </c:numCache>
            </c:numRef>
          </c:val>
          <c:extLst>
            <c:ext xmlns:c16="http://schemas.microsoft.com/office/drawing/2014/chart" uri="{C3380CC4-5D6E-409C-BE32-E72D297353CC}">
              <c16:uniqueId val="{00000001-F782-45B1-8E1A-14DAA10CFF61}"/>
            </c:ext>
          </c:extLst>
        </c:ser>
        <c:dLbls>
          <c:showLegendKey val="0"/>
          <c:showVal val="0"/>
          <c:showCatName val="0"/>
          <c:showSerName val="0"/>
          <c:showPercent val="0"/>
          <c:showBubbleSize val="0"/>
        </c:dLbls>
        <c:axId val="153178880"/>
        <c:axId val="153180416"/>
      </c:areaChart>
      <c:catAx>
        <c:axId val="153178880"/>
        <c:scaling>
          <c:orientation val="minMax"/>
        </c:scaling>
        <c:delete val="0"/>
        <c:axPos val="b"/>
        <c:numFmt formatCode="General" sourceLinked="1"/>
        <c:majorTickMark val="out"/>
        <c:minorTickMark val="none"/>
        <c:tickLblPos val="nextTo"/>
        <c:txPr>
          <a:bodyPr/>
          <a:lstStyle/>
          <a:p>
            <a:pPr>
              <a:defRPr>
                <a:solidFill>
                  <a:schemeClr val="tx2"/>
                </a:solidFill>
              </a:defRPr>
            </a:pPr>
            <a:endParaRPr lang="fr-FR"/>
          </a:p>
        </c:txPr>
        <c:crossAx val="153180416"/>
        <c:crosses val="autoZero"/>
        <c:auto val="1"/>
        <c:lblAlgn val="ctr"/>
        <c:lblOffset val="100"/>
        <c:tickLblSkip val="10"/>
        <c:noMultiLvlLbl val="0"/>
      </c:catAx>
      <c:valAx>
        <c:axId val="153180416"/>
        <c:scaling>
          <c:orientation val="minMax"/>
        </c:scaling>
        <c:delete val="0"/>
        <c:axPos val="l"/>
        <c:majorGridlines>
          <c:spPr>
            <a:ln>
              <a:solidFill>
                <a:srgbClr val="44546A"/>
              </a:solidFill>
            </a:ln>
          </c:spPr>
        </c:majorGridlines>
        <c:title>
          <c:tx>
            <c:rich>
              <a:bodyPr rot="-5400000" vert="horz"/>
              <a:lstStyle/>
              <a:p>
                <a:pPr>
                  <a:defRPr>
                    <a:solidFill>
                      <a:schemeClr val="tx2"/>
                    </a:solidFill>
                  </a:defRPr>
                </a:pPr>
                <a:r>
                  <a:rPr lang="fr-FR">
                    <a:solidFill>
                      <a:schemeClr val="tx2"/>
                    </a:solidFill>
                  </a:rPr>
                  <a:t>en % du salaire moyen de carrière</a:t>
                </a:r>
              </a:p>
              <a:p>
                <a:pPr>
                  <a:defRPr>
                    <a:solidFill>
                      <a:schemeClr val="tx2"/>
                    </a:solidFill>
                  </a:defRPr>
                </a:pPr>
                <a:endParaRPr lang="fr-FR">
                  <a:solidFill>
                    <a:schemeClr val="tx2"/>
                  </a:solidFill>
                </a:endParaRPr>
              </a:p>
            </c:rich>
          </c:tx>
          <c:overlay val="0"/>
        </c:title>
        <c:numFmt formatCode="0.0%" sourceLinked="1"/>
        <c:majorTickMark val="out"/>
        <c:minorTickMark val="none"/>
        <c:tickLblPos val="nextTo"/>
        <c:txPr>
          <a:bodyPr/>
          <a:lstStyle/>
          <a:p>
            <a:pPr>
              <a:defRPr>
                <a:solidFill>
                  <a:schemeClr val="tx2"/>
                </a:solidFill>
              </a:defRPr>
            </a:pPr>
            <a:endParaRPr lang="fr-FR"/>
          </a:p>
        </c:txPr>
        <c:crossAx val="153178880"/>
        <c:crosses val="autoZero"/>
        <c:crossBetween val="midCat"/>
      </c:valAx>
    </c:plotArea>
    <c:legend>
      <c:legendPos val="r"/>
      <c:overlay val="0"/>
    </c:legend>
    <c:plotVisOnly val="1"/>
    <c:dispBlanksAs val="zero"/>
    <c:showDLblsOverMax val="0"/>
  </c:chart>
  <c:spPr>
    <a:solidFill>
      <a:sysClr val="window" lastClr="FFFFFF"/>
    </a:solidFill>
    <a:ln>
      <a:solidFill>
        <a:srgbClr val="4472C4">
          <a:lumMod val="75000"/>
        </a:srgbClr>
      </a:solid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9101006944444443"/>
        </c:manualLayout>
      </c:layout>
      <c:lineChart>
        <c:grouping val="standard"/>
        <c:varyColors val="0"/>
        <c:ser>
          <c:idx val="0"/>
          <c:order val="0"/>
          <c:tx>
            <c:strRef>
              <c:f>'Fig 4.30'!$B$5</c:f>
              <c:strCache>
                <c:ptCount val="1"/>
                <c:pt idx="0">
                  <c:v>Hommes (observé)</c:v>
                </c:pt>
              </c:strCache>
            </c:strRef>
          </c:tx>
          <c:spPr>
            <a:ln w="31750">
              <a:solidFill>
                <a:schemeClr val="accent2"/>
              </a:solidFill>
              <a:prstDash val="solid"/>
            </a:ln>
          </c:spPr>
          <c:marker>
            <c:symbol val="none"/>
          </c:marker>
          <c:cat>
            <c:numRef>
              <c:f>'Fig 4.30'!$C$4:$BU$4</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4.30'!$C$5:$BU$5</c:f>
              <c:numCache>
                <c:formatCode>_-* #\ ##0.0\ _€_-;\-* #\ ##0.0\ _€_-;_-* "-"??\ _€_-;_-@_-</c:formatCode>
                <c:ptCount val="71"/>
                <c:pt idx="0">
                  <c:v>21.027529900844897</c:v>
                </c:pt>
                <c:pt idx="2">
                  <c:v>21.616812802678865</c:v>
                </c:pt>
                <c:pt idx="4">
                  <c:v>22.099809914016966</c:v>
                </c:pt>
                <c:pt idx="6">
                  <c:v>22.530646422055369</c:v>
                </c:pt>
                <c:pt idx="8">
                  <c:v>22.794640913513106</c:v>
                </c:pt>
                <c:pt idx="10">
                  <c:v>22.819196283932349</c:v>
                </c:pt>
                <c:pt idx="12">
                  <c:v>22.698278463567192</c:v>
                </c:pt>
                <c:pt idx="13">
                  <c:v>22.700132769098303</c:v>
                </c:pt>
                <c:pt idx="14">
                  <c:v>22.865890608495299</c:v>
                </c:pt>
                <c:pt idx="15">
                  <c:v>23.049493564425546</c:v>
                </c:pt>
                <c:pt idx="16">
                  <c:v>23.582374258907166</c:v>
                </c:pt>
                <c:pt idx="17">
                  <c:v>23.737432169758989</c:v>
                </c:pt>
                <c:pt idx="18">
                  <c:v>24.016268302014787</c:v>
                </c:pt>
                <c:pt idx="19">
                  <c:v>24.071760376293781</c:v>
                </c:pt>
                <c:pt idx="20">
                  <c:v>23.968198115725805</c:v>
                </c:pt>
                <c:pt idx="21">
                  <c:v>23.560091961598054</c:v>
                </c:pt>
                <c:pt idx="22">
                  <c:v>23.329639856429502</c:v>
                </c:pt>
                <c:pt idx="23">
                  <c:v>23.12516899576638</c:v>
                </c:pt>
                <c:pt idx="24">
                  <c:v>22.868215918273677</c:v>
                </c:pt>
              </c:numCache>
            </c:numRef>
          </c:val>
          <c:smooth val="0"/>
          <c:extLst>
            <c:ext xmlns:c16="http://schemas.microsoft.com/office/drawing/2014/chart" uri="{C3380CC4-5D6E-409C-BE32-E72D297353CC}">
              <c16:uniqueId val="{00000000-CB89-4C07-BA3E-8967BB48ADC8}"/>
            </c:ext>
          </c:extLst>
        </c:ser>
        <c:ser>
          <c:idx val="7"/>
          <c:order val="1"/>
          <c:tx>
            <c:strRef>
              <c:f>'Fig 4.30'!$B$6</c:f>
              <c:strCache>
                <c:ptCount val="1"/>
                <c:pt idx="0">
                  <c:v>Femmes (observé)</c:v>
                </c:pt>
              </c:strCache>
            </c:strRef>
          </c:tx>
          <c:spPr>
            <a:ln w="31750">
              <a:solidFill>
                <a:srgbClr val="7030A0"/>
              </a:solidFill>
              <a:prstDash val="solid"/>
            </a:ln>
          </c:spPr>
          <c:marker>
            <c:symbol val="none"/>
          </c:marker>
          <c:cat>
            <c:numRef>
              <c:f>'Fig 4.30'!$C$4:$BU$4</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4.30'!$C$6:$BU$6</c:f>
              <c:numCache>
                <c:formatCode>_-* #\ ##0.0\ _€_-;\-* #\ ##0.0\ _€_-;_-* "-"??\ _€_-;_-@_-</c:formatCode>
                <c:ptCount val="71"/>
                <c:pt idx="0">
                  <c:v>25.241925108916185</c:v>
                </c:pt>
                <c:pt idx="2">
                  <c:v>25.646593796764236</c:v>
                </c:pt>
                <c:pt idx="4">
                  <c:v>25.881429600005248</c:v>
                </c:pt>
                <c:pt idx="6">
                  <c:v>26.195062034438102</c:v>
                </c:pt>
                <c:pt idx="8">
                  <c:v>26.501427177310198</c:v>
                </c:pt>
                <c:pt idx="10">
                  <c:v>26.756651387695079</c:v>
                </c:pt>
                <c:pt idx="12">
                  <c:v>26.974436376916437</c:v>
                </c:pt>
                <c:pt idx="13">
                  <c:v>26.949505752739164</c:v>
                </c:pt>
                <c:pt idx="14">
                  <c:v>26.924665014683583</c:v>
                </c:pt>
                <c:pt idx="15">
                  <c:v>26.945192693443843</c:v>
                </c:pt>
                <c:pt idx="16">
                  <c:v>27.312107217201124</c:v>
                </c:pt>
                <c:pt idx="17">
                  <c:v>27.442940412168703</c:v>
                </c:pt>
                <c:pt idx="18">
                  <c:v>27.478652454062626</c:v>
                </c:pt>
                <c:pt idx="19">
                  <c:v>27.584319162678753</c:v>
                </c:pt>
                <c:pt idx="20">
                  <c:v>27.613079191107786</c:v>
                </c:pt>
                <c:pt idx="21">
                  <c:v>27.239137470482241</c:v>
                </c:pt>
                <c:pt idx="22">
                  <c:v>26.762266791658533</c:v>
                </c:pt>
                <c:pt idx="23">
                  <c:v>26.441506010922531</c:v>
                </c:pt>
                <c:pt idx="24">
                  <c:v>26.246085170301214</c:v>
                </c:pt>
              </c:numCache>
            </c:numRef>
          </c:val>
          <c:smooth val="0"/>
          <c:extLst>
            <c:ext xmlns:c16="http://schemas.microsoft.com/office/drawing/2014/chart" uri="{C3380CC4-5D6E-409C-BE32-E72D297353CC}">
              <c16:uniqueId val="{00000001-CB89-4C07-BA3E-8967BB48ADC8}"/>
            </c:ext>
          </c:extLst>
        </c:ser>
        <c:ser>
          <c:idx val="8"/>
          <c:order val="3"/>
          <c:tx>
            <c:strRef>
              <c:f>'Fig 4.30'!$B$8</c:f>
              <c:strCache>
                <c:ptCount val="1"/>
                <c:pt idx="0">
                  <c:v>Hommes (projeté)</c:v>
                </c:pt>
              </c:strCache>
            </c:strRef>
          </c:tx>
          <c:spPr>
            <a:ln w="15875">
              <a:solidFill>
                <a:schemeClr val="accent2"/>
              </a:solidFill>
            </a:ln>
          </c:spPr>
          <c:marker>
            <c:symbol val="none"/>
          </c:marker>
          <c:cat>
            <c:numRef>
              <c:f>'Fig 4.30'!$C$4:$BU$4</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4.30'!$C$8:$BU$8</c:f>
              <c:numCache>
                <c:formatCode>_-* #\ ##0.0\ _€_-;\-* #\ ##0.0\ _€_-;_-* "-"??\ _€_-;_-@_-</c:formatCode>
                <c:ptCount val="71"/>
                <c:pt idx="24">
                  <c:v>22.868215918273677</c:v>
                </c:pt>
                <c:pt idx="25">
                  <c:v>22.738388040855327</c:v>
                </c:pt>
                <c:pt idx="26">
                  <c:v>22.806735272446225</c:v>
                </c:pt>
                <c:pt idx="27">
                  <c:v>22.932129835439277</c:v>
                </c:pt>
                <c:pt idx="28">
                  <c:v>22.852698244864186</c:v>
                </c:pt>
                <c:pt idx="29">
                  <c:v>22.913405492613244</c:v>
                </c:pt>
                <c:pt idx="30">
                  <c:v>22.840538726184192</c:v>
                </c:pt>
                <c:pt idx="31">
                  <c:v>22.804336943171371</c:v>
                </c:pt>
                <c:pt idx="32">
                  <c:v>22.656348206061587</c:v>
                </c:pt>
                <c:pt idx="33">
                  <c:v>22.656414776209353</c:v>
                </c:pt>
                <c:pt idx="34">
                  <c:v>22.405449115298737</c:v>
                </c:pt>
                <c:pt idx="35">
                  <c:v>22.355994073404922</c:v>
                </c:pt>
                <c:pt idx="36">
                  <c:v>22.175114917185773</c:v>
                </c:pt>
                <c:pt idx="37">
                  <c:v>22.253108915463706</c:v>
                </c:pt>
                <c:pt idx="38">
                  <c:v>22.217720609452371</c:v>
                </c:pt>
                <c:pt idx="39">
                  <c:v>22.30569239547345</c:v>
                </c:pt>
                <c:pt idx="40">
                  <c:v>22.307387627185449</c:v>
                </c:pt>
                <c:pt idx="41">
                  <c:v>22.423287770535694</c:v>
                </c:pt>
                <c:pt idx="42">
                  <c:v>22.390593288064935</c:v>
                </c:pt>
                <c:pt idx="43">
                  <c:v>22.565089629415823</c:v>
                </c:pt>
                <c:pt idx="44">
                  <c:v>22.61222912072536</c:v>
                </c:pt>
                <c:pt idx="45">
                  <c:v>22.694171763087198</c:v>
                </c:pt>
                <c:pt idx="46">
                  <c:v>22.805214525164402</c:v>
                </c:pt>
                <c:pt idx="47">
                  <c:v>22.953168883566249</c:v>
                </c:pt>
                <c:pt idx="48">
                  <c:v>23.056339844340201</c:v>
                </c:pt>
                <c:pt idx="49">
                  <c:v>23.206950982889111</c:v>
                </c:pt>
                <c:pt idx="50">
                  <c:v>23.320429118288644</c:v>
                </c:pt>
                <c:pt idx="51">
                  <c:v>23.50790288081366</c:v>
                </c:pt>
                <c:pt idx="52">
                  <c:v>23.640624460995383</c:v>
                </c:pt>
                <c:pt idx="53">
                  <c:v>23.797005477292373</c:v>
                </c:pt>
                <c:pt idx="54">
                  <c:v>23.889446303817394</c:v>
                </c:pt>
                <c:pt idx="55">
                  <c:v>24.028995130103567</c:v>
                </c:pt>
                <c:pt idx="56">
                  <c:v>24.080396722717992</c:v>
                </c:pt>
                <c:pt idx="57">
                  <c:v>24.170823141180421</c:v>
                </c:pt>
                <c:pt idx="58">
                  <c:v>24.314235111658263</c:v>
                </c:pt>
                <c:pt idx="59">
                  <c:v>24.385491812650599</c:v>
                </c:pt>
                <c:pt idx="60">
                  <c:v>24.446495891469141</c:v>
                </c:pt>
                <c:pt idx="61">
                  <c:v>24.628418039753967</c:v>
                </c:pt>
                <c:pt idx="62">
                  <c:v>24.71833322958571</c:v>
                </c:pt>
                <c:pt idx="63">
                  <c:v>24.809252553693341</c:v>
                </c:pt>
                <c:pt idx="64">
                  <c:v>24.954472980031767</c:v>
                </c:pt>
                <c:pt idx="65">
                  <c:v>25.059509966668799</c:v>
                </c:pt>
                <c:pt idx="66">
                  <c:v>25.158364267630091</c:v>
                </c:pt>
                <c:pt idx="67">
                  <c:v>25.341859215627181</c:v>
                </c:pt>
                <c:pt idx="68">
                  <c:v>25.408562407419424</c:v>
                </c:pt>
                <c:pt idx="69">
                  <c:v>25.624412824886122</c:v>
                </c:pt>
                <c:pt idx="70">
                  <c:v>25.799983610432093</c:v>
                </c:pt>
              </c:numCache>
            </c:numRef>
          </c:val>
          <c:smooth val="0"/>
          <c:extLst>
            <c:ext xmlns:c16="http://schemas.microsoft.com/office/drawing/2014/chart" uri="{C3380CC4-5D6E-409C-BE32-E72D297353CC}">
              <c16:uniqueId val="{00000002-CB89-4C07-BA3E-8967BB48ADC8}"/>
            </c:ext>
          </c:extLst>
        </c:ser>
        <c:ser>
          <c:idx val="9"/>
          <c:order val="4"/>
          <c:tx>
            <c:strRef>
              <c:f>'Fig 4.30'!$B$9</c:f>
              <c:strCache>
                <c:ptCount val="1"/>
                <c:pt idx="0">
                  <c:v>Femmes (projeté)</c:v>
                </c:pt>
              </c:strCache>
            </c:strRef>
          </c:tx>
          <c:spPr>
            <a:ln w="15875">
              <a:solidFill>
                <a:srgbClr val="7030A0"/>
              </a:solidFill>
            </a:ln>
          </c:spPr>
          <c:marker>
            <c:symbol val="none"/>
          </c:marker>
          <c:cat>
            <c:numRef>
              <c:f>'Fig 4.30'!$C$4:$BU$4</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4.30'!$C$9:$BU$9</c:f>
              <c:numCache>
                <c:formatCode>_-* #\ ##0.0\ _€_-;\-* #\ ##0.0\ _€_-;_-* "-"??\ _€_-;_-@_-</c:formatCode>
                <c:ptCount val="71"/>
                <c:pt idx="24">
                  <c:v>26.246085170301214</c:v>
                </c:pt>
                <c:pt idx="25">
                  <c:v>25.974973180291727</c:v>
                </c:pt>
                <c:pt idx="26">
                  <c:v>26.051735000119912</c:v>
                </c:pt>
                <c:pt idx="27">
                  <c:v>26.072330379841269</c:v>
                </c:pt>
                <c:pt idx="28">
                  <c:v>26.067265458163696</c:v>
                </c:pt>
                <c:pt idx="29">
                  <c:v>26.171830967270338</c:v>
                </c:pt>
                <c:pt idx="30">
                  <c:v>26.072697415500159</c:v>
                </c:pt>
                <c:pt idx="31">
                  <c:v>26.01985914126751</c:v>
                </c:pt>
                <c:pt idx="32">
                  <c:v>25.84600521371685</c:v>
                </c:pt>
                <c:pt idx="33">
                  <c:v>25.75033430211974</c:v>
                </c:pt>
                <c:pt idx="34">
                  <c:v>25.605332964653662</c:v>
                </c:pt>
                <c:pt idx="35">
                  <c:v>25.549792543084656</c:v>
                </c:pt>
                <c:pt idx="36">
                  <c:v>25.365924711569122</c:v>
                </c:pt>
                <c:pt idx="37">
                  <c:v>25.377154378167816</c:v>
                </c:pt>
                <c:pt idx="38">
                  <c:v>25.317627662179049</c:v>
                </c:pt>
                <c:pt idx="39">
                  <c:v>25.411462639695301</c:v>
                </c:pt>
                <c:pt idx="40">
                  <c:v>25.474465224740143</c:v>
                </c:pt>
                <c:pt idx="41">
                  <c:v>25.539032109589044</c:v>
                </c:pt>
                <c:pt idx="42">
                  <c:v>25.527904272454137</c:v>
                </c:pt>
                <c:pt idx="43">
                  <c:v>25.630004820490896</c:v>
                </c:pt>
                <c:pt idx="44">
                  <c:v>25.638581757178798</c:v>
                </c:pt>
                <c:pt idx="45">
                  <c:v>25.752661107593227</c:v>
                </c:pt>
                <c:pt idx="46">
                  <c:v>25.784494344805779</c:v>
                </c:pt>
                <c:pt idx="47">
                  <c:v>25.863452097605403</c:v>
                </c:pt>
                <c:pt idx="48">
                  <c:v>26.006777548422036</c:v>
                </c:pt>
                <c:pt idx="49">
                  <c:v>26.066639918167283</c:v>
                </c:pt>
                <c:pt idx="50">
                  <c:v>26.25839363477067</c:v>
                </c:pt>
                <c:pt idx="51">
                  <c:v>26.314000469076845</c:v>
                </c:pt>
                <c:pt idx="52">
                  <c:v>26.406410838578353</c:v>
                </c:pt>
                <c:pt idx="53">
                  <c:v>26.515355948717854</c:v>
                </c:pt>
                <c:pt idx="54">
                  <c:v>26.526660389863551</c:v>
                </c:pt>
                <c:pt idx="55">
                  <c:v>26.643968466007138</c:v>
                </c:pt>
                <c:pt idx="56">
                  <c:v>26.706230182728476</c:v>
                </c:pt>
                <c:pt idx="57">
                  <c:v>26.786873171759481</c:v>
                </c:pt>
                <c:pt idx="58">
                  <c:v>26.852500053181316</c:v>
                </c:pt>
                <c:pt idx="59">
                  <c:v>26.945407834237017</c:v>
                </c:pt>
                <c:pt idx="60">
                  <c:v>27.064203736409496</c:v>
                </c:pt>
                <c:pt idx="61">
                  <c:v>27.081628641565928</c:v>
                </c:pt>
                <c:pt idx="62">
                  <c:v>27.138514614156307</c:v>
                </c:pt>
                <c:pt idx="63">
                  <c:v>27.248231304513141</c:v>
                </c:pt>
                <c:pt idx="64">
                  <c:v>27.376355249408292</c:v>
                </c:pt>
                <c:pt idx="65">
                  <c:v>27.450994393370777</c:v>
                </c:pt>
                <c:pt idx="66">
                  <c:v>27.550681528864871</c:v>
                </c:pt>
                <c:pt idx="67">
                  <c:v>27.641617601492115</c:v>
                </c:pt>
                <c:pt idx="68">
                  <c:v>27.715504296205395</c:v>
                </c:pt>
                <c:pt idx="69">
                  <c:v>27.805206040306075</c:v>
                </c:pt>
                <c:pt idx="70">
                  <c:v>27.968304512439829</c:v>
                </c:pt>
              </c:numCache>
            </c:numRef>
          </c:val>
          <c:smooth val="0"/>
          <c:extLst>
            <c:ext xmlns:c16="http://schemas.microsoft.com/office/drawing/2014/chart" uri="{C3380CC4-5D6E-409C-BE32-E72D297353CC}">
              <c16:uniqueId val="{00000003-CB89-4C07-BA3E-8967BB48ADC8}"/>
            </c:ext>
          </c:extLst>
        </c:ser>
        <c:dLbls>
          <c:showLegendKey val="0"/>
          <c:showVal val="0"/>
          <c:showCatName val="0"/>
          <c:showSerName val="0"/>
          <c:showPercent val="0"/>
          <c:showBubbleSize val="0"/>
        </c:dLbls>
        <c:marker val="1"/>
        <c:smooth val="0"/>
        <c:axId val="140679040"/>
        <c:axId val="140689408"/>
      </c:lineChart>
      <c:lineChart>
        <c:grouping val="standard"/>
        <c:varyColors val="0"/>
        <c:ser>
          <c:idx val="10"/>
          <c:order val="2"/>
          <c:tx>
            <c:strRef>
              <c:f>'Fig 4.30'!$B$7</c:f>
              <c:strCache>
                <c:ptCount val="1"/>
                <c:pt idx="0">
                  <c:v>Ecart femmes - hommes (observé, échelle de droite)</c:v>
                </c:pt>
              </c:strCache>
            </c:strRef>
          </c:tx>
          <c:spPr>
            <a:ln w="31750">
              <a:solidFill>
                <a:schemeClr val="accent6">
                  <a:lumMod val="75000"/>
                </a:schemeClr>
              </a:solidFill>
              <a:prstDash val="solid"/>
            </a:ln>
          </c:spPr>
          <c:marker>
            <c:symbol val="none"/>
          </c:marker>
          <c:cat>
            <c:numRef>
              <c:f>'Fig 4.30'!$C$4:$BU$4</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4.30'!$C$7:$BU$7</c:f>
              <c:numCache>
                <c:formatCode>_-* #\ ##0.0\ _€_-;\-* #\ ##0.0\ _€_-;_-* "-"??\ _€_-;_-@_-</c:formatCode>
                <c:ptCount val="71"/>
                <c:pt idx="0">
                  <c:v>4.2143952080712879</c:v>
                </c:pt>
                <c:pt idx="2">
                  <c:v>4.029780994085371</c:v>
                </c:pt>
                <c:pt idx="4">
                  <c:v>3.7816196859882822</c:v>
                </c:pt>
                <c:pt idx="6">
                  <c:v>3.6644156123827329</c:v>
                </c:pt>
                <c:pt idx="8">
                  <c:v>3.7067862637970919</c:v>
                </c:pt>
                <c:pt idx="10">
                  <c:v>3.9374551037627299</c:v>
                </c:pt>
                <c:pt idx="12">
                  <c:v>4.2761579133492447</c:v>
                </c:pt>
                <c:pt idx="13">
                  <c:v>4.2493729836408605</c:v>
                </c:pt>
                <c:pt idx="14">
                  <c:v>4.0587744061882844</c:v>
                </c:pt>
                <c:pt idx="15">
                  <c:v>3.895699129018297</c:v>
                </c:pt>
                <c:pt idx="16">
                  <c:v>3.7297329582939582</c:v>
                </c:pt>
                <c:pt idx="17">
                  <c:v>3.7055082424097137</c:v>
                </c:pt>
                <c:pt idx="18">
                  <c:v>3.4623841520478393</c:v>
                </c:pt>
                <c:pt idx="19">
                  <c:v>3.5125587863849717</c:v>
                </c:pt>
                <c:pt idx="20">
                  <c:v>3.6448810753819814</c:v>
                </c:pt>
                <c:pt idx="21">
                  <c:v>3.6790455088841867</c:v>
                </c:pt>
                <c:pt idx="22">
                  <c:v>3.4326269352290311</c:v>
                </c:pt>
                <c:pt idx="23">
                  <c:v>3.3163370151561509</c:v>
                </c:pt>
                <c:pt idx="24">
                  <c:v>3.3778692520275371</c:v>
                </c:pt>
              </c:numCache>
            </c:numRef>
          </c:val>
          <c:smooth val="0"/>
          <c:extLst>
            <c:ext xmlns:c16="http://schemas.microsoft.com/office/drawing/2014/chart" uri="{C3380CC4-5D6E-409C-BE32-E72D297353CC}">
              <c16:uniqueId val="{00000004-CB89-4C07-BA3E-8967BB48ADC8}"/>
            </c:ext>
          </c:extLst>
        </c:ser>
        <c:ser>
          <c:idx val="11"/>
          <c:order val="5"/>
          <c:tx>
            <c:strRef>
              <c:f>'Fig 4.30'!$B$10</c:f>
              <c:strCache>
                <c:ptCount val="1"/>
                <c:pt idx="0">
                  <c:v>Ecart femmes - hommes (projeté, échelle de droite)</c:v>
                </c:pt>
              </c:strCache>
            </c:strRef>
          </c:tx>
          <c:spPr>
            <a:ln w="15875">
              <a:solidFill>
                <a:schemeClr val="accent6">
                  <a:lumMod val="75000"/>
                </a:schemeClr>
              </a:solidFill>
            </a:ln>
          </c:spPr>
          <c:marker>
            <c:symbol val="none"/>
          </c:marker>
          <c:cat>
            <c:numRef>
              <c:f>'Fig 4.30'!$C$4:$BU$4</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4.30'!$C$10:$BU$10</c:f>
              <c:numCache>
                <c:formatCode>_-* #\ ##0.0\ _€_-;\-* #\ ##0.0\ _€_-;_-* "-"??\ _€_-;_-@_-</c:formatCode>
                <c:ptCount val="71"/>
                <c:pt idx="24">
                  <c:v>3.3778692520275371</c:v>
                </c:pt>
                <c:pt idx="25">
                  <c:v>3.2365851394364</c:v>
                </c:pt>
                <c:pt idx="26">
                  <c:v>3.2449997276736866</c:v>
                </c:pt>
                <c:pt idx="27">
                  <c:v>3.140200544401992</c:v>
                </c:pt>
                <c:pt idx="28">
                  <c:v>3.2145672132995102</c:v>
                </c:pt>
                <c:pt idx="29">
                  <c:v>3.2584254746570949</c:v>
                </c:pt>
                <c:pt idx="30">
                  <c:v>3.2321586893159662</c:v>
                </c:pt>
                <c:pt idx="31">
                  <c:v>3.2155221980961386</c:v>
                </c:pt>
                <c:pt idx="32">
                  <c:v>3.1896570076552635</c:v>
                </c:pt>
                <c:pt idx="33">
                  <c:v>3.0939195259103869</c:v>
                </c:pt>
                <c:pt idx="34">
                  <c:v>3.1998838493549258</c:v>
                </c:pt>
                <c:pt idx="35">
                  <c:v>3.1937984696797344</c:v>
                </c:pt>
                <c:pt idx="36">
                  <c:v>3.1908097943833482</c:v>
                </c:pt>
                <c:pt idx="37">
                  <c:v>3.1240454627041103</c:v>
                </c:pt>
                <c:pt idx="38">
                  <c:v>3.0999070527266781</c:v>
                </c:pt>
                <c:pt idx="39">
                  <c:v>3.1057702442218513</c:v>
                </c:pt>
                <c:pt idx="40">
                  <c:v>3.1670775975546945</c:v>
                </c:pt>
                <c:pt idx="41">
                  <c:v>3.1157443390533501</c:v>
                </c:pt>
                <c:pt idx="42">
                  <c:v>3.1373109843892024</c:v>
                </c:pt>
                <c:pt idx="43">
                  <c:v>3.0649151910750732</c:v>
                </c:pt>
                <c:pt idx="44">
                  <c:v>3.0263526364534385</c:v>
                </c:pt>
                <c:pt idx="45">
                  <c:v>3.0584893445060288</c:v>
                </c:pt>
                <c:pt idx="46">
                  <c:v>2.979279819641377</c:v>
                </c:pt>
                <c:pt idx="47">
                  <c:v>2.9102832140391541</c:v>
                </c:pt>
                <c:pt idx="48">
                  <c:v>2.9504377040818355</c:v>
                </c:pt>
                <c:pt idx="49">
                  <c:v>2.8596889352781716</c:v>
                </c:pt>
                <c:pt idx="50">
                  <c:v>2.9379645164820261</c:v>
                </c:pt>
                <c:pt idx="51">
                  <c:v>2.8060975882631851</c:v>
                </c:pt>
                <c:pt idx="52">
                  <c:v>2.7657863775829696</c:v>
                </c:pt>
                <c:pt idx="53">
                  <c:v>2.7183504714254809</c:v>
                </c:pt>
                <c:pt idx="54">
                  <c:v>2.637214086046157</c:v>
                </c:pt>
                <c:pt idx="55">
                  <c:v>2.6149733359035707</c:v>
                </c:pt>
                <c:pt idx="56">
                  <c:v>2.6258334600104831</c:v>
                </c:pt>
                <c:pt idx="57">
                  <c:v>2.6160500305790606</c:v>
                </c:pt>
                <c:pt idx="58">
                  <c:v>2.5382649415230532</c:v>
                </c:pt>
                <c:pt idx="59">
                  <c:v>2.5599160215864174</c:v>
                </c:pt>
                <c:pt idx="60">
                  <c:v>2.6177078449403552</c:v>
                </c:pt>
                <c:pt idx="61">
                  <c:v>2.4532106018119606</c:v>
                </c:pt>
                <c:pt idx="62">
                  <c:v>2.4201813845705971</c:v>
                </c:pt>
                <c:pt idx="63">
                  <c:v>2.4389787508197998</c:v>
                </c:pt>
                <c:pt idx="64">
                  <c:v>2.4218822693765247</c:v>
                </c:pt>
                <c:pt idx="65">
                  <c:v>2.3914844267019788</c:v>
                </c:pt>
                <c:pt idx="66">
                  <c:v>2.3923172612347798</c:v>
                </c:pt>
                <c:pt idx="67">
                  <c:v>2.2997583858649335</c:v>
                </c:pt>
                <c:pt idx="68">
                  <c:v>2.3069418887859712</c:v>
                </c:pt>
                <c:pt idx="69">
                  <c:v>2.1807932154199534</c:v>
                </c:pt>
                <c:pt idx="70">
                  <c:v>2.1683209020077356</c:v>
                </c:pt>
              </c:numCache>
            </c:numRef>
          </c:val>
          <c:smooth val="0"/>
          <c:extLst>
            <c:ext xmlns:c16="http://schemas.microsoft.com/office/drawing/2014/chart" uri="{C3380CC4-5D6E-409C-BE32-E72D297353CC}">
              <c16:uniqueId val="{00000005-CB89-4C07-BA3E-8967BB48ADC8}"/>
            </c:ext>
          </c:extLst>
        </c:ser>
        <c:dLbls>
          <c:showLegendKey val="0"/>
          <c:showVal val="0"/>
          <c:showCatName val="0"/>
          <c:showSerName val="0"/>
          <c:showPercent val="0"/>
          <c:showBubbleSize val="0"/>
        </c:dLbls>
        <c:marker val="1"/>
        <c:smooth val="0"/>
        <c:axId val="140692480"/>
        <c:axId val="140690944"/>
      </c:lineChart>
      <c:catAx>
        <c:axId val="140679040"/>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0618944099378886"/>
              <c:y val="0.64330034722222229"/>
            </c:manualLayout>
          </c:layout>
          <c:overlay val="0"/>
        </c:title>
        <c:numFmt formatCode="General" sourceLinked="1"/>
        <c:majorTickMark val="out"/>
        <c:minorTickMark val="none"/>
        <c:tickLblPos val="low"/>
        <c:spPr>
          <a:ln w="12700"/>
        </c:spPr>
        <c:txPr>
          <a:bodyPr rot="-5400000" vert="horz"/>
          <a:lstStyle/>
          <a:p>
            <a:pPr>
              <a:defRPr/>
            </a:pPr>
            <a:endParaRPr lang="fr-FR"/>
          </a:p>
        </c:txPr>
        <c:crossAx val="140689408"/>
        <c:crosses val="autoZero"/>
        <c:auto val="1"/>
        <c:lblAlgn val="ctr"/>
        <c:lblOffset val="100"/>
        <c:tickLblSkip val="5"/>
        <c:tickMarkSkip val="1"/>
        <c:noMultiLvlLbl val="0"/>
      </c:catAx>
      <c:valAx>
        <c:axId val="140689408"/>
        <c:scaling>
          <c:orientation val="minMax"/>
          <c:min val="20"/>
        </c:scaling>
        <c:delete val="0"/>
        <c:axPos val="l"/>
        <c:majorGridlines>
          <c:spPr>
            <a:ln>
              <a:solidFill>
                <a:schemeClr val="bg1">
                  <a:lumMod val="85000"/>
                </a:schemeClr>
              </a:solidFill>
            </a:ln>
          </c:spPr>
        </c:majorGridlines>
        <c:numFmt formatCode="0" sourceLinked="0"/>
        <c:majorTickMark val="out"/>
        <c:minorTickMark val="none"/>
        <c:tickLblPos val="nextTo"/>
        <c:crossAx val="140679040"/>
        <c:crosses val="autoZero"/>
        <c:crossBetween val="midCat"/>
      </c:valAx>
      <c:valAx>
        <c:axId val="140690944"/>
        <c:scaling>
          <c:orientation val="minMax"/>
          <c:min val="2"/>
        </c:scaling>
        <c:delete val="0"/>
        <c:axPos val="r"/>
        <c:numFmt formatCode="_-* #\ ##0.0\ _€_-;\-* #\ ##0.0\ _€_-;_-* &quot;-&quot;??\ _€_-;_-@_-" sourceLinked="1"/>
        <c:majorTickMark val="out"/>
        <c:minorTickMark val="none"/>
        <c:tickLblPos val="nextTo"/>
        <c:crossAx val="140692480"/>
        <c:crosses val="max"/>
        <c:crossBetween val="between"/>
      </c:valAx>
      <c:catAx>
        <c:axId val="140692480"/>
        <c:scaling>
          <c:orientation val="minMax"/>
        </c:scaling>
        <c:delete val="1"/>
        <c:axPos val="b"/>
        <c:numFmt formatCode="General" sourceLinked="1"/>
        <c:majorTickMark val="out"/>
        <c:minorTickMark val="none"/>
        <c:tickLblPos val="nextTo"/>
        <c:crossAx val="140690944"/>
        <c:crosses val="autoZero"/>
        <c:auto val="1"/>
        <c:lblAlgn val="ctr"/>
        <c:lblOffset val="100"/>
        <c:noMultiLvlLbl val="0"/>
      </c:catAx>
    </c:plotArea>
    <c:legend>
      <c:legendPos val="b"/>
      <c:layout>
        <c:manualLayout>
          <c:xMode val="edge"/>
          <c:yMode val="edge"/>
          <c:x val="0"/>
          <c:y val="0.8642357638888889"/>
          <c:w val="1"/>
          <c:h val="0.13576423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133545350975594E-2"/>
          <c:y val="4.3912148042718945E-2"/>
          <c:w val="0.91351877834967354"/>
          <c:h val="0.81076536013619371"/>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9319-41D2-92CF-A2D3A0BB60DE}"/>
              </c:ext>
            </c:extLst>
          </c:dPt>
          <c:dPt>
            <c:idx val="1"/>
            <c:invertIfNegative val="0"/>
            <c:bubble3D val="0"/>
            <c:spPr>
              <a:solidFill>
                <a:srgbClr val="604A7B"/>
              </a:solidFill>
              <a:ln>
                <a:noFill/>
              </a:ln>
              <a:effectLst/>
            </c:spPr>
            <c:extLst>
              <c:ext xmlns:c16="http://schemas.microsoft.com/office/drawing/2014/chart" uri="{C3380CC4-5D6E-409C-BE32-E72D297353CC}">
                <c16:uniqueId val="{00000003-9319-41D2-92CF-A2D3A0BB60DE}"/>
              </c:ext>
            </c:extLst>
          </c:dPt>
          <c:dPt>
            <c:idx val="2"/>
            <c:invertIfNegative val="0"/>
            <c:bubble3D val="0"/>
            <c:spPr>
              <a:solidFill>
                <a:srgbClr val="77933C"/>
              </a:solidFill>
              <a:ln>
                <a:noFill/>
              </a:ln>
              <a:effectLst/>
            </c:spPr>
            <c:extLst>
              <c:ext xmlns:c16="http://schemas.microsoft.com/office/drawing/2014/chart" uri="{C3380CC4-5D6E-409C-BE32-E72D297353CC}">
                <c16:uniqueId val="{00000005-9319-41D2-92CF-A2D3A0BB60DE}"/>
              </c:ext>
            </c:extLst>
          </c:dPt>
          <c:dPt>
            <c:idx val="3"/>
            <c:invertIfNegative val="0"/>
            <c:bubble3D val="0"/>
            <c:spPr>
              <a:solidFill>
                <a:schemeClr val="bg2">
                  <a:lumMod val="75000"/>
                </a:schemeClr>
              </a:solidFill>
              <a:ln>
                <a:noFill/>
              </a:ln>
              <a:effectLst/>
            </c:spPr>
            <c:extLst>
              <c:ext xmlns:c16="http://schemas.microsoft.com/office/drawing/2014/chart" uri="{C3380CC4-5D6E-409C-BE32-E72D297353CC}">
                <c16:uniqueId val="{00000007-9319-41D2-92CF-A2D3A0BB60DE}"/>
              </c:ext>
            </c:extLst>
          </c:dPt>
          <c:dPt>
            <c:idx val="5"/>
            <c:invertIfNegative val="0"/>
            <c:bubble3D val="0"/>
            <c:spPr>
              <a:solidFill>
                <a:schemeClr val="accent5">
                  <a:lumMod val="50000"/>
                </a:schemeClr>
              </a:solidFill>
              <a:ln>
                <a:noFill/>
              </a:ln>
              <a:effectLst/>
            </c:spPr>
            <c:extLst>
              <c:ext xmlns:c16="http://schemas.microsoft.com/office/drawing/2014/chart" uri="{C3380CC4-5D6E-409C-BE32-E72D297353CC}">
                <c16:uniqueId val="{00000009-9319-41D2-92CF-A2D3A0BB60DE}"/>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B-9319-41D2-92CF-A2D3A0BB60DE}"/>
              </c:ext>
            </c:extLst>
          </c:dPt>
          <c:dPt>
            <c:idx val="7"/>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D-9319-41D2-92CF-A2D3A0BB60DE}"/>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F-9319-41D2-92CF-A2D3A0BB60DE}"/>
              </c:ext>
            </c:extLst>
          </c:dPt>
          <c:dPt>
            <c:idx val="10"/>
            <c:invertIfNegative val="0"/>
            <c:bubble3D val="0"/>
            <c:spPr>
              <a:solidFill>
                <a:schemeClr val="accent6">
                  <a:lumMod val="75000"/>
                </a:schemeClr>
              </a:solidFill>
              <a:ln>
                <a:noFill/>
              </a:ln>
              <a:effectLst/>
            </c:spPr>
            <c:extLst>
              <c:ext xmlns:c16="http://schemas.microsoft.com/office/drawing/2014/chart" uri="{C3380CC4-5D6E-409C-BE32-E72D297353CC}">
                <c16:uniqueId val="{00000011-9319-41D2-92CF-A2D3A0BB60DE}"/>
              </c:ext>
            </c:extLst>
          </c:dPt>
          <c:dPt>
            <c:idx val="11"/>
            <c:invertIfNegative val="0"/>
            <c:bubble3D val="0"/>
            <c:spPr>
              <a:solidFill>
                <a:srgbClr val="604A7B"/>
              </a:solidFill>
              <a:ln>
                <a:noFill/>
              </a:ln>
              <a:effectLst/>
            </c:spPr>
            <c:extLst>
              <c:ext xmlns:c16="http://schemas.microsoft.com/office/drawing/2014/chart" uri="{C3380CC4-5D6E-409C-BE32-E72D297353CC}">
                <c16:uniqueId val="{00000013-9319-41D2-92CF-A2D3A0BB60DE}"/>
              </c:ext>
            </c:extLst>
          </c:dPt>
          <c:dPt>
            <c:idx val="13"/>
            <c:invertIfNegative val="0"/>
            <c:bubble3D val="0"/>
            <c:spPr>
              <a:solidFill>
                <a:srgbClr val="98B954"/>
              </a:solidFill>
              <a:ln>
                <a:noFill/>
              </a:ln>
              <a:effectLst/>
            </c:spPr>
            <c:extLst>
              <c:ext xmlns:c16="http://schemas.microsoft.com/office/drawing/2014/chart" uri="{C3380CC4-5D6E-409C-BE32-E72D297353CC}">
                <c16:uniqueId val="{00000015-9319-41D2-92CF-A2D3A0BB60DE}"/>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4.31'!$C$4:$E$4</c:f>
              <c:numCache>
                <c:formatCode>General</c:formatCode>
                <c:ptCount val="3"/>
                <c:pt idx="0">
                  <c:v>1966</c:v>
                </c:pt>
                <c:pt idx="1">
                  <c:v>1972</c:v>
                </c:pt>
                <c:pt idx="2">
                  <c:v>1984</c:v>
                </c:pt>
              </c:numCache>
            </c:numRef>
          </c:cat>
          <c:val>
            <c:numRef>
              <c:f>'Fig 4.31'!$C$5:$E$5</c:f>
              <c:numCache>
                <c:formatCode>0.0</c:formatCode>
                <c:ptCount val="3"/>
                <c:pt idx="0">
                  <c:v>6.8849408277750399</c:v>
                </c:pt>
                <c:pt idx="1">
                  <c:v>6.6593969380593903</c:v>
                </c:pt>
                <c:pt idx="2">
                  <c:v>5.9865633414731896</c:v>
                </c:pt>
              </c:numCache>
            </c:numRef>
          </c:val>
          <c:extLst>
            <c:ext xmlns:c16="http://schemas.microsoft.com/office/drawing/2014/chart" uri="{C3380CC4-5D6E-409C-BE32-E72D297353CC}">
              <c16:uniqueId val="{00000016-9319-41D2-92CF-A2D3A0BB60DE}"/>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a:t>Nombre</a:t>
                </a:r>
                <a:r>
                  <a:rPr lang="fr-FR" baseline="0"/>
                  <a:t> de m</a:t>
                </a:r>
                <a:r>
                  <a:rPr lang="fr-FR"/>
                  <a:t>ois de décalage</a:t>
                </a: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133545350975594E-2"/>
          <c:y val="4.3912148042718945E-2"/>
          <c:w val="0.91351877834967354"/>
          <c:h val="0.81076536013619371"/>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67F2-4412-B0A0-49E811404C37}"/>
              </c:ext>
            </c:extLst>
          </c:dPt>
          <c:dPt>
            <c:idx val="1"/>
            <c:invertIfNegative val="0"/>
            <c:bubble3D val="0"/>
            <c:spPr>
              <a:solidFill>
                <a:srgbClr val="604A7B"/>
              </a:solidFill>
              <a:ln>
                <a:noFill/>
              </a:ln>
              <a:effectLst/>
            </c:spPr>
            <c:extLst>
              <c:ext xmlns:c16="http://schemas.microsoft.com/office/drawing/2014/chart" uri="{C3380CC4-5D6E-409C-BE32-E72D297353CC}">
                <c16:uniqueId val="{00000003-67F2-4412-B0A0-49E811404C37}"/>
              </c:ext>
            </c:extLst>
          </c:dPt>
          <c:dPt>
            <c:idx val="2"/>
            <c:invertIfNegative val="0"/>
            <c:bubble3D val="0"/>
            <c:spPr>
              <a:solidFill>
                <a:srgbClr val="77933C"/>
              </a:solidFill>
              <a:ln>
                <a:noFill/>
              </a:ln>
              <a:effectLst/>
            </c:spPr>
            <c:extLst>
              <c:ext xmlns:c16="http://schemas.microsoft.com/office/drawing/2014/chart" uri="{C3380CC4-5D6E-409C-BE32-E72D297353CC}">
                <c16:uniqueId val="{00000005-67F2-4412-B0A0-49E811404C37}"/>
              </c:ext>
            </c:extLst>
          </c:dPt>
          <c:dPt>
            <c:idx val="3"/>
            <c:invertIfNegative val="0"/>
            <c:bubble3D val="0"/>
            <c:spPr>
              <a:solidFill>
                <a:schemeClr val="bg2">
                  <a:lumMod val="75000"/>
                </a:schemeClr>
              </a:solidFill>
              <a:ln>
                <a:noFill/>
              </a:ln>
              <a:effectLst/>
            </c:spPr>
            <c:extLst>
              <c:ext xmlns:c16="http://schemas.microsoft.com/office/drawing/2014/chart" uri="{C3380CC4-5D6E-409C-BE32-E72D297353CC}">
                <c16:uniqueId val="{00000007-67F2-4412-B0A0-49E811404C37}"/>
              </c:ext>
            </c:extLst>
          </c:dPt>
          <c:dPt>
            <c:idx val="5"/>
            <c:invertIfNegative val="0"/>
            <c:bubble3D val="0"/>
            <c:spPr>
              <a:solidFill>
                <a:schemeClr val="accent5">
                  <a:lumMod val="50000"/>
                </a:schemeClr>
              </a:solidFill>
              <a:ln>
                <a:noFill/>
              </a:ln>
              <a:effectLst/>
            </c:spPr>
            <c:extLst>
              <c:ext xmlns:c16="http://schemas.microsoft.com/office/drawing/2014/chart" uri="{C3380CC4-5D6E-409C-BE32-E72D297353CC}">
                <c16:uniqueId val="{00000009-67F2-4412-B0A0-49E811404C37}"/>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B-67F2-4412-B0A0-49E811404C37}"/>
              </c:ext>
            </c:extLst>
          </c:dPt>
          <c:dPt>
            <c:idx val="7"/>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D-67F2-4412-B0A0-49E811404C37}"/>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F-67F2-4412-B0A0-49E811404C37}"/>
              </c:ext>
            </c:extLst>
          </c:dPt>
          <c:dPt>
            <c:idx val="10"/>
            <c:invertIfNegative val="0"/>
            <c:bubble3D val="0"/>
            <c:spPr>
              <a:solidFill>
                <a:schemeClr val="accent6">
                  <a:lumMod val="75000"/>
                </a:schemeClr>
              </a:solidFill>
              <a:ln>
                <a:noFill/>
              </a:ln>
              <a:effectLst/>
            </c:spPr>
            <c:extLst>
              <c:ext xmlns:c16="http://schemas.microsoft.com/office/drawing/2014/chart" uri="{C3380CC4-5D6E-409C-BE32-E72D297353CC}">
                <c16:uniqueId val="{00000011-67F2-4412-B0A0-49E811404C37}"/>
              </c:ext>
            </c:extLst>
          </c:dPt>
          <c:dPt>
            <c:idx val="11"/>
            <c:invertIfNegative val="0"/>
            <c:bubble3D val="0"/>
            <c:spPr>
              <a:solidFill>
                <a:srgbClr val="604A7B"/>
              </a:solidFill>
              <a:ln>
                <a:noFill/>
              </a:ln>
              <a:effectLst/>
            </c:spPr>
            <c:extLst>
              <c:ext xmlns:c16="http://schemas.microsoft.com/office/drawing/2014/chart" uri="{C3380CC4-5D6E-409C-BE32-E72D297353CC}">
                <c16:uniqueId val="{00000013-67F2-4412-B0A0-49E811404C37}"/>
              </c:ext>
            </c:extLst>
          </c:dPt>
          <c:dPt>
            <c:idx val="13"/>
            <c:invertIfNegative val="0"/>
            <c:bubble3D val="0"/>
            <c:spPr>
              <a:solidFill>
                <a:srgbClr val="98B954"/>
              </a:solidFill>
              <a:ln>
                <a:noFill/>
              </a:ln>
              <a:effectLst/>
            </c:spPr>
            <c:extLst>
              <c:ext xmlns:c16="http://schemas.microsoft.com/office/drawing/2014/chart" uri="{C3380CC4-5D6E-409C-BE32-E72D297353CC}">
                <c16:uniqueId val="{00000015-67F2-4412-B0A0-49E811404C37}"/>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4.32'!$C$4:$E$4</c:f>
              <c:numCache>
                <c:formatCode>General</c:formatCode>
                <c:ptCount val="3"/>
                <c:pt idx="0">
                  <c:v>1966</c:v>
                </c:pt>
                <c:pt idx="1">
                  <c:v>1972</c:v>
                </c:pt>
                <c:pt idx="2">
                  <c:v>1984</c:v>
                </c:pt>
              </c:numCache>
            </c:numRef>
          </c:cat>
          <c:val>
            <c:numRef>
              <c:f>'Fig 4.32'!$C$5:$E$5</c:f>
              <c:numCache>
                <c:formatCode>0.0%</c:formatCode>
                <c:ptCount val="3"/>
                <c:pt idx="0">
                  <c:v>1.19190066984081E-2</c:v>
                </c:pt>
                <c:pt idx="1">
                  <c:v>1.8857953918406601E-2</c:v>
                </c:pt>
                <c:pt idx="2">
                  <c:v>2.5305182929847601E-2</c:v>
                </c:pt>
              </c:numCache>
            </c:numRef>
          </c:val>
          <c:extLst>
            <c:ext xmlns:c16="http://schemas.microsoft.com/office/drawing/2014/chart" uri="{C3380CC4-5D6E-409C-BE32-E72D297353CC}">
              <c16:uniqueId val="{00000016-67F2-4412-B0A0-49E811404C37}"/>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a:t>Variation en euros constants (%)</a:t>
                </a: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133545350975594E-2"/>
          <c:y val="4.3912148042718945E-2"/>
          <c:w val="0.91351877834967354"/>
          <c:h val="0.81076536013619371"/>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2B42-436F-AE1A-329A59501250}"/>
              </c:ext>
            </c:extLst>
          </c:dPt>
          <c:dPt>
            <c:idx val="1"/>
            <c:invertIfNegative val="0"/>
            <c:bubble3D val="0"/>
            <c:spPr>
              <a:solidFill>
                <a:srgbClr val="604A7B"/>
              </a:solidFill>
              <a:ln>
                <a:noFill/>
              </a:ln>
              <a:effectLst/>
            </c:spPr>
            <c:extLst>
              <c:ext xmlns:c16="http://schemas.microsoft.com/office/drawing/2014/chart" uri="{C3380CC4-5D6E-409C-BE32-E72D297353CC}">
                <c16:uniqueId val="{00000003-2B42-436F-AE1A-329A59501250}"/>
              </c:ext>
            </c:extLst>
          </c:dPt>
          <c:dPt>
            <c:idx val="2"/>
            <c:invertIfNegative val="0"/>
            <c:bubble3D val="0"/>
            <c:spPr>
              <a:solidFill>
                <a:srgbClr val="77933C"/>
              </a:solidFill>
              <a:ln>
                <a:noFill/>
              </a:ln>
              <a:effectLst/>
            </c:spPr>
            <c:extLst>
              <c:ext xmlns:c16="http://schemas.microsoft.com/office/drawing/2014/chart" uri="{C3380CC4-5D6E-409C-BE32-E72D297353CC}">
                <c16:uniqueId val="{00000005-2B42-436F-AE1A-329A59501250}"/>
              </c:ext>
            </c:extLst>
          </c:dPt>
          <c:dPt>
            <c:idx val="3"/>
            <c:invertIfNegative val="0"/>
            <c:bubble3D val="0"/>
            <c:spPr>
              <a:solidFill>
                <a:schemeClr val="bg2">
                  <a:lumMod val="75000"/>
                </a:schemeClr>
              </a:solidFill>
              <a:ln>
                <a:noFill/>
              </a:ln>
              <a:effectLst/>
            </c:spPr>
            <c:extLst>
              <c:ext xmlns:c16="http://schemas.microsoft.com/office/drawing/2014/chart" uri="{C3380CC4-5D6E-409C-BE32-E72D297353CC}">
                <c16:uniqueId val="{00000007-2B42-436F-AE1A-329A59501250}"/>
              </c:ext>
            </c:extLst>
          </c:dPt>
          <c:dPt>
            <c:idx val="5"/>
            <c:invertIfNegative val="0"/>
            <c:bubble3D val="0"/>
            <c:spPr>
              <a:solidFill>
                <a:schemeClr val="accent5">
                  <a:lumMod val="50000"/>
                </a:schemeClr>
              </a:solidFill>
              <a:ln>
                <a:noFill/>
              </a:ln>
              <a:effectLst/>
            </c:spPr>
            <c:extLst>
              <c:ext xmlns:c16="http://schemas.microsoft.com/office/drawing/2014/chart" uri="{C3380CC4-5D6E-409C-BE32-E72D297353CC}">
                <c16:uniqueId val="{00000009-2B42-436F-AE1A-329A59501250}"/>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B-2B42-436F-AE1A-329A59501250}"/>
              </c:ext>
            </c:extLst>
          </c:dPt>
          <c:dPt>
            <c:idx val="7"/>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D-2B42-436F-AE1A-329A59501250}"/>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F-2B42-436F-AE1A-329A59501250}"/>
              </c:ext>
            </c:extLst>
          </c:dPt>
          <c:dPt>
            <c:idx val="10"/>
            <c:invertIfNegative val="0"/>
            <c:bubble3D val="0"/>
            <c:spPr>
              <a:solidFill>
                <a:schemeClr val="accent6">
                  <a:lumMod val="75000"/>
                </a:schemeClr>
              </a:solidFill>
              <a:ln>
                <a:noFill/>
              </a:ln>
              <a:effectLst/>
            </c:spPr>
            <c:extLst>
              <c:ext xmlns:c16="http://schemas.microsoft.com/office/drawing/2014/chart" uri="{C3380CC4-5D6E-409C-BE32-E72D297353CC}">
                <c16:uniqueId val="{00000011-2B42-436F-AE1A-329A59501250}"/>
              </c:ext>
            </c:extLst>
          </c:dPt>
          <c:dPt>
            <c:idx val="11"/>
            <c:invertIfNegative val="0"/>
            <c:bubble3D val="0"/>
            <c:spPr>
              <a:solidFill>
                <a:srgbClr val="604A7B"/>
              </a:solidFill>
              <a:ln>
                <a:noFill/>
              </a:ln>
              <a:effectLst/>
            </c:spPr>
            <c:extLst>
              <c:ext xmlns:c16="http://schemas.microsoft.com/office/drawing/2014/chart" uri="{C3380CC4-5D6E-409C-BE32-E72D297353CC}">
                <c16:uniqueId val="{00000013-2B42-436F-AE1A-329A59501250}"/>
              </c:ext>
            </c:extLst>
          </c:dPt>
          <c:dPt>
            <c:idx val="13"/>
            <c:invertIfNegative val="0"/>
            <c:bubble3D val="0"/>
            <c:spPr>
              <a:solidFill>
                <a:srgbClr val="98B954"/>
              </a:solidFill>
              <a:ln>
                <a:noFill/>
              </a:ln>
              <a:effectLst/>
            </c:spPr>
            <c:extLst>
              <c:ext xmlns:c16="http://schemas.microsoft.com/office/drawing/2014/chart" uri="{C3380CC4-5D6E-409C-BE32-E72D297353CC}">
                <c16:uniqueId val="{00000015-2B42-436F-AE1A-329A59501250}"/>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4.33'!$C$4:$E$4</c:f>
              <c:numCache>
                <c:formatCode>General</c:formatCode>
                <c:ptCount val="3"/>
                <c:pt idx="0">
                  <c:v>1966</c:v>
                </c:pt>
                <c:pt idx="1">
                  <c:v>1972</c:v>
                </c:pt>
                <c:pt idx="2">
                  <c:v>1984</c:v>
                </c:pt>
              </c:numCache>
            </c:numRef>
          </c:cat>
          <c:val>
            <c:numRef>
              <c:f>'Fig 4.33'!$C$5:$E$5</c:f>
              <c:numCache>
                <c:formatCode>0.0%</c:formatCode>
                <c:ptCount val="3"/>
                <c:pt idx="0">
                  <c:v>-9.80451893344725E-3</c:v>
                </c:pt>
                <c:pt idx="1">
                  <c:v>-1.8112372175060901E-4</c:v>
                </c:pt>
                <c:pt idx="2">
                  <c:v>8.5669801215562096E-3</c:v>
                </c:pt>
              </c:numCache>
            </c:numRef>
          </c:val>
          <c:extLst>
            <c:ext xmlns:c16="http://schemas.microsoft.com/office/drawing/2014/chart" uri="{C3380CC4-5D6E-409C-BE32-E72D297353CC}">
              <c16:uniqueId val="{00000016-2B42-436F-AE1A-329A59501250}"/>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baseline="0">
                    <a:effectLst/>
                  </a:rPr>
                  <a:t>Variation de la pension sur cycle de vie déflatée du SMPT (en %)</a:t>
                </a:r>
                <a:endParaRPr lang="fr-FR" sz="1000">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'Fig 4.34'!$B$5</c:f>
              <c:strCache>
                <c:ptCount val="1"/>
                <c:pt idx="0">
                  <c:v>Moins de -20%</c:v>
                </c:pt>
              </c:strCache>
            </c:strRef>
          </c:tx>
          <c:spPr>
            <a:solidFill>
              <a:schemeClr val="accent2">
                <a:lumMod val="50000"/>
              </a:schemeClr>
            </a:solidFill>
            <a:ln>
              <a:noFill/>
            </a:ln>
            <a:effectLst/>
          </c:spPr>
          <c:invertIfNegative val="0"/>
          <c:dLbls>
            <c:delete val="1"/>
          </c:dLbls>
          <c:cat>
            <c:numRef>
              <c:f>'Fig 4.34'!$C$4:$E$4</c:f>
              <c:numCache>
                <c:formatCode>General</c:formatCode>
                <c:ptCount val="3"/>
                <c:pt idx="0">
                  <c:v>1966</c:v>
                </c:pt>
                <c:pt idx="1">
                  <c:v>1972</c:v>
                </c:pt>
                <c:pt idx="2">
                  <c:v>1984</c:v>
                </c:pt>
              </c:numCache>
            </c:numRef>
          </c:cat>
          <c:val>
            <c:numRef>
              <c:f>'Fig 4.34'!$C$5:$E$5</c:f>
              <c:numCache>
                <c:formatCode>0.0%</c:formatCode>
                <c:ptCount val="3"/>
                <c:pt idx="0">
                  <c:v>2.25683027135853E-2</c:v>
                </c:pt>
                <c:pt idx="1">
                  <c:v>1.70283374607096E-2</c:v>
                </c:pt>
                <c:pt idx="2">
                  <c:v>1.37921075973655E-2</c:v>
                </c:pt>
              </c:numCache>
            </c:numRef>
          </c:val>
          <c:extLst>
            <c:ext xmlns:c16="http://schemas.microsoft.com/office/drawing/2014/chart" uri="{C3380CC4-5D6E-409C-BE32-E72D297353CC}">
              <c16:uniqueId val="{00000000-AC1D-4BA9-A87F-271E1059DB0B}"/>
            </c:ext>
          </c:extLst>
        </c:ser>
        <c:ser>
          <c:idx val="1"/>
          <c:order val="1"/>
          <c:tx>
            <c:strRef>
              <c:f>'Fig 4.34'!$B$6</c:f>
              <c:strCache>
                <c:ptCount val="1"/>
                <c:pt idx="0">
                  <c:v>Entre -20% et -10%</c:v>
                </c:pt>
              </c:strCache>
            </c:strRef>
          </c:tx>
          <c:spPr>
            <a:solidFill>
              <a:schemeClr val="accent2"/>
            </a:solidFill>
            <a:ln>
              <a:noFill/>
            </a:ln>
            <a:effectLst/>
          </c:spPr>
          <c:invertIfNegative val="0"/>
          <c:dLbls>
            <c:delete val="1"/>
          </c:dLbls>
          <c:cat>
            <c:numRef>
              <c:f>'Fig 4.34'!$C$4:$E$4</c:f>
              <c:numCache>
                <c:formatCode>General</c:formatCode>
                <c:ptCount val="3"/>
                <c:pt idx="0">
                  <c:v>1966</c:v>
                </c:pt>
                <c:pt idx="1">
                  <c:v>1972</c:v>
                </c:pt>
                <c:pt idx="2">
                  <c:v>1984</c:v>
                </c:pt>
              </c:numCache>
            </c:numRef>
          </c:cat>
          <c:val>
            <c:numRef>
              <c:f>'Fig 4.34'!$C$6:$E$6</c:f>
              <c:numCache>
                <c:formatCode>0.0%</c:formatCode>
                <c:ptCount val="3"/>
                <c:pt idx="0">
                  <c:v>3.2422012700191599E-2</c:v>
                </c:pt>
                <c:pt idx="1">
                  <c:v>2.7297177999571001E-2</c:v>
                </c:pt>
                <c:pt idx="2">
                  <c:v>1.9173361999993001E-2</c:v>
                </c:pt>
              </c:numCache>
            </c:numRef>
          </c:val>
          <c:extLst>
            <c:ext xmlns:c16="http://schemas.microsoft.com/office/drawing/2014/chart" uri="{C3380CC4-5D6E-409C-BE32-E72D297353CC}">
              <c16:uniqueId val="{00000001-AC1D-4BA9-A87F-271E1059DB0B}"/>
            </c:ext>
          </c:extLst>
        </c:ser>
        <c:ser>
          <c:idx val="2"/>
          <c:order val="2"/>
          <c:tx>
            <c:strRef>
              <c:f>'Fig 4.34'!$B$7</c:f>
              <c:strCache>
                <c:ptCount val="1"/>
                <c:pt idx="0">
                  <c:v>Entre -10% et -5%</c:v>
                </c:pt>
              </c:strCache>
            </c:strRef>
          </c:tx>
          <c:spPr>
            <a:solidFill>
              <a:schemeClr val="accent2">
                <a:lumMod val="60000"/>
                <a:lumOff val="4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4.34'!$C$7:$E$7</c:f>
              <c:numCache>
                <c:formatCode>0.0%</c:formatCode>
                <c:ptCount val="3"/>
                <c:pt idx="0">
                  <c:v>7.2296536141845599E-2</c:v>
                </c:pt>
                <c:pt idx="1">
                  <c:v>5.9350021162607201E-2</c:v>
                </c:pt>
                <c:pt idx="2">
                  <c:v>4.76036538336332E-2</c:v>
                </c:pt>
              </c:numCache>
            </c:numRef>
          </c:val>
          <c:extLst>
            <c:ext xmlns:c16="http://schemas.microsoft.com/office/drawing/2014/chart" uri="{C3380CC4-5D6E-409C-BE32-E72D297353CC}">
              <c16:uniqueId val="{00000002-AC1D-4BA9-A87F-271E1059DB0B}"/>
            </c:ext>
          </c:extLst>
        </c:ser>
        <c:ser>
          <c:idx val="3"/>
          <c:order val="3"/>
          <c:tx>
            <c:strRef>
              <c:f>'Fig 4.34'!$B$8</c:f>
              <c:strCache>
                <c:ptCount val="1"/>
                <c:pt idx="0">
                  <c:v>Entre -5% et -1%</c:v>
                </c:pt>
              </c:strCache>
            </c:strRef>
          </c:tx>
          <c:spPr>
            <a:solidFill>
              <a:schemeClr val="accent2">
                <a:lumMod val="20000"/>
                <a:lumOff val="8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4.34'!$C$8:$E$8</c:f>
              <c:numCache>
                <c:formatCode>0.0%</c:formatCode>
                <c:ptCount val="3"/>
                <c:pt idx="0">
                  <c:v>0.44946947388203401</c:v>
                </c:pt>
                <c:pt idx="1">
                  <c:v>0.27311899215234597</c:v>
                </c:pt>
                <c:pt idx="2">
                  <c:v>0.17740125468387599</c:v>
                </c:pt>
              </c:numCache>
            </c:numRef>
          </c:val>
          <c:extLst>
            <c:ext xmlns:c16="http://schemas.microsoft.com/office/drawing/2014/chart" uri="{C3380CC4-5D6E-409C-BE32-E72D297353CC}">
              <c16:uniqueId val="{00000003-AC1D-4BA9-A87F-271E1059DB0B}"/>
            </c:ext>
          </c:extLst>
        </c:ser>
        <c:ser>
          <c:idx val="4"/>
          <c:order val="4"/>
          <c:tx>
            <c:strRef>
              <c:f>'Fig 4.34'!$B$9</c:f>
              <c:strCache>
                <c:ptCount val="1"/>
                <c:pt idx="0">
                  <c:v>Entre -1% et +1%</c:v>
                </c:pt>
              </c:strCache>
            </c:strRef>
          </c:tx>
          <c:spPr>
            <a:solidFill>
              <a:schemeClr val="bg1">
                <a:lumMod val="5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4.34'!$C$9:$E$9</c:f>
              <c:numCache>
                <c:formatCode>0.0%</c:formatCode>
                <c:ptCount val="3"/>
                <c:pt idx="0">
                  <c:v>0.20886607847303701</c:v>
                </c:pt>
                <c:pt idx="1">
                  <c:v>0.32385958881347598</c:v>
                </c:pt>
                <c:pt idx="2">
                  <c:v>0.38794234882449002</c:v>
                </c:pt>
              </c:numCache>
            </c:numRef>
          </c:val>
          <c:extLst>
            <c:ext xmlns:c16="http://schemas.microsoft.com/office/drawing/2014/chart" uri="{C3380CC4-5D6E-409C-BE32-E72D297353CC}">
              <c16:uniqueId val="{00000004-AC1D-4BA9-A87F-271E1059DB0B}"/>
            </c:ext>
          </c:extLst>
        </c:ser>
        <c:ser>
          <c:idx val="5"/>
          <c:order val="5"/>
          <c:tx>
            <c:strRef>
              <c:f>'Fig 4.34'!$B$10</c:f>
              <c:strCache>
                <c:ptCount val="1"/>
                <c:pt idx="0">
                  <c:v>Entre +1% et +5%</c:v>
                </c:pt>
              </c:strCache>
            </c:strRef>
          </c:tx>
          <c:spPr>
            <a:solidFill>
              <a:schemeClr val="accent3">
                <a:lumMod val="20000"/>
                <a:lumOff val="8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4.34'!$C$10:$E$10</c:f>
              <c:numCache>
                <c:formatCode>0.0%</c:formatCode>
                <c:ptCount val="3"/>
                <c:pt idx="0">
                  <c:v>0.110531839471961</c:v>
                </c:pt>
                <c:pt idx="1">
                  <c:v>0.122751098142256</c:v>
                </c:pt>
                <c:pt idx="2">
                  <c:v>8.7929958884090303E-2</c:v>
                </c:pt>
              </c:numCache>
            </c:numRef>
          </c:val>
          <c:extLst>
            <c:ext xmlns:c16="http://schemas.microsoft.com/office/drawing/2014/chart" uri="{C3380CC4-5D6E-409C-BE32-E72D297353CC}">
              <c16:uniqueId val="{00000005-AC1D-4BA9-A87F-271E1059DB0B}"/>
            </c:ext>
          </c:extLst>
        </c:ser>
        <c:ser>
          <c:idx val="6"/>
          <c:order val="6"/>
          <c:tx>
            <c:strRef>
              <c:f>'Fig 4.34'!$B$11</c:f>
              <c:strCache>
                <c:ptCount val="1"/>
                <c:pt idx="0">
                  <c:v>Entre +5% et +10%</c:v>
                </c:pt>
              </c:strCache>
            </c:strRef>
          </c:tx>
          <c:spPr>
            <a:solidFill>
              <a:schemeClr val="accent3">
                <a:lumMod val="60000"/>
                <a:lumOff val="4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4.34'!$C$11:$E$11</c:f>
              <c:numCache>
                <c:formatCode>0.0%</c:formatCode>
                <c:ptCount val="3"/>
                <c:pt idx="0">
                  <c:v>5.7690412005069802E-2</c:v>
                </c:pt>
                <c:pt idx="1">
                  <c:v>9.4982477735643903E-2</c:v>
                </c:pt>
                <c:pt idx="2">
                  <c:v>7.2118530003940903E-2</c:v>
                </c:pt>
              </c:numCache>
            </c:numRef>
          </c:val>
          <c:extLst>
            <c:ext xmlns:c16="http://schemas.microsoft.com/office/drawing/2014/chart" uri="{C3380CC4-5D6E-409C-BE32-E72D297353CC}">
              <c16:uniqueId val="{00000006-AC1D-4BA9-A87F-271E1059DB0B}"/>
            </c:ext>
          </c:extLst>
        </c:ser>
        <c:ser>
          <c:idx val="7"/>
          <c:order val="7"/>
          <c:tx>
            <c:strRef>
              <c:f>'Fig 4.34'!$B$12</c:f>
              <c:strCache>
                <c:ptCount val="1"/>
                <c:pt idx="0">
                  <c:v>Entre +10% et +20%</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4.34'!$C$12:$E$12</c:f>
              <c:numCache>
                <c:formatCode>0.0%</c:formatCode>
                <c:ptCount val="3"/>
                <c:pt idx="0">
                  <c:v>3.0497944137005802E-2</c:v>
                </c:pt>
                <c:pt idx="1">
                  <c:v>5.5702945729618099E-2</c:v>
                </c:pt>
                <c:pt idx="2">
                  <c:v>0.127829004309337</c:v>
                </c:pt>
              </c:numCache>
            </c:numRef>
          </c:val>
          <c:extLst>
            <c:ext xmlns:c16="http://schemas.microsoft.com/office/drawing/2014/chart" uri="{C3380CC4-5D6E-409C-BE32-E72D297353CC}">
              <c16:uniqueId val="{00000007-AC1D-4BA9-A87F-271E1059DB0B}"/>
            </c:ext>
          </c:extLst>
        </c:ser>
        <c:ser>
          <c:idx val="8"/>
          <c:order val="8"/>
          <c:tx>
            <c:strRef>
              <c:f>'Fig 4.34'!$B$13</c:f>
              <c:strCache>
                <c:ptCount val="1"/>
                <c:pt idx="0">
                  <c:v>Plus de +20%</c:v>
                </c:pt>
              </c:strCache>
            </c:strRef>
          </c:tx>
          <c:spPr>
            <a:solidFill>
              <a:schemeClr val="accent3">
                <a:lumMod val="5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AC1D-4BA9-A87F-271E1059DB0B}"/>
                </c:ext>
              </c:extLst>
            </c:dLbl>
            <c:dLbl>
              <c:idx val="1"/>
              <c:delete val="1"/>
              <c:extLst>
                <c:ext xmlns:c15="http://schemas.microsoft.com/office/drawing/2012/chart" uri="{CE6537A1-D6FC-4f65-9D91-7224C49458BB}"/>
                <c:ext xmlns:c16="http://schemas.microsoft.com/office/drawing/2014/chart" uri="{C3380CC4-5D6E-409C-BE32-E72D297353CC}">
                  <c16:uniqueId val="{0000000A-AC1D-4BA9-A87F-271E1059DB0B}"/>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4.34'!$C$4:$E$4</c:f>
              <c:numCache>
                <c:formatCode>General</c:formatCode>
                <c:ptCount val="3"/>
                <c:pt idx="0">
                  <c:v>1966</c:v>
                </c:pt>
                <c:pt idx="1">
                  <c:v>1972</c:v>
                </c:pt>
                <c:pt idx="2">
                  <c:v>1984</c:v>
                </c:pt>
              </c:numCache>
            </c:numRef>
          </c:cat>
          <c:val>
            <c:numRef>
              <c:f>'Fig 4.34'!$C$13:$E$13</c:f>
              <c:numCache>
                <c:formatCode>0.0%</c:formatCode>
                <c:ptCount val="3"/>
                <c:pt idx="0">
                  <c:v>1.5657400475269499E-2</c:v>
                </c:pt>
                <c:pt idx="1">
                  <c:v>2.5909360803771202E-2</c:v>
                </c:pt>
                <c:pt idx="2">
                  <c:v>6.6209779863273602E-2</c:v>
                </c:pt>
              </c:numCache>
            </c:numRef>
          </c:val>
          <c:extLst>
            <c:ext xmlns:c16="http://schemas.microsoft.com/office/drawing/2014/chart" uri="{C3380CC4-5D6E-409C-BE32-E72D297353CC}">
              <c16:uniqueId val="{00000008-AC1D-4BA9-A87F-271E1059DB0B}"/>
            </c:ext>
          </c:extLst>
        </c:ser>
        <c:dLbls>
          <c:dLblPos val="ctr"/>
          <c:showLegendKey val="0"/>
          <c:showVal val="1"/>
          <c:showCatName val="0"/>
          <c:showSerName val="0"/>
          <c:showPercent val="0"/>
          <c:showBubbleSize val="0"/>
        </c:dLbls>
        <c:gapWidth val="150"/>
        <c:overlap val="100"/>
        <c:axId val="1006114672"/>
        <c:axId val="1006090544"/>
      </c:barChart>
      <c:catAx>
        <c:axId val="1006114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090544"/>
        <c:crosses val="autoZero"/>
        <c:auto val="1"/>
        <c:lblAlgn val="ctr"/>
        <c:lblOffset val="100"/>
        <c:noMultiLvlLbl val="0"/>
      </c:catAx>
      <c:valAx>
        <c:axId val="1006090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114672"/>
        <c:crosses val="autoZero"/>
        <c:crossBetween val="between"/>
      </c:valAx>
      <c:spPr>
        <a:noFill/>
        <a:ln>
          <a:noFill/>
        </a:ln>
        <a:effectLst/>
      </c:spPr>
    </c:plotArea>
    <c:legend>
      <c:legendPos val="b"/>
      <c:layout>
        <c:manualLayout>
          <c:xMode val="edge"/>
          <c:yMode val="edge"/>
          <c:x val="0.1681773207684108"/>
          <c:y val="0.85174608291997866"/>
          <c:w val="0.66174502732984064"/>
          <c:h val="0.121813887172154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BE7D-41B1-B595-B5CD6428A3D2}"/>
              </c:ext>
            </c:extLst>
          </c:dPt>
          <c:dPt>
            <c:idx val="1"/>
            <c:invertIfNegative val="0"/>
            <c:bubble3D val="0"/>
            <c:spPr>
              <a:solidFill>
                <a:srgbClr val="604A7B"/>
              </a:solidFill>
              <a:ln>
                <a:noFill/>
              </a:ln>
              <a:effectLst/>
            </c:spPr>
            <c:extLst>
              <c:ext xmlns:c16="http://schemas.microsoft.com/office/drawing/2014/chart" uri="{C3380CC4-5D6E-409C-BE32-E72D297353CC}">
                <c16:uniqueId val="{00000003-BE7D-41B1-B595-B5CD6428A3D2}"/>
              </c:ext>
            </c:extLst>
          </c:dPt>
          <c:dPt>
            <c:idx val="2"/>
            <c:invertIfNegative val="0"/>
            <c:bubble3D val="0"/>
            <c:spPr>
              <a:solidFill>
                <a:schemeClr val="bg1">
                  <a:lumMod val="85000"/>
                </a:schemeClr>
              </a:solidFill>
              <a:ln>
                <a:noFill/>
              </a:ln>
              <a:effectLst/>
            </c:spPr>
            <c:extLst>
              <c:ext xmlns:c16="http://schemas.microsoft.com/office/drawing/2014/chart" uri="{C3380CC4-5D6E-409C-BE32-E72D297353CC}">
                <c16:uniqueId val="{00000005-BE7D-41B1-B595-B5CD6428A3D2}"/>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BE7D-41B1-B595-B5CD6428A3D2}"/>
              </c:ext>
            </c:extLst>
          </c:dPt>
          <c:dPt>
            <c:idx val="4"/>
            <c:invertIfNegative val="0"/>
            <c:bubble3D val="0"/>
            <c:spPr>
              <a:solidFill>
                <a:srgbClr val="604A7B"/>
              </a:solidFill>
              <a:ln>
                <a:noFill/>
              </a:ln>
              <a:effectLst/>
            </c:spPr>
            <c:extLst>
              <c:ext xmlns:c16="http://schemas.microsoft.com/office/drawing/2014/chart" uri="{C3380CC4-5D6E-409C-BE32-E72D297353CC}">
                <c16:uniqueId val="{0000001B-BE7D-41B1-B595-B5CD6428A3D2}"/>
              </c:ext>
            </c:extLst>
          </c:dPt>
          <c:dPt>
            <c:idx val="5"/>
            <c:invertIfNegative val="0"/>
            <c:bubble3D val="0"/>
            <c:spPr>
              <a:solidFill>
                <a:schemeClr val="accent5">
                  <a:lumMod val="50000"/>
                </a:schemeClr>
              </a:solidFill>
              <a:ln>
                <a:noFill/>
              </a:ln>
              <a:effectLst/>
            </c:spPr>
            <c:extLst>
              <c:ext xmlns:c16="http://schemas.microsoft.com/office/drawing/2014/chart" uri="{C3380CC4-5D6E-409C-BE32-E72D297353CC}">
                <c16:uniqueId val="{00000009-BE7D-41B1-B595-B5CD6428A3D2}"/>
              </c:ext>
            </c:extLst>
          </c:dPt>
          <c:dPt>
            <c:idx val="6"/>
            <c:invertIfNegative val="0"/>
            <c:bubble3D val="0"/>
            <c:spPr>
              <a:solidFill>
                <a:schemeClr val="accent6">
                  <a:lumMod val="75000"/>
                </a:schemeClr>
              </a:solidFill>
              <a:ln>
                <a:noFill/>
              </a:ln>
              <a:effectLst/>
            </c:spPr>
            <c:extLst>
              <c:ext xmlns:c16="http://schemas.microsoft.com/office/drawing/2014/chart" uri="{C3380CC4-5D6E-409C-BE32-E72D297353CC}">
                <c16:uniqueId val="{0000000B-BE7D-41B1-B595-B5CD6428A3D2}"/>
              </c:ext>
            </c:extLst>
          </c:dPt>
          <c:dPt>
            <c:idx val="7"/>
            <c:invertIfNegative val="0"/>
            <c:bubble3D val="0"/>
            <c:spPr>
              <a:solidFill>
                <a:srgbClr val="604A7B"/>
              </a:solidFill>
              <a:ln>
                <a:noFill/>
              </a:ln>
              <a:effectLst/>
            </c:spPr>
            <c:extLst>
              <c:ext xmlns:c16="http://schemas.microsoft.com/office/drawing/2014/chart" uri="{C3380CC4-5D6E-409C-BE32-E72D297353CC}">
                <c16:uniqueId val="{0000000D-BE7D-41B1-B595-B5CD6428A3D2}"/>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F-BE7D-41B1-B595-B5CD6428A3D2}"/>
              </c:ext>
            </c:extLst>
          </c:dPt>
          <c:dPt>
            <c:idx val="10"/>
            <c:invertIfNegative val="0"/>
            <c:bubble3D val="0"/>
            <c:spPr>
              <a:solidFill>
                <a:schemeClr val="accent6">
                  <a:lumMod val="75000"/>
                </a:schemeClr>
              </a:solidFill>
              <a:ln>
                <a:noFill/>
              </a:ln>
              <a:effectLst/>
            </c:spPr>
            <c:extLst>
              <c:ext xmlns:c16="http://schemas.microsoft.com/office/drawing/2014/chart" uri="{C3380CC4-5D6E-409C-BE32-E72D297353CC}">
                <c16:uniqueId val="{00000011-BE7D-41B1-B595-B5CD6428A3D2}"/>
              </c:ext>
            </c:extLst>
          </c:dPt>
          <c:dPt>
            <c:idx val="11"/>
            <c:invertIfNegative val="0"/>
            <c:bubble3D val="0"/>
            <c:spPr>
              <a:solidFill>
                <a:srgbClr val="604A7B"/>
              </a:solidFill>
              <a:ln>
                <a:noFill/>
              </a:ln>
              <a:effectLst/>
            </c:spPr>
            <c:extLst>
              <c:ext xmlns:c16="http://schemas.microsoft.com/office/drawing/2014/chart" uri="{C3380CC4-5D6E-409C-BE32-E72D297353CC}">
                <c16:uniqueId val="{00000013-BE7D-41B1-B595-B5CD6428A3D2}"/>
              </c:ext>
            </c:extLst>
          </c:dPt>
          <c:dPt>
            <c:idx val="13"/>
            <c:invertIfNegative val="0"/>
            <c:bubble3D val="0"/>
            <c:spPr>
              <a:solidFill>
                <a:srgbClr val="98B954"/>
              </a:solidFill>
              <a:ln>
                <a:noFill/>
              </a:ln>
              <a:effectLst/>
            </c:spPr>
            <c:extLst>
              <c:ext xmlns:c16="http://schemas.microsoft.com/office/drawing/2014/chart" uri="{C3380CC4-5D6E-409C-BE32-E72D297353CC}">
                <c16:uniqueId val="{00000015-BE7D-41B1-B595-B5CD6428A3D2}"/>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4.35'!$C$5:$J$5</c:f>
              <c:strCache>
                <c:ptCount val="8"/>
                <c:pt idx="0">
                  <c:v>Hommes</c:v>
                </c:pt>
                <c:pt idx="1">
                  <c:v>Femmes</c:v>
                </c:pt>
                <c:pt idx="3">
                  <c:v>Hommes</c:v>
                </c:pt>
                <c:pt idx="4">
                  <c:v>Femmes</c:v>
                </c:pt>
                <c:pt idx="6">
                  <c:v>Hommes</c:v>
                </c:pt>
                <c:pt idx="7">
                  <c:v>Femmes</c:v>
                </c:pt>
              </c:strCache>
            </c:strRef>
          </c:cat>
          <c:val>
            <c:numRef>
              <c:f>'Fig 4.35'!$C$6:$J$6</c:f>
              <c:numCache>
                <c:formatCode>_-* #\ ##0.0_-;\-* #\ ##0.0_-;_-* "-"??_-;_-@_-</c:formatCode>
                <c:ptCount val="8"/>
                <c:pt idx="0">
                  <c:v>6.23589477285788</c:v>
                </c:pt>
                <c:pt idx="1">
                  <c:v>7.5123062694283096</c:v>
                </c:pt>
                <c:pt idx="3">
                  <c:v>5.48100089790276</c:v>
                </c:pt>
                <c:pt idx="4">
                  <c:v>7.8265682415141704</c:v>
                </c:pt>
                <c:pt idx="6">
                  <c:v>4.6154116648208703</c:v>
                </c:pt>
                <c:pt idx="7">
                  <c:v>7.2936685806238604</c:v>
                </c:pt>
              </c:numCache>
            </c:numRef>
          </c:val>
          <c:extLst>
            <c:ext xmlns:c16="http://schemas.microsoft.com/office/drawing/2014/chart" uri="{C3380CC4-5D6E-409C-BE32-E72D297353CC}">
              <c16:uniqueId val="{00000016-BE7D-41B1-B595-B5CD6428A3D2}"/>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a:t>Titre</a:t>
                </a: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_-* #\ ##0.0_-;\-* #\ ##0.0_-;_-* &quot;-&quot;??_-;_-@_-"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118134127902415E-2"/>
          <c:y val="4.3912148042718945E-2"/>
          <c:w val="0.88187406353139541"/>
          <c:h val="0.77882925246876167"/>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561A-43BA-85C5-D9912B4E4D96}"/>
              </c:ext>
            </c:extLst>
          </c:dPt>
          <c:dPt>
            <c:idx val="1"/>
            <c:invertIfNegative val="0"/>
            <c:bubble3D val="0"/>
            <c:spPr>
              <a:solidFill>
                <a:srgbClr val="604A7B"/>
              </a:solidFill>
              <a:ln>
                <a:noFill/>
              </a:ln>
              <a:effectLst/>
            </c:spPr>
            <c:extLst>
              <c:ext xmlns:c16="http://schemas.microsoft.com/office/drawing/2014/chart" uri="{C3380CC4-5D6E-409C-BE32-E72D297353CC}">
                <c16:uniqueId val="{00000003-561A-43BA-85C5-D9912B4E4D96}"/>
              </c:ext>
            </c:extLst>
          </c:dPt>
          <c:dPt>
            <c:idx val="2"/>
            <c:invertIfNegative val="0"/>
            <c:bubble3D val="0"/>
            <c:spPr>
              <a:solidFill>
                <a:schemeClr val="bg1">
                  <a:lumMod val="85000"/>
                </a:schemeClr>
              </a:solidFill>
              <a:ln>
                <a:noFill/>
              </a:ln>
              <a:effectLst/>
            </c:spPr>
            <c:extLst>
              <c:ext xmlns:c16="http://schemas.microsoft.com/office/drawing/2014/chart" uri="{C3380CC4-5D6E-409C-BE32-E72D297353CC}">
                <c16:uniqueId val="{00000005-561A-43BA-85C5-D9912B4E4D96}"/>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561A-43BA-85C5-D9912B4E4D96}"/>
              </c:ext>
            </c:extLst>
          </c:dPt>
          <c:dPt>
            <c:idx val="4"/>
            <c:invertIfNegative val="0"/>
            <c:bubble3D val="0"/>
            <c:spPr>
              <a:solidFill>
                <a:srgbClr val="604A7B"/>
              </a:solidFill>
              <a:ln>
                <a:noFill/>
              </a:ln>
              <a:effectLst/>
            </c:spPr>
            <c:extLst>
              <c:ext xmlns:c16="http://schemas.microsoft.com/office/drawing/2014/chart" uri="{C3380CC4-5D6E-409C-BE32-E72D297353CC}">
                <c16:uniqueId val="{00000009-561A-43BA-85C5-D9912B4E4D96}"/>
              </c:ext>
            </c:extLst>
          </c:dPt>
          <c:dPt>
            <c:idx val="5"/>
            <c:invertIfNegative val="0"/>
            <c:bubble3D val="0"/>
            <c:spPr>
              <a:solidFill>
                <a:schemeClr val="accent5">
                  <a:lumMod val="50000"/>
                </a:schemeClr>
              </a:solidFill>
              <a:ln>
                <a:noFill/>
              </a:ln>
              <a:effectLst/>
            </c:spPr>
            <c:extLst>
              <c:ext xmlns:c16="http://schemas.microsoft.com/office/drawing/2014/chart" uri="{C3380CC4-5D6E-409C-BE32-E72D297353CC}">
                <c16:uniqueId val="{0000000B-561A-43BA-85C5-D9912B4E4D96}"/>
              </c:ext>
            </c:extLst>
          </c:dPt>
          <c:dPt>
            <c:idx val="6"/>
            <c:invertIfNegative val="0"/>
            <c:bubble3D val="0"/>
            <c:spPr>
              <a:solidFill>
                <a:schemeClr val="accent6">
                  <a:lumMod val="75000"/>
                </a:schemeClr>
              </a:solidFill>
              <a:ln>
                <a:noFill/>
              </a:ln>
              <a:effectLst/>
            </c:spPr>
            <c:extLst>
              <c:ext xmlns:c16="http://schemas.microsoft.com/office/drawing/2014/chart" uri="{C3380CC4-5D6E-409C-BE32-E72D297353CC}">
                <c16:uniqueId val="{0000000D-561A-43BA-85C5-D9912B4E4D96}"/>
              </c:ext>
            </c:extLst>
          </c:dPt>
          <c:dPt>
            <c:idx val="7"/>
            <c:invertIfNegative val="0"/>
            <c:bubble3D val="0"/>
            <c:spPr>
              <a:solidFill>
                <a:srgbClr val="604A7B"/>
              </a:solidFill>
              <a:ln>
                <a:noFill/>
              </a:ln>
              <a:effectLst/>
            </c:spPr>
            <c:extLst>
              <c:ext xmlns:c16="http://schemas.microsoft.com/office/drawing/2014/chart" uri="{C3380CC4-5D6E-409C-BE32-E72D297353CC}">
                <c16:uniqueId val="{0000000F-561A-43BA-85C5-D9912B4E4D96}"/>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1-561A-43BA-85C5-D9912B4E4D96}"/>
              </c:ext>
            </c:extLst>
          </c:dPt>
          <c:dPt>
            <c:idx val="10"/>
            <c:invertIfNegative val="0"/>
            <c:bubble3D val="0"/>
            <c:spPr>
              <a:solidFill>
                <a:schemeClr val="accent6">
                  <a:lumMod val="75000"/>
                </a:schemeClr>
              </a:solidFill>
              <a:ln>
                <a:noFill/>
              </a:ln>
              <a:effectLst/>
            </c:spPr>
            <c:extLst>
              <c:ext xmlns:c16="http://schemas.microsoft.com/office/drawing/2014/chart" uri="{C3380CC4-5D6E-409C-BE32-E72D297353CC}">
                <c16:uniqueId val="{00000013-561A-43BA-85C5-D9912B4E4D96}"/>
              </c:ext>
            </c:extLst>
          </c:dPt>
          <c:dPt>
            <c:idx val="11"/>
            <c:invertIfNegative val="0"/>
            <c:bubble3D val="0"/>
            <c:spPr>
              <a:solidFill>
                <a:srgbClr val="604A7B"/>
              </a:solidFill>
              <a:ln>
                <a:noFill/>
              </a:ln>
              <a:effectLst/>
            </c:spPr>
            <c:extLst>
              <c:ext xmlns:c16="http://schemas.microsoft.com/office/drawing/2014/chart" uri="{C3380CC4-5D6E-409C-BE32-E72D297353CC}">
                <c16:uniqueId val="{00000015-561A-43BA-85C5-D9912B4E4D96}"/>
              </c:ext>
            </c:extLst>
          </c:dPt>
          <c:dPt>
            <c:idx val="13"/>
            <c:invertIfNegative val="0"/>
            <c:bubble3D val="0"/>
            <c:spPr>
              <a:solidFill>
                <a:srgbClr val="98B954"/>
              </a:solidFill>
              <a:ln>
                <a:noFill/>
              </a:ln>
              <a:effectLst/>
            </c:spPr>
            <c:extLst>
              <c:ext xmlns:c16="http://schemas.microsoft.com/office/drawing/2014/chart" uri="{C3380CC4-5D6E-409C-BE32-E72D297353CC}">
                <c16:uniqueId val="{00000017-561A-43BA-85C5-D9912B4E4D96}"/>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4.36'!$C$5:$J$5</c:f>
              <c:strCache>
                <c:ptCount val="8"/>
                <c:pt idx="0">
                  <c:v>Hommes</c:v>
                </c:pt>
                <c:pt idx="1">
                  <c:v>Femmes</c:v>
                </c:pt>
                <c:pt idx="3">
                  <c:v>Hommes</c:v>
                </c:pt>
                <c:pt idx="4">
                  <c:v>Femmes</c:v>
                </c:pt>
                <c:pt idx="6">
                  <c:v>Hommes</c:v>
                </c:pt>
                <c:pt idx="7">
                  <c:v>Femmes</c:v>
                </c:pt>
              </c:strCache>
            </c:strRef>
          </c:cat>
          <c:val>
            <c:numRef>
              <c:f>'Fig 4.36'!$C$6:$J$6</c:f>
              <c:numCache>
                <c:formatCode>0.0%</c:formatCode>
                <c:ptCount val="8"/>
                <c:pt idx="0">
                  <c:v>6.7862593399756798E-3</c:v>
                </c:pt>
                <c:pt idx="1">
                  <c:v>1.8592382222839099E-2</c:v>
                </c:pt>
                <c:pt idx="3">
                  <c:v>1.37517823220212E-2</c:v>
                </c:pt>
                <c:pt idx="4">
                  <c:v>2.5402786813974801E-2</c:v>
                </c:pt>
                <c:pt idx="6">
                  <c:v>1.7225677454177499E-2</c:v>
                </c:pt>
                <c:pt idx="7">
                  <c:v>3.4498768545831802E-2</c:v>
                </c:pt>
              </c:numCache>
            </c:numRef>
          </c:val>
          <c:extLst>
            <c:ext xmlns:c16="http://schemas.microsoft.com/office/drawing/2014/chart" uri="{C3380CC4-5D6E-409C-BE32-E72D297353CC}">
              <c16:uniqueId val="{00000018-561A-43BA-85C5-D9912B4E4D96}"/>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a:t>Variation en euros constants (%)</a:t>
                </a: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231E-4998-94DC-1D3984036C2A}"/>
              </c:ext>
            </c:extLst>
          </c:dPt>
          <c:dPt>
            <c:idx val="1"/>
            <c:invertIfNegative val="0"/>
            <c:bubble3D val="0"/>
            <c:spPr>
              <a:solidFill>
                <a:srgbClr val="604A7B"/>
              </a:solidFill>
              <a:ln>
                <a:noFill/>
              </a:ln>
              <a:effectLst/>
            </c:spPr>
            <c:extLst>
              <c:ext xmlns:c16="http://schemas.microsoft.com/office/drawing/2014/chart" uri="{C3380CC4-5D6E-409C-BE32-E72D297353CC}">
                <c16:uniqueId val="{00000003-231E-4998-94DC-1D3984036C2A}"/>
              </c:ext>
            </c:extLst>
          </c:dPt>
          <c:dPt>
            <c:idx val="2"/>
            <c:invertIfNegative val="0"/>
            <c:bubble3D val="0"/>
            <c:spPr>
              <a:solidFill>
                <a:schemeClr val="bg1">
                  <a:lumMod val="85000"/>
                </a:schemeClr>
              </a:solidFill>
              <a:ln>
                <a:noFill/>
              </a:ln>
              <a:effectLst/>
            </c:spPr>
            <c:extLst>
              <c:ext xmlns:c16="http://schemas.microsoft.com/office/drawing/2014/chart" uri="{C3380CC4-5D6E-409C-BE32-E72D297353CC}">
                <c16:uniqueId val="{00000005-231E-4998-94DC-1D3984036C2A}"/>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231E-4998-94DC-1D3984036C2A}"/>
              </c:ext>
            </c:extLst>
          </c:dPt>
          <c:dPt>
            <c:idx val="4"/>
            <c:invertIfNegative val="0"/>
            <c:bubble3D val="0"/>
            <c:spPr>
              <a:solidFill>
                <a:srgbClr val="604A7B"/>
              </a:solidFill>
              <a:ln>
                <a:noFill/>
              </a:ln>
              <a:effectLst/>
            </c:spPr>
            <c:extLst>
              <c:ext xmlns:c16="http://schemas.microsoft.com/office/drawing/2014/chart" uri="{C3380CC4-5D6E-409C-BE32-E72D297353CC}">
                <c16:uniqueId val="{00000009-231E-4998-94DC-1D3984036C2A}"/>
              </c:ext>
            </c:extLst>
          </c:dPt>
          <c:dPt>
            <c:idx val="5"/>
            <c:invertIfNegative val="0"/>
            <c:bubble3D val="0"/>
            <c:spPr>
              <a:solidFill>
                <a:schemeClr val="accent5">
                  <a:lumMod val="50000"/>
                </a:schemeClr>
              </a:solidFill>
              <a:ln>
                <a:noFill/>
              </a:ln>
              <a:effectLst/>
            </c:spPr>
            <c:extLst>
              <c:ext xmlns:c16="http://schemas.microsoft.com/office/drawing/2014/chart" uri="{C3380CC4-5D6E-409C-BE32-E72D297353CC}">
                <c16:uniqueId val="{0000000B-231E-4998-94DC-1D3984036C2A}"/>
              </c:ext>
            </c:extLst>
          </c:dPt>
          <c:dPt>
            <c:idx val="6"/>
            <c:invertIfNegative val="0"/>
            <c:bubble3D val="0"/>
            <c:spPr>
              <a:solidFill>
                <a:schemeClr val="accent6">
                  <a:lumMod val="75000"/>
                </a:schemeClr>
              </a:solidFill>
              <a:ln>
                <a:noFill/>
              </a:ln>
              <a:effectLst/>
            </c:spPr>
            <c:extLst>
              <c:ext xmlns:c16="http://schemas.microsoft.com/office/drawing/2014/chart" uri="{C3380CC4-5D6E-409C-BE32-E72D297353CC}">
                <c16:uniqueId val="{0000000D-231E-4998-94DC-1D3984036C2A}"/>
              </c:ext>
            </c:extLst>
          </c:dPt>
          <c:dPt>
            <c:idx val="7"/>
            <c:invertIfNegative val="0"/>
            <c:bubble3D val="0"/>
            <c:spPr>
              <a:solidFill>
                <a:srgbClr val="604A7B"/>
              </a:solidFill>
              <a:ln>
                <a:noFill/>
              </a:ln>
              <a:effectLst/>
            </c:spPr>
            <c:extLst>
              <c:ext xmlns:c16="http://schemas.microsoft.com/office/drawing/2014/chart" uri="{C3380CC4-5D6E-409C-BE32-E72D297353CC}">
                <c16:uniqueId val="{0000000F-231E-4998-94DC-1D3984036C2A}"/>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1-231E-4998-94DC-1D3984036C2A}"/>
              </c:ext>
            </c:extLst>
          </c:dPt>
          <c:dPt>
            <c:idx val="10"/>
            <c:invertIfNegative val="0"/>
            <c:bubble3D val="0"/>
            <c:spPr>
              <a:solidFill>
                <a:schemeClr val="accent6">
                  <a:lumMod val="75000"/>
                </a:schemeClr>
              </a:solidFill>
              <a:ln>
                <a:noFill/>
              </a:ln>
              <a:effectLst/>
            </c:spPr>
            <c:extLst>
              <c:ext xmlns:c16="http://schemas.microsoft.com/office/drawing/2014/chart" uri="{C3380CC4-5D6E-409C-BE32-E72D297353CC}">
                <c16:uniqueId val="{00000013-231E-4998-94DC-1D3984036C2A}"/>
              </c:ext>
            </c:extLst>
          </c:dPt>
          <c:dPt>
            <c:idx val="11"/>
            <c:invertIfNegative val="0"/>
            <c:bubble3D val="0"/>
            <c:spPr>
              <a:solidFill>
                <a:srgbClr val="604A7B"/>
              </a:solidFill>
              <a:ln>
                <a:noFill/>
              </a:ln>
              <a:effectLst/>
            </c:spPr>
            <c:extLst>
              <c:ext xmlns:c16="http://schemas.microsoft.com/office/drawing/2014/chart" uri="{C3380CC4-5D6E-409C-BE32-E72D297353CC}">
                <c16:uniqueId val="{00000015-231E-4998-94DC-1D3984036C2A}"/>
              </c:ext>
            </c:extLst>
          </c:dPt>
          <c:dPt>
            <c:idx val="13"/>
            <c:invertIfNegative val="0"/>
            <c:bubble3D val="0"/>
            <c:spPr>
              <a:solidFill>
                <a:srgbClr val="98B954"/>
              </a:solidFill>
              <a:ln>
                <a:noFill/>
              </a:ln>
              <a:effectLst/>
            </c:spPr>
            <c:extLst>
              <c:ext xmlns:c16="http://schemas.microsoft.com/office/drawing/2014/chart" uri="{C3380CC4-5D6E-409C-BE32-E72D297353CC}">
                <c16:uniqueId val="{00000017-231E-4998-94DC-1D3984036C2A}"/>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4.37'!$C$5:$J$5</c:f>
              <c:strCache>
                <c:ptCount val="8"/>
                <c:pt idx="0">
                  <c:v>Hommes</c:v>
                </c:pt>
                <c:pt idx="1">
                  <c:v>Femmes</c:v>
                </c:pt>
                <c:pt idx="3">
                  <c:v>Hommes</c:v>
                </c:pt>
                <c:pt idx="4">
                  <c:v>Femmes</c:v>
                </c:pt>
                <c:pt idx="6">
                  <c:v>Hommes</c:v>
                </c:pt>
                <c:pt idx="7">
                  <c:v>Femmes</c:v>
                </c:pt>
              </c:strCache>
            </c:strRef>
          </c:cat>
          <c:val>
            <c:numRef>
              <c:f>'Fig 4.37'!$C$6:$J$6</c:f>
              <c:numCache>
                <c:formatCode>0.0%</c:formatCode>
                <c:ptCount val="8"/>
                <c:pt idx="0">
                  <c:v>-1.1235415544429301E-2</c:v>
                </c:pt>
                <c:pt idx="1">
                  <c:v>-8.0172219562290002E-3</c:v>
                </c:pt>
                <c:pt idx="3">
                  <c:v>3.3071033589093801E-4</c:v>
                </c:pt>
                <c:pt idx="4">
                  <c:v>-6.6954950206688001E-4</c:v>
                </c:pt>
                <c:pt idx="6">
                  <c:v>7.47331690967812E-3</c:v>
                </c:pt>
                <c:pt idx="7">
                  <c:v>9.7013769896234798E-3</c:v>
                </c:pt>
              </c:numCache>
            </c:numRef>
          </c:val>
          <c:extLst>
            <c:ext xmlns:c16="http://schemas.microsoft.com/office/drawing/2014/chart" uri="{C3380CC4-5D6E-409C-BE32-E72D297353CC}">
              <c16:uniqueId val="{00000018-231E-4998-94DC-1D3984036C2A}"/>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a:t>Variation de la pension sur cycle de vie déflatée du SMPT (en %)</a:t>
                </a: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'Fig 4.38'!$B$6</c:f>
              <c:strCache>
                <c:ptCount val="1"/>
                <c:pt idx="0">
                  <c:v>Moins de -20%</c:v>
                </c:pt>
              </c:strCache>
            </c:strRef>
          </c:tx>
          <c:spPr>
            <a:solidFill>
              <a:schemeClr val="accent2">
                <a:lumMod val="50000"/>
              </a:schemeClr>
            </a:solidFill>
            <a:ln>
              <a:noFill/>
            </a:ln>
            <a:effectLst/>
          </c:spPr>
          <c:invertIfNegative val="0"/>
          <c:dLbls>
            <c:delete val="1"/>
          </c:dLbls>
          <c:cat>
            <c:strRef>
              <c:f>'Fig 4.38'!$C$5:$J$5</c:f>
              <c:strCache>
                <c:ptCount val="8"/>
                <c:pt idx="0">
                  <c:v>Hommes</c:v>
                </c:pt>
                <c:pt idx="1">
                  <c:v>Femmes</c:v>
                </c:pt>
                <c:pt idx="3">
                  <c:v>Hommes</c:v>
                </c:pt>
                <c:pt idx="4">
                  <c:v>Femmes</c:v>
                </c:pt>
                <c:pt idx="6">
                  <c:v>Hommes</c:v>
                </c:pt>
                <c:pt idx="7">
                  <c:v>Femmes</c:v>
                </c:pt>
              </c:strCache>
            </c:strRef>
          </c:cat>
          <c:val>
            <c:numRef>
              <c:f>'Fig 4.38'!$C$6:$J$6</c:f>
              <c:numCache>
                <c:formatCode>0.0%</c:formatCode>
                <c:ptCount val="8"/>
                <c:pt idx="0">
                  <c:v>2.7391123484180199E-2</c:v>
                </c:pt>
                <c:pt idx="1">
                  <c:v>1.7880499463478298E-2</c:v>
                </c:pt>
                <c:pt idx="3">
                  <c:v>1.99530342922975E-2</c:v>
                </c:pt>
                <c:pt idx="4">
                  <c:v>1.4133138598770001E-2</c:v>
                </c:pt>
                <c:pt idx="6">
                  <c:v>1.4386014229524201E-2</c:v>
                </c:pt>
                <c:pt idx="7">
                  <c:v>1.3225817837948E-2</c:v>
                </c:pt>
              </c:numCache>
            </c:numRef>
          </c:val>
          <c:extLst>
            <c:ext xmlns:c16="http://schemas.microsoft.com/office/drawing/2014/chart" uri="{C3380CC4-5D6E-409C-BE32-E72D297353CC}">
              <c16:uniqueId val="{00000000-0085-438F-86FF-0AFD215E5803}"/>
            </c:ext>
          </c:extLst>
        </c:ser>
        <c:ser>
          <c:idx val="1"/>
          <c:order val="1"/>
          <c:tx>
            <c:strRef>
              <c:f>'Fig 4.38'!$B$7</c:f>
              <c:strCache>
                <c:ptCount val="1"/>
                <c:pt idx="0">
                  <c:v>Entre -20% et -10%</c:v>
                </c:pt>
              </c:strCache>
            </c:strRef>
          </c:tx>
          <c:spPr>
            <a:solidFill>
              <a:schemeClr val="accent2"/>
            </a:solidFill>
            <a:ln>
              <a:noFill/>
            </a:ln>
            <a:effectLst/>
          </c:spPr>
          <c:invertIfNegative val="0"/>
          <c:dLbls>
            <c:delete val="1"/>
          </c:dLbls>
          <c:cat>
            <c:strRef>
              <c:f>'Fig 4.38'!$C$5:$J$5</c:f>
              <c:strCache>
                <c:ptCount val="8"/>
                <c:pt idx="0">
                  <c:v>Hommes</c:v>
                </c:pt>
                <c:pt idx="1">
                  <c:v>Femmes</c:v>
                </c:pt>
                <c:pt idx="3">
                  <c:v>Hommes</c:v>
                </c:pt>
                <c:pt idx="4">
                  <c:v>Femmes</c:v>
                </c:pt>
                <c:pt idx="6">
                  <c:v>Hommes</c:v>
                </c:pt>
                <c:pt idx="7">
                  <c:v>Femmes</c:v>
                </c:pt>
              </c:strCache>
            </c:strRef>
          </c:cat>
          <c:val>
            <c:numRef>
              <c:f>'Fig 4.38'!$C$7:$J$7</c:f>
              <c:numCache>
                <c:formatCode>0.0%</c:formatCode>
                <c:ptCount val="8"/>
                <c:pt idx="0">
                  <c:v>3.7399985459103502E-2</c:v>
                </c:pt>
                <c:pt idx="1">
                  <c:v>2.7583401027029001E-2</c:v>
                </c:pt>
                <c:pt idx="3">
                  <c:v>3.0131676002309499E-2</c:v>
                </c:pt>
                <c:pt idx="4">
                  <c:v>2.4491268237210002E-2</c:v>
                </c:pt>
                <c:pt idx="6">
                  <c:v>1.8765141254939499E-2</c:v>
                </c:pt>
                <c:pt idx="7">
                  <c:v>1.9562600333071299E-2</c:v>
                </c:pt>
              </c:numCache>
            </c:numRef>
          </c:val>
          <c:extLst>
            <c:ext xmlns:c16="http://schemas.microsoft.com/office/drawing/2014/chart" uri="{C3380CC4-5D6E-409C-BE32-E72D297353CC}">
              <c16:uniqueId val="{00000001-0085-438F-86FF-0AFD215E5803}"/>
            </c:ext>
          </c:extLst>
        </c:ser>
        <c:ser>
          <c:idx val="2"/>
          <c:order val="2"/>
          <c:tx>
            <c:strRef>
              <c:f>'Fig 4.38'!$B$8</c:f>
              <c:strCache>
                <c:ptCount val="1"/>
                <c:pt idx="0">
                  <c:v>Entre -10% et -5%</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4.38'!$C$5:$J$5</c:f>
              <c:strCache>
                <c:ptCount val="8"/>
                <c:pt idx="0">
                  <c:v>Hommes</c:v>
                </c:pt>
                <c:pt idx="1">
                  <c:v>Femmes</c:v>
                </c:pt>
                <c:pt idx="3">
                  <c:v>Hommes</c:v>
                </c:pt>
                <c:pt idx="4">
                  <c:v>Femmes</c:v>
                </c:pt>
                <c:pt idx="6">
                  <c:v>Hommes</c:v>
                </c:pt>
                <c:pt idx="7">
                  <c:v>Femmes</c:v>
                </c:pt>
              </c:strCache>
            </c:strRef>
          </c:cat>
          <c:val>
            <c:numRef>
              <c:f>'Fig 4.38'!$C$8:$J$8</c:f>
              <c:numCache>
                <c:formatCode>0.0%</c:formatCode>
                <c:ptCount val="8"/>
                <c:pt idx="0">
                  <c:v>7.4409464131705003E-2</c:v>
                </c:pt>
                <c:pt idx="1">
                  <c:v>7.0242760733375903E-2</c:v>
                </c:pt>
                <c:pt idx="3">
                  <c:v>5.1474053684812698E-2</c:v>
                </c:pt>
                <c:pt idx="4">
                  <c:v>6.7146553039725998E-2</c:v>
                </c:pt>
                <c:pt idx="6">
                  <c:v>3.9544770402717901E-2</c:v>
                </c:pt>
                <c:pt idx="7">
                  <c:v>5.5287796276493002E-2</c:v>
                </c:pt>
              </c:numCache>
            </c:numRef>
          </c:val>
          <c:extLst>
            <c:ext xmlns:c16="http://schemas.microsoft.com/office/drawing/2014/chart" uri="{C3380CC4-5D6E-409C-BE32-E72D297353CC}">
              <c16:uniqueId val="{00000002-0085-438F-86FF-0AFD215E5803}"/>
            </c:ext>
          </c:extLst>
        </c:ser>
        <c:ser>
          <c:idx val="3"/>
          <c:order val="3"/>
          <c:tx>
            <c:strRef>
              <c:f>'Fig 4.38'!$B$9</c:f>
              <c:strCache>
                <c:ptCount val="1"/>
                <c:pt idx="0">
                  <c:v>Entre -5% et -1%</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4.38'!$C$5:$J$5</c:f>
              <c:strCache>
                <c:ptCount val="8"/>
                <c:pt idx="0">
                  <c:v>Hommes</c:v>
                </c:pt>
                <c:pt idx="1">
                  <c:v>Femmes</c:v>
                </c:pt>
                <c:pt idx="3">
                  <c:v>Hommes</c:v>
                </c:pt>
                <c:pt idx="4">
                  <c:v>Femmes</c:v>
                </c:pt>
                <c:pt idx="6">
                  <c:v>Hommes</c:v>
                </c:pt>
                <c:pt idx="7">
                  <c:v>Femmes</c:v>
                </c:pt>
              </c:strCache>
            </c:strRef>
          </c:cat>
          <c:val>
            <c:numRef>
              <c:f>'Fig 4.38'!$C$9:$J$9</c:f>
              <c:numCache>
                <c:formatCode>0.0%</c:formatCode>
                <c:ptCount val="8"/>
                <c:pt idx="0">
                  <c:v>0.48981806583197801</c:v>
                </c:pt>
                <c:pt idx="1">
                  <c:v>0.41025046295933298</c:v>
                </c:pt>
                <c:pt idx="3">
                  <c:v>0.29003496063980599</c:v>
                </c:pt>
                <c:pt idx="4">
                  <c:v>0.25637363510044697</c:v>
                </c:pt>
                <c:pt idx="6">
                  <c:v>0.17655914906216899</c:v>
                </c:pt>
                <c:pt idx="7">
                  <c:v>0.17820420209025101</c:v>
                </c:pt>
              </c:numCache>
            </c:numRef>
          </c:val>
          <c:extLst>
            <c:ext xmlns:c16="http://schemas.microsoft.com/office/drawing/2014/chart" uri="{C3380CC4-5D6E-409C-BE32-E72D297353CC}">
              <c16:uniqueId val="{00000003-0085-438F-86FF-0AFD215E5803}"/>
            </c:ext>
          </c:extLst>
        </c:ser>
        <c:ser>
          <c:idx val="4"/>
          <c:order val="4"/>
          <c:tx>
            <c:strRef>
              <c:f>'Fig 4.38'!$B$10</c:f>
              <c:strCache>
                <c:ptCount val="1"/>
                <c:pt idx="0">
                  <c:v>Entre -1% et +1%</c:v>
                </c:pt>
              </c:strCache>
            </c:strRef>
          </c:tx>
          <c:spPr>
            <a:solidFill>
              <a:schemeClr val="bg1">
                <a:lumMod val="5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4.38'!$C$5:$J$5</c:f>
              <c:strCache>
                <c:ptCount val="8"/>
                <c:pt idx="0">
                  <c:v>Hommes</c:v>
                </c:pt>
                <c:pt idx="1">
                  <c:v>Femmes</c:v>
                </c:pt>
                <c:pt idx="3">
                  <c:v>Hommes</c:v>
                </c:pt>
                <c:pt idx="4">
                  <c:v>Femmes</c:v>
                </c:pt>
                <c:pt idx="6">
                  <c:v>Hommes</c:v>
                </c:pt>
                <c:pt idx="7">
                  <c:v>Femmes</c:v>
                </c:pt>
              </c:strCache>
            </c:strRef>
          </c:cat>
          <c:val>
            <c:numRef>
              <c:f>'Fig 4.38'!$C$10:$J$10</c:f>
              <c:numCache>
                <c:formatCode>0.0%</c:formatCode>
                <c:ptCount val="8"/>
                <c:pt idx="0">
                  <c:v>0.20534672654376601</c:v>
                </c:pt>
                <c:pt idx="1">
                  <c:v>0.21228690420906701</c:v>
                </c:pt>
                <c:pt idx="3">
                  <c:v>0.346288498277316</c:v>
                </c:pt>
                <c:pt idx="4">
                  <c:v>0.30165689332281298</c:v>
                </c:pt>
                <c:pt idx="6">
                  <c:v>0.45526929045969</c:v>
                </c:pt>
                <c:pt idx="7">
                  <c:v>0.32374613427417998</c:v>
                </c:pt>
              </c:numCache>
            </c:numRef>
          </c:val>
          <c:extLst>
            <c:ext xmlns:c16="http://schemas.microsoft.com/office/drawing/2014/chart" uri="{C3380CC4-5D6E-409C-BE32-E72D297353CC}">
              <c16:uniqueId val="{00000004-0085-438F-86FF-0AFD215E5803}"/>
            </c:ext>
          </c:extLst>
        </c:ser>
        <c:ser>
          <c:idx val="5"/>
          <c:order val="5"/>
          <c:tx>
            <c:strRef>
              <c:f>'Fig 4.38'!$B$11</c:f>
              <c:strCache>
                <c:ptCount val="1"/>
                <c:pt idx="0">
                  <c:v>Entre +1% et +5%</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4.38'!$C$5:$J$5</c:f>
              <c:strCache>
                <c:ptCount val="8"/>
                <c:pt idx="0">
                  <c:v>Hommes</c:v>
                </c:pt>
                <c:pt idx="1">
                  <c:v>Femmes</c:v>
                </c:pt>
                <c:pt idx="3">
                  <c:v>Hommes</c:v>
                </c:pt>
                <c:pt idx="4">
                  <c:v>Femmes</c:v>
                </c:pt>
                <c:pt idx="6">
                  <c:v>Hommes</c:v>
                </c:pt>
                <c:pt idx="7">
                  <c:v>Femmes</c:v>
                </c:pt>
              </c:strCache>
            </c:strRef>
          </c:cat>
          <c:val>
            <c:numRef>
              <c:f>'Fig 4.38'!$C$11:$J$11</c:f>
              <c:numCache>
                <c:formatCode>0.0%</c:formatCode>
                <c:ptCount val="8"/>
                <c:pt idx="0">
                  <c:v>8.4386923739316194E-2</c:v>
                </c:pt>
                <c:pt idx="1">
                  <c:v>0.13594481390645299</c:v>
                </c:pt>
                <c:pt idx="3">
                  <c:v>0.10911296067378801</c:v>
                </c:pt>
                <c:pt idx="4">
                  <c:v>0.13625168379312799</c:v>
                </c:pt>
                <c:pt idx="6">
                  <c:v>7.72414252105285E-2</c:v>
                </c:pt>
                <c:pt idx="7">
                  <c:v>9.8121471884250897E-2</c:v>
                </c:pt>
              </c:numCache>
            </c:numRef>
          </c:val>
          <c:extLst>
            <c:ext xmlns:c16="http://schemas.microsoft.com/office/drawing/2014/chart" uri="{C3380CC4-5D6E-409C-BE32-E72D297353CC}">
              <c16:uniqueId val="{00000005-0085-438F-86FF-0AFD215E5803}"/>
            </c:ext>
          </c:extLst>
        </c:ser>
        <c:ser>
          <c:idx val="6"/>
          <c:order val="6"/>
          <c:tx>
            <c:strRef>
              <c:f>'Fig 4.38'!$B$12</c:f>
              <c:strCache>
                <c:ptCount val="1"/>
                <c:pt idx="0">
                  <c:v>Entre +5% et +10%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4.38'!$C$5:$J$5</c:f>
              <c:strCache>
                <c:ptCount val="8"/>
                <c:pt idx="0">
                  <c:v>Hommes</c:v>
                </c:pt>
                <c:pt idx="1">
                  <c:v>Femmes</c:v>
                </c:pt>
                <c:pt idx="3">
                  <c:v>Hommes</c:v>
                </c:pt>
                <c:pt idx="4">
                  <c:v>Femmes</c:v>
                </c:pt>
                <c:pt idx="6">
                  <c:v>Hommes</c:v>
                </c:pt>
                <c:pt idx="7">
                  <c:v>Femmes</c:v>
                </c:pt>
              </c:strCache>
            </c:strRef>
          </c:cat>
          <c:val>
            <c:numRef>
              <c:f>'Fig 4.38'!$C$12:$J$12</c:f>
              <c:numCache>
                <c:formatCode>0.0%</c:formatCode>
                <c:ptCount val="8"/>
                <c:pt idx="0">
                  <c:v>4.4525575888706599E-2</c:v>
                </c:pt>
                <c:pt idx="1">
                  <c:v>7.0486691292429696E-2</c:v>
                </c:pt>
                <c:pt idx="3">
                  <c:v>7.8253466893794393E-2</c:v>
                </c:pt>
                <c:pt idx="4">
                  <c:v>0.11154276276334001</c:v>
                </c:pt>
                <c:pt idx="6">
                  <c:v>6.5580412379127706E-2</c:v>
                </c:pt>
                <c:pt idx="7">
                  <c:v>7.8352622799539307E-2</c:v>
                </c:pt>
              </c:numCache>
            </c:numRef>
          </c:val>
          <c:extLst>
            <c:ext xmlns:c16="http://schemas.microsoft.com/office/drawing/2014/chart" uri="{C3380CC4-5D6E-409C-BE32-E72D297353CC}">
              <c16:uniqueId val="{00000006-0085-438F-86FF-0AFD215E5803}"/>
            </c:ext>
          </c:extLst>
        </c:ser>
        <c:ser>
          <c:idx val="7"/>
          <c:order val="7"/>
          <c:tx>
            <c:strRef>
              <c:f>'Fig 4.38'!$B$13</c:f>
              <c:strCache>
                <c:ptCount val="1"/>
                <c:pt idx="0">
                  <c:v>Entre +10% et +20%</c:v>
                </c:pt>
              </c:strCache>
            </c:strRef>
          </c:tx>
          <c:spPr>
            <a:solidFill>
              <a:schemeClr val="accent3"/>
            </a:solidFill>
            <a:ln>
              <a:noFill/>
            </a:ln>
            <a:effectLst/>
          </c:spPr>
          <c:invertIfNegative val="0"/>
          <c:dLbls>
            <c:delete val="1"/>
          </c:dLbls>
          <c:cat>
            <c:strRef>
              <c:f>'Fig 4.38'!$C$5:$J$5</c:f>
              <c:strCache>
                <c:ptCount val="8"/>
                <c:pt idx="0">
                  <c:v>Hommes</c:v>
                </c:pt>
                <c:pt idx="1">
                  <c:v>Femmes</c:v>
                </c:pt>
                <c:pt idx="3">
                  <c:v>Hommes</c:v>
                </c:pt>
                <c:pt idx="4">
                  <c:v>Femmes</c:v>
                </c:pt>
                <c:pt idx="6">
                  <c:v>Hommes</c:v>
                </c:pt>
                <c:pt idx="7">
                  <c:v>Femmes</c:v>
                </c:pt>
              </c:strCache>
            </c:strRef>
          </c:cat>
          <c:val>
            <c:numRef>
              <c:f>'Fig 4.38'!$C$13:$J$13</c:f>
              <c:numCache>
                <c:formatCode>0.0%</c:formatCode>
                <c:ptCount val="8"/>
                <c:pt idx="0">
                  <c:v>2.2161858093082399E-2</c:v>
                </c:pt>
                <c:pt idx="1">
                  <c:v>3.8600656866480801E-2</c:v>
                </c:pt>
                <c:pt idx="3">
                  <c:v>4.8900350908814699E-2</c:v>
                </c:pt>
                <c:pt idx="4">
                  <c:v>6.2436930794570203E-2</c:v>
                </c:pt>
                <c:pt idx="6">
                  <c:v>0.10717428896459</c:v>
                </c:pt>
                <c:pt idx="7">
                  <c:v>0.14752326793609599</c:v>
                </c:pt>
              </c:numCache>
            </c:numRef>
          </c:val>
          <c:extLst>
            <c:ext xmlns:c16="http://schemas.microsoft.com/office/drawing/2014/chart" uri="{C3380CC4-5D6E-409C-BE32-E72D297353CC}">
              <c16:uniqueId val="{00000007-0085-438F-86FF-0AFD215E5803}"/>
            </c:ext>
          </c:extLst>
        </c:ser>
        <c:ser>
          <c:idx val="8"/>
          <c:order val="8"/>
          <c:tx>
            <c:strRef>
              <c:f>'Fig 4.38'!$B$14</c:f>
              <c:strCache>
                <c:ptCount val="1"/>
                <c:pt idx="0">
                  <c:v>Plus de +20%</c:v>
                </c:pt>
              </c:strCache>
            </c:strRef>
          </c:tx>
          <c:spPr>
            <a:solidFill>
              <a:schemeClr val="accent3">
                <a:lumMod val="50000"/>
              </a:schemeClr>
            </a:solidFill>
            <a:ln>
              <a:noFill/>
            </a:ln>
            <a:effectLst/>
          </c:spPr>
          <c:invertIfNegative val="0"/>
          <c:dLbls>
            <c:delete val="1"/>
          </c:dLbls>
          <c:cat>
            <c:strRef>
              <c:f>'Fig 4.38'!$C$5:$J$5</c:f>
              <c:strCache>
                <c:ptCount val="8"/>
                <c:pt idx="0">
                  <c:v>Hommes</c:v>
                </c:pt>
                <c:pt idx="1">
                  <c:v>Femmes</c:v>
                </c:pt>
                <c:pt idx="3">
                  <c:v>Hommes</c:v>
                </c:pt>
                <c:pt idx="4">
                  <c:v>Femmes</c:v>
                </c:pt>
                <c:pt idx="6">
                  <c:v>Hommes</c:v>
                </c:pt>
                <c:pt idx="7">
                  <c:v>Femmes</c:v>
                </c:pt>
              </c:strCache>
            </c:strRef>
          </c:cat>
          <c:val>
            <c:numRef>
              <c:f>'Fig 4.38'!$C$14:$J$14</c:f>
              <c:numCache>
                <c:formatCode>0.0%</c:formatCode>
                <c:ptCount val="8"/>
                <c:pt idx="0">
                  <c:v>1.4560276828161901E-2</c:v>
                </c:pt>
                <c:pt idx="1">
                  <c:v>1.6723809542352901E-2</c:v>
                </c:pt>
                <c:pt idx="3">
                  <c:v>2.5850998627061399E-2</c:v>
                </c:pt>
                <c:pt idx="4">
                  <c:v>2.5967134349995001E-2</c:v>
                </c:pt>
                <c:pt idx="6">
                  <c:v>4.5479508036713898E-2</c:v>
                </c:pt>
                <c:pt idx="7">
                  <c:v>8.5976086568171101E-2</c:v>
                </c:pt>
              </c:numCache>
            </c:numRef>
          </c:val>
          <c:extLst>
            <c:ext xmlns:c16="http://schemas.microsoft.com/office/drawing/2014/chart" uri="{C3380CC4-5D6E-409C-BE32-E72D297353CC}">
              <c16:uniqueId val="{00000008-0085-438F-86FF-0AFD215E5803}"/>
            </c:ext>
          </c:extLst>
        </c:ser>
        <c:dLbls>
          <c:dLblPos val="ctr"/>
          <c:showLegendKey val="0"/>
          <c:showVal val="1"/>
          <c:showCatName val="0"/>
          <c:showSerName val="0"/>
          <c:showPercent val="0"/>
          <c:showBubbleSize val="0"/>
        </c:dLbls>
        <c:gapWidth val="150"/>
        <c:overlap val="100"/>
        <c:axId val="1006114672"/>
        <c:axId val="1006090544"/>
      </c:barChart>
      <c:catAx>
        <c:axId val="1006114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090544"/>
        <c:crosses val="autoZero"/>
        <c:auto val="1"/>
        <c:lblAlgn val="ctr"/>
        <c:lblOffset val="100"/>
        <c:noMultiLvlLbl val="0"/>
      </c:catAx>
      <c:valAx>
        <c:axId val="1006090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114672"/>
        <c:crosses val="autoZero"/>
        <c:crossBetween val="between"/>
      </c:valAx>
      <c:spPr>
        <a:noFill/>
        <a:ln>
          <a:noFill/>
        </a:ln>
        <a:effectLst/>
      </c:spPr>
    </c:plotArea>
    <c:legend>
      <c:legendPos val="b"/>
      <c:layout>
        <c:manualLayout>
          <c:xMode val="edge"/>
          <c:yMode val="edge"/>
          <c:x val="0.15917602352914986"/>
          <c:y val="0.8555232300496739"/>
          <c:w val="0.70782582239823244"/>
          <c:h val="0.12181388717215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1-2C0D-4737-9019-7A35D219570D}"/>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2C0D-4737-9019-7A35D219570D}"/>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2C0D-4737-9019-7A35D219570D}"/>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2C0D-4737-9019-7A35D219570D}"/>
              </c:ext>
            </c:extLst>
          </c:dPt>
          <c:dPt>
            <c:idx val="4"/>
            <c:invertIfNegative val="0"/>
            <c:bubble3D val="0"/>
            <c:spPr>
              <a:solidFill>
                <a:srgbClr val="604A7B"/>
              </a:solidFill>
              <a:ln>
                <a:noFill/>
              </a:ln>
              <a:effectLst/>
            </c:spPr>
            <c:extLst>
              <c:ext xmlns:c16="http://schemas.microsoft.com/office/drawing/2014/chart" uri="{C3380CC4-5D6E-409C-BE32-E72D297353CC}">
                <c16:uniqueId val="{00000009-2C0D-4737-9019-7A35D219570D}"/>
              </c:ext>
            </c:extLst>
          </c:dPt>
          <c:dPt>
            <c:idx val="5"/>
            <c:invertIfNegative val="0"/>
            <c:bubble3D val="0"/>
            <c:spPr>
              <a:solidFill>
                <a:schemeClr val="accent4">
                  <a:lumMod val="50000"/>
                </a:schemeClr>
              </a:solidFill>
              <a:ln>
                <a:noFill/>
              </a:ln>
              <a:effectLst/>
            </c:spPr>
            <c:extLst>
              <c:ext xmlns:c16="http://schemas.microsoft.com/office/drawing/2014/chart" uri="{C3380CC4-5D6E-409C-BE32-E72D297353CC}">
                <c16:uniqueId val="{0000000B-2C0D-4737-9019-7A35D219570D}"/>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2C0D-4737-9019-7A35D219570D}"/>
              </c:ext>
            </c:extLst>
          </c:dPt>
          <c:dPt>
            <c:idx val="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F-2C0D-4737-9019-7A35D219570D}"/>
              </c:ext>
            </c:extLst>
          </c:dPt>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11-2C0D-4737-9019-7A35D219570D}"/>
              </c:ext>
            </c:extLst>
          </c:dPt>
          <c:dPt>
            <c:idx val="10"/>
            <c:invertIfNegative val="0"/>
            <c:bubble3D val="0"/>
            <c:spPr>
              <a:solidFill>
                <a:schemeClr val="accent3">
                  <a:lumMod val="50000"/>
                </a:schemeClr>
              </a:solidFill>
              <a:ln>
                <a:noFill/>
              </a:ln>
              <a:effectLst/>
            </c:spPr>
            <c:extLst>
              <c:ext xmlns:c16="http://schemas.microsoft.com/office/drawing/2014/chart" uri="{C3380CC4-5D6E-409C-BE32-E72D297353CC}">
                <c16:uniqueId val="{00000013-2C0D-4737-9019-7A35D219570D}"/>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5-2C0D-4737-9019-7A35D219570D}"/>
              </c:ext>
            </c:extLst>
          </c:dPt>
          <c:dPt>
            <c:idx val="1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D-2C0D-4737-9019-7A35D219570D}"/>
              </c:ext>
            </c:extLst>
          </c:dPt>
          <c:dPt>
            <c:idx val="13"/>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17-2C0D-4737-9019-7A35D219570D}"/>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4.39'!$C$5:$P$5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4.39'!$C$6:$P$6</c:f>
              <c:numCache>
                <c:formatCode>_-* #\ ##0.0_-;\-* #\ ##0.0_-;_-* "-"??_-;_-@_-</c:formatCode>
                <c:ptCount val="14"/>
                <c:pt idx="0">
                  <c:v>5.6609503479226104</c:v>
                </c:pt>
                <c:pt idx="1">
                  <c:v>7.51411819460162</c:v>
                </c:pt>
                <c:pt idx="2">
                  <c:v>7.5203538833735299</c:v>
                </c:pt>
                <c:pt idx="3">
                  <c:v>6.8651873676097903</c:v>
                </c:pt>
                <c:pt idx="5">
                  <c:v>7.3359295850284498</c:v>
                </c:pt>
                <c:pt idx="6">
                  <c:v>7.1794091025961997</c:v>
                </c:pt>
                <c:pt idx="7">
                  <c:v>6.8200444852918496</c:v>
                </c:pt>
                <c:pt idx="8">
                  <c:v>5.3261498051884599</c:v>
                </c:pt>
                <c:pt idx="10">
                  <c:v>7.4591563456027101</c:v>
                </c:pt>
                <c:pt idx="11">
                  <c:v>6.8801665056138299</c:v>
                </c:pt>
                <c:pt idx="12">
                  <c:v>5.4683844584456596</c:v>
                </c:pt>
                <c:pt idx="13">
                  <c:v>4.1332852961220103</c:v>
                </c:pt>
              </c:numCache>
            </c:numRef>
          </c:val>
          <c:extLst>
            <c:ext xmlns:c16="http://schemas.microsoft.com/office/drawing/2014/chart" uri="{C3380CC4-5D6E-409C-BE32-E72D297353CC}">
              <c16:uniqueId val="{00000018-2C0D-4737-9019-7A35D219570D}"/>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kern="1200" baseline="0">
                    <a:solidFill>
                      <a:srgbClr val="595959"/>
                    </a:solidFill>
                    <a:effectLst/>
                  </a:rPr>
                  <a:t>Nombre de mois de décalage</a:t>
                </a:r>
                <a:endParaRPr lang="fr-FR">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_-* #\ ##0.0_-;\-* #\ ##0.0_-;_-* &quot;-&quot;??_-;_-@_-"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78184088128885743"/>
        </c:manualLayout>
      </c:layout>
      <c:lineChart>
        <c:grouping val="standard"/>
        <c:varyColors val="0"/>
        <c:ser>
          <c:idx val="0"/>
          <c:order val="0"/>
          <c:tx>
            <c:v>Durée de carrière moyenne</c:v>
          </c:tx>
          <c:spPr>
            <a:ln w="50800">
              <a:solidFill>
                <a:srgbClr val="00368B"/>
              </a:solidFill>
            </a:ln>
          </c:spPr>
          <c:marker>
            <c:symbol val="none"/>
          </c:marker>
          <c:cat>
            <c:numRef>
              <c:f>'Fig 4.3'!$C$4:$BK$4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4.3'!$C$5:$BK$5</c:f>
              <c:numCache>
                <c:formatCode>0.0</c:formatCode>
                <c:ptCount val="61"/>
                <c:pt idx="0">
                  <c:v>34.570240629514181</c:v>
                </c:pt>
                <c:pt idx="1">
                  <c:v>35.095033166483539</c:v>
                </c:pt>
                <c:pt idx="2">
                  <c:v>35.529854368932035</c:v>
                </c:pt>
                <c:pt idx="3">
                  <c:v>36.002610289033328</c:v>
                </c:pt>
                <c:pt idx="4">
                  <c:v>36.561717504156348</c:v>
                </c:pt>
                <c:pt idx="5">
                  <c:v>37.019639083621236</c:v>
                </c:pt>
                <c:pt idx="6">
                  <c:v>37.598271380296332</c:v>
                </c:pt>
                <c:pt idx="7">
                  <c:v>37.934656751428641</c:v>
                </c:pt>
                <c:pt idx="8">
                  <c:v>38.078118850846124</c:v>
                </c:pt>
                <c:pt idx="9">
                  <c:v>38.430942943824626</c:v>
                </c:pt>
                <c:pt idx="10">
                  <c:v>38.618148022159588</c:v>
                </c:pt>
                <c:pt idx="11">
                  <c:v>38.982754688291941</c:v>
                </c:pt>
                <c:pt idx="12">
                  <c:v>39.411536237713364</c:v>
                </c:pt>
                <c:pt idx="13">
                  <c:v>39.869252077562329</c:v>
                </c:pt>
                <c:pt idx="14">
                  <c:v>40.055646470290839</c:v>
                </c:pt>
                <c:pt idx="15">
                  <c:v>40.401263279572852</c:v>
                </c:pt>
                <c:pt idx="16">
                  <c:v>40.506147997549157</c:v>
                </c:pt>
                <c:pt idx="17">
                  <c:v>40.348120395883711</c:v>
                </c:pt>
                <c:pt idx="18">
                  <c:v>40.303345413994982</c:v>
                </c:pt>
                <c:pt idx="19">
                  <c:v>40.239578801392213</c:v>
                </c:pt>
                <c:pt idx="20">
                  <c:v>39.908719839142094</c:v>
                </c:pt>
                <c:pt idx="21">
                  <c:v>39.962281762019877</c:v>
                </c:pt>
                <c:pt idx="22">
                  <c:v>39.902343540515901</c:v>
                </c:pt>
                <c:pt idx="23">
                  <c:v>40.034391158221304</c:v>
                </c:pt>
                <c:pt idx="24">
                  <c:v>40.098154831494945</c:v>
                </c:pt>
                <c:pt idx="25">
                  <c:v>40.022854418308967</c:v>
                </c:pt>
                <c:pt idx="26">
                  <c:v>39.914188932506015</c:v>
                </c:pt>
                <c:pt idx="27">
                  <c:v>39.951578182949916</c:v>
                </c:pt>
                <c:pt idx="28">
                  <c:v>40.00956925390939</c:v>
                </c:pt>
                <c:pt idx="29">
                  <c:v>39.975577401245801</c:v>
                </c:pt>
                <c:pt idx="30">
                  <c:v>39.841838785868639</c:v>
                </c:pt>
                <c:pt idx="31">
                  <c:v>39.931467816175932</c:v>
                </c:pt>
                <c:pt idx="32">
                  <c:v>39.644008148527654</c:v>
                </c:pt>
                <c:pt idx="33">
                  <c:v>39.488277888421727</c:v>
                </c:pt>
                <c:pt idx="34">
                  <c:v>39.375041973395327</c:v>
                </c:pt>
                <c:pt idx="35">
                  <c:v>39.115839564921821</c:v>
                </c:pt>
                <c:pt idx="36">
                  <c:v>39.115692932891697</c:v>
                </c:pt>
                <c:pt idx="37">
                  <c:v>39.086431898490204</c:v>
                </c:pt>
                <c:pt idx="38">
                  <c:v>39.1039715249157</c:v>
                </c:pt>
                <c:pt idx="39">
                  <c:v>39.132869445669371</c:v>
                </c:pt>
                <c:pt idx="40">
                  <c:v>39.248692443054061</c:v>
                </c:pt>
                <c:pt idx="41">
                  <c:v>39.265357073265783</c:v>
                </c:pt>
                <c:pt idx="42">
                  <c:v>39.141585701414762</c:v>
                </c:pt>
                <c:pt idx="43">
                  <c:v>38.956806282722511</c:v>
                </c:pt>
                <c:pt idx="44">
                  <c:v>38.921046698065936</c:v>
                </c:pt>
                <c:pt idx="45">
                  <c:v>38.80403147969411</c:v>
                </c:pt>
                <c:pt idx="46">
                  <c:v>38.795062858537776</c:v>
                </c:pt>
                <c:pt idx="47">
                  <c:v>38.629132256571417</c:v>
                </c:pt>
                <c:pt idx="48">
                  <c:v>38.670600961538462</c:v>
                </c:pt>
                <c:pt idx="49">
                  <c:v>38.610297510625379</c:v>
                </c:pt>
                <c:pt idx="50">
                  <c:v>38.561930146172031</c:v>
                </c:pt>
                <c:pt idx="51">
                  <c:v>38.590291744408638</c:v>
                </c:pt>
                <c:pt idx="52">
                  <c:v>38.49540975991394</c:v>
                </c:pt>
                <c:pt idx="53">
                  <c:v>38.474780507552566</c:v>
                </c:pt>
                <c:pt idx="54">
                  <c:v>38.497542285296561</c:v>
                </c:pt>
                <c:pt idx="55">
                  <c:v>38.475058092109123</c:v>
                </c:pt>
                <c:pt idx="56">
                  <c:v>38.452587030641617</c:v>
                </c:pt>
                <c:pt idx="57">
                  <c:v>38.430129093224558</c:v>
                </c:pt>
                <c:pt idx="58">
                  <c:v>38.407684272192945</c:v>
                </c:pt>
                <c:pt idx="59">
                  <c:v>38.385252559886261</c:v>
                </c:pt>
                <c:pt idx="60">
                  <c:v>38.362833948648451</c:v>
                </c:pt>
              </c:numCache>
            </c:numRef>
          </c:val>
          <c:smooth val="0"/>
          <c:extLst>
            <c:ext xmlns:c16="http://schemas.microsoft.com/office/drawing/2014/chart" uri="{C3380CC4-5D6E-409C-BE32-E72D297353CC}">
              <c16:uniqueId val="{00000000-120A-459F-8B79-CF7646B64E82}"/>
            </c:ext>
          </c:extLst>
        </c:ser>
        <c:dLbls>
          <c:showLegendKey val="0"/>
          <c:showVal val="0"/>
          <c:showCatName val="0"/>
          <c:showSerName val="0"/>
          <c:showPercent val="0"/>
          <c:showBubbleSize val="0"/>
        </c:dLbls>
        <c:smooth val="0"/>
        <c:axId val="83256448"/>
        <c:axId val="83258368"/>
      </c:lineChart>
      <c:catAx>
        <c:axId val="83256448"/>
        <c:scaling>
          <c:orientation val="minMax"/>
        </c:scaling>
        <c:delete val="0"/>
        <c:axPos val="b"/>
        <c:title>
          <c:tx>
            <c:rich>
              <a:bodyPr/>
              <a:lstStyle/>
              <a:p>
                <a:pPr>
                  <a:defRPr/>
                </a:pPr>
                <a:r>
                  <a:rPr lang="en-US"/>
                  <a:t>génération</a:t>
                </a:r>
              </a:p>
            </c:rich>
          </c:tx>
          <c:layout>
            <c:manualLayout>
              <c:xMode val="edge"/>
              <c:yMode val="edge"/>
              <c:x val="0.77317261615756472"/>
              <c:y val="0.75469252850688728"/>
            </c:manualLayout>
          </c:layout>
          <c:overlay val="0"/>
        </c:title>
        <c:numFmt formatCode="General" sourceLinked="1"/>
        <c:majorTickMark val="out"/>
        <c:minorTickMark val="none"/>
        <c:tickLblPos val="nextTo"/>
        <c:txPr>
          <a:bodyPr rot="-5400000" vert="horz"/>
          <a:lstStyle/>
          <a:p>
            <a:pPr>
              <a:defRPr/>
            </a:pPr>
            <a:endParaRPr lang="fr-FR"/>
          </a:p>
        </c:txPr>
        <c:crossAx val="83258368"/>
        <c:crosses val="autoZero"/>
        <c:auto val="1"/>
        <c:lblAlgn val="ctr"/>
        <c:lblOffset val="100"/>
        <c:tickLblSkip val="5"/>
        <c:noMultiLvlLbl val="0"/>
      </c:catAx>
      <c:valAx>
        <c:axId val="83258368"/>
        <c:scaling>
          <c:orientation val="minMax"/>
          <c:max val="43"/>
          <c:min val="34"/>
        </c:scaling>
        <c:delete val="0"/>
        <c:axPos val="l"/>
        <c:majorGridlines/>
        <c:title>
          <c:tx>
            <c:rich>
              <a:bodyPr rot="-5400000" vert="horz"/>
              <a:lstStyle/>
              <a:p>
                <a:pPr>
                  <a:defRPr/>
                </a:pPr>
                <a:r>
                  <a:rPr lang="en-US"/>
                  <a:t>en années</a:t>
                </a:r>
              </a:p>
            </c:rich>
          </c:tx>
          <c:layout>
            <c:manualLayout>
              <c:xMode val="edge"/>
              <c:yMode val="edge"/>
              <c:x val="1.2584388185654008E-2"/>
              <c:y val="4.2486111111111127E-3"/>
            </c:manualLayout>
          </c:layout>
          <c:overlay val="0"/>
        </c:title>
        <c:numFmt formatCode="General" sourceLinked="0"/>
        <c:majorTickMark val="out"/>
        <c:minorTickMark val="none"/>
        <c:tickLblPos val="nextTo"/>
        <c:crossAx val="83256448"/>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1-3630-4B75-A4E6-28A3A7B1078E}"/>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3630-4B75-A4E6-28A3A7B1078E}"/>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630-4B75-A4E6-28A3A7B1078E}"/>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3630-4B75-A4E6-28A3A7B1078E}"/>
              </c:ext>
            </c:extLst>
          </c:dPt>
          <c:dPt>
            <c:idx val="4"/>
            <c:invertIfNegative val="0"/>
            <c:bubble3D val="0"/>
            <c:spPr>
              <a:solidFill>
                <a:srgbClr val="604A7B"/>
              </a:solidFill>
              <a:ln>
                <a:noFill/>
              </a:ln>
              <a:effectLst/>
            </c:spPr>
            <c:extLst>
              <c:ext xmlns:c16="http://schemas.microsoft.com/office/drawing/2014/chart" uri="{C3380CC4-5D6E-409C-BE32-E72D297353CC}">
                <c16:uniqueId val="{00000009-3630-4B75-A4E6-28A3A7B1078E}"/>
              </c:ext>
            </c:extLst>
          </c:dPt>
          <c:dPt>
            <c:idx val="5"/>
            <c:invertIfNegative val="0"/>
            <c:bubble3D val="0"/>
            <c:spPr>
              <a:solidFill>
                <a:schemeClr val="accent4">
                  <a:lumMod val="50000"/>
                </a:schemeClr>
              </a:solidFill>
              <a:ln>
                <a:noFill/>
              </a:ln>
              <a:effectLst/>
            </c:spPr>
            <c:extLst>
              <c:ext xmlns:c16="http://schemas.microsoft.com/office/drawing/2014/chart" uri="{C3380CC4-5D6E-409C-BE32-E72D297353CC}">
                <c16:uniqueId val="{0000000B-3630-4B75-A4E6-28A3A7B1078E}"/>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3630-4B75-A4E6-28A3A7B1078E}"/>
              </c:ext>
            </c:extLst>
          </c:dPt>
          <c:dPt>
            <c:idx val="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F-3630-4B75-A4E6-28A3A7B1078E}"/>
              </c:ext>
            </c:extLst>
          </c:dPt>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11-3630-4B75-A4E6-28A3A7B1078E}"/>
              </c:ext>
            </c:extLst>
          </c:dPt>
          <c:dPt>
            <c:idx val="10"/>
            <c:invertIfNegative val="0"/>
            <c:bubble3D val="0"/>
            <c:spPr>
              <a:solidFill>
                <a:schemeClr val="accent3">
                  <a:lumMod val="50000"/>
                </a:schemeClr>
              </a:solidFill>
              <a:ln>
                <a:noFill/>
              </a:ln>
              <a:effectLst/>
            </c:spPr>
            <c:extLst>
              <c:ext xmlns:c16="http://schemas.microsoft.com/office/drawing/2014/chart" uri="{C3380CC4-5D6E-409C-BE32-E72D297353CC}">
                <c16:uniqueId val="{00000013-3630-4B75-A4E6-28A3A7B1078E}"/>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5-3630-4B75-A4E6-28A3A7B1078E}"/>
              </c:ext>
            </c:extLst>
          </c:dPt>
          <c:dPt>
            <c:idx val="1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7-3630-4B75-A4E6-28A3A7B1078E}"/>
              </c:ext>
            </c:extLst>
          </c:dPt>
          <c:dPt>
            <c:idx val="13"/>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19-3630-4B75-A4E6-28A3A7B1078E}"/>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4.40'!$C$5:$P$5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4.40'!$C$6:$P$6</c:f>
              <c:numCache>
                <c:formatCode>0.0%</c:formatCode>
                <c:ptCount val="14"/>
                <c:pt idx="0">
                  <c:v>6.4434507167418401E-2</c:v>
                </c:pt>
                <c:pt idx="1">
                  <c:v>2.4659629449039801E-2</c:v>
                </c:pt>
                <c:pt idx="2">
                  <c:v>7.0581766479072003E-3</c:v>
                </c:pt>
                <c:pt idx="3">
                  <c:v>6.8786688900757099E-4</c:v>
                </c:pt>
                <c:pt idx="5">
                  <c:v>9.6077814998227498E-2</c:v>
                </c:pt>
                <c:pt idx="6">
                  <c:v>3.3918934359976401E-2</c:v>
                </c:pt>
                <c:pt idx="7">
                  <c:v>1.5928705931747899E-2</c:v>
                </c:pt>
                <c:pt idx="8">
                  <c:v>1.8938115061497599E-3</c:v>
                </c:pt>
                <c:pt idx="10">
                  <c:v>0.14764205943924799</c:v>
                </c:pt>
                <c:pt idx="11">
                  <c:v>5.3382433273494699E-2</c:v>
                </c:pt>
                <c:pt idx="12">
                  <c:v>1.5096736814923101E-2</c:v>
                </c:pt>
                <c:pt idx="13">
                  <c:v>1.0313646414283899E-3</c:v>
                </c:pt>
              </c:numCache>
            </c:numRef>
          </c:val>
          <c:extLst>
            <c:ext xmlns:c16="http://schemas.microsoft.com/office/drawing/2014/chart" uri="{C3380CC4-5D6E-409C-BE32-E72D297353CC}">
              <c16:uniqueId val="{0000001A-3630-4B75-A4E6-28A3A7B1078E}"/>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kern="1200" baseline="0">
                    <a:solidFill>
                      <a:srgbClr val="595959"/>
                    </a:solidFill>
                    <a:effectLst/>
                  </a:rPr>
                  <a:t>Variation en euros constants (%)</a:t>
                </a:r>
                <a:endParaRPr lang="fr-FR">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522731232471746E-2"/>
          <c:y val="4.0968342644320296E-2"/>
          <c:w val="0.93167141580535839"/>
          <c:h val="0.77130984325283358"/>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1-A95D-4FAB-A7C6-A906B297C8E4}"/>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A95D-4FAB-A7C6-A906B297C8E4}"/>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A95D-4FAB-A7C6-A906B297C8E4}"/>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A95D-4FAB-A7C6-A906B297C8E4}"/>
              </c:ext>
            </c:extLst>
          </c:dPt>
          <c:dPt>
            <c:idx val="5"/>
            <c:invertIfNegative val="0"/>
            <c:bubble3D val="0"/>
            <c:spPr>
              <a:solidFill>
                <a:schemeClr val="accent4">
                  <a:lumMod val="50000"/>
                </a:schemeClr>
              </a:solidFill>
              <a:ln>
                <a:noFill/>
              </a:ln>
              <a:effectLst/>
            </c:spPr>
            <c:extLst>
              <c:ext xmlns:c16="http://schemas.microsoft.com/office/drawing/2014/chart" uri="{C3380CC4-5D6E-409C-BE32-E72D297353CC}">
                <c16:uniqueId val="{0000000B-A95D-4FAB-A7C6-A906B297C8E4}"/>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A95D-4FAB-A7C6-A906B297C8E4}"/>
              </c:ext>
            </c:extLst>
          </c:dPt>
          <c:dPt>
            <c:idx val="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F-A95D-4FAB-A7C6-A906B297C8E4}"/>
              </c:ext>
            </c:extLst>
          </c:dPt>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0F-F206-4DBB-8EC3-B3A16FF3672A}"/>
              </c:ext>
            </c:extLst>
          </c:dPt>
          <c:dPt>
            <c:idx val="10"/>
            <c:invertIfNegative val="0"/>
            <c:bubble3D val="0"/>
            <c:spPr>
              <a:solidFill>
                <a:schemeClr val="accent3">
                  <a:lumMod val="50000"/>
                </a:schemeClr>
              </a:solidFill>
              <a:ln>
                <a:noFill/>
              </a:ln>
              <a:effectLst/>
            </c:spPr>
            <c:extLst>
              <c:ext xmlns:c16="http://schemas.microsoft.com/office/drawing/2014/chart" uri="{C3380CC4-5D6E-409C-BE32-E72D297353CC}">
                <c16:uniqueId val="{00000013-A95D-4FAB-A7C6-A906B297C8E4}"/>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5-A95D-4FAB-A7C6-A906B297C8E4}"/>
              </c:ext>
            </c:extLst>
          </c:dPt>
          <c:dPt>
            <c:idx val="1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7-A95D-4FAB-A7C6-A906B297C8E4}"/>
              </c:ext>
            </c:extLst>
          </c:dPt>
          <c:dPt>
            <c:idx val="13"/>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17-F206-4DBB-8EC3-B3A16FF3672A}"/>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4.41'!$C$5:$P$5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4.41'!$C$6:$P$6</c:f>
              <c:numCache>
                <c:formatCode>0.0%</c:formatCode>
                <c:ptCount val="14"/>
                <c:pt idx="0">
                  <c:v>4.6506426331381898E-2</c:v>
                </c:pt>
                <c:pt idx="1">
                  <c:v>8.0397367821838405E-4</c:v>
                </c:pt>
                <c:pt idx="2">
                  <c:v>-1.696627170465E-2</c:v>
                </c:pt>
                <c:pt idx="3">
                  <c:v>-1.87800432462405E-2</c:v>
                </c:pt>
                <c:pt idx="5">
                  <c:v>7.1994794351079694E-2</c:v>
                </c:pt>
                <c:pt idx="6">
                  <c:v>1.03387099946235E-2</c:v>
                </c:pt>
                <c:pt idx="7">
                  <c:v>-7.4913211654090697E-3</c:v>
                </c:pt>
                <c:pt idx="8">
                  <c:v>-1.1589941822256301E-2</c:v>
                </c:pt>
                <c:pt idx="10">
                  <c:v>0.11960129227855699</c:v>
                </c:pt>
                <c:pt idx="11">
                  <c:v>3.0778619528562898E-2</c:v>
                </c:pt>
                <c:pt idx="12">
                  <c:v>-1.7201643668737199E-3</c:v>
                </c:pt>
                <c:pt idx="13">
                  <c:v>-1.05905472738496E-2</c:v>
                </c:pt>
              </c:numCache>
            </c:numRef>
          </c:val>
          <c:extLst>
            <c:ext xmlns:c16="http://schemas.microsoft.com/office/drawing/2014/chart" uri="{C3380CC4-5D6E-409C-BE32-E72D297353CC}">
              <c16:uniqueId val="{00000018-A95D-4FAB-A7C6-A906B297C8E4}"/>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kern="1200" baseline="0">
                    <a:solidFill>
                      <a:srgbClr val="595959"/>
                    </a:solidFill>
                    <a:effectLst/>
                  </a:rPr>
                  <a:t>Variation de la pension sur cycle de vie déflatée du SMPT (en %)</a:t>
                </a:r>
                <a:endParaRPr lang="fr-FR">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'Fig 4.42'!$B$6</c:f>
              <c:strCache>
                <c:ptCount val="1"/>
                <c:pt idx="0">
                  <c:v>Moins de -20%</c:v>
                </c:pt>
              </c:strCache>
            </c:strRef>
          </c:tx>
          <c:spPr>
            <a:solidFill>
              <a:schemeClr val="accent2">
                <a:lumMod val="50000"/>
              </a:schemeClr>
            </a:solidFill>
            <a:ln>
              <a:noFill/>
            </a:ln>
            <a:effectLst/>
          </c:spPr>
          <c:invertIfNegative val="0"/>
          <c:dLbls>
            <c:delete val="1"/>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4.42'!$C$6:$P$6</c:f>
              <c:numCache>
                <c:formatCode>0.0%</c:formatCode>
                <c:ptCount val="14"/>
                <c:pt idx="0">
                  <c:v>2.1598392683083601E-2</c:v>
                </c:pt>
                <c:pt idx="1">
                  <c:v>2.0193686432204899E-2</c:v>
                </c:pt>
                <c:pt idx="2">
                  <c:v>2.24703347698357E-2</c:v>
                </c:pt>
                <c:pt idx="3">
                  <c:v>2.6003263538032902E-2</c:v>
                </c:pt>
                <c:pt idx="5">
                  <c:v>1.72388716160389E-2</c:v>
                </c:pt>
                <c:pt idx="6">
                  <c:v>1.8098607411580901E-2</c:v>
                </c:pt>
                <c:pt idx="7">
                  <c:v>1.6527294001881899E-2</c:v>
                </c:pt>
                <c:pt idx="8">
                  <c:v>1.6250147685663699E-2</c:v>
                </c:pt>
                <c:pt idx="10">
                  <c:v>1.4005030569694901E-2</c:v>
                </c:pt>
                <c:pt idx="11">
                  <c:v>1.45150243644004E-2</c:v>
                </c:pt>
                <c:pt idx="12">
                  <c:v>1.4236778085272499E-2</c:v>
                </c:pt>
                <c:pt idx="13">
                  <c:v>1.24135623474592E-2</c:v>
                </c:pt>
              </c:numCache>
            </c:numRef>
          </c:val>
          <c:extLst>
            <c:ext xmlns:c16="http://schemas.microsoft.com/office/drawing/2014/chart" uri="{C3380CC4-5D6E-409C-BE32-E72D297353CC}">
              <c16:uniqueId val="{00000000-0085-438F-86FF-0AFD215E5803}"/>
            </c:ext>
          </c:extLst>
        </c:ser>
        <c:ser>
          <c:idx val="1"/>
          <c:order val="1"/>
          <c:tx>
            <c:strRef>
              <c:f>'Fig 4.42'!$B$7</c:f>
              <c:strCache>
                <c:ptCount val="1"/>
                <c:pt idx="0">
                  <c:v>Entre -20% et -10%</c:v>
                </c:pt>
              </c:strCache>
            </c:strRef>
          </c:tx>
          <c:spPr>
            <a:solidFill>
              <a:schemeClr val="accent2"/>
            </a:solidFill>
            <a:ln>
              <a:noFill/>
            </a:ln>
            <a:effectLst/>
          </c:spPr>
          <c:invertIfNegative val="0"/>
          <c:dLbls>
            <c:delete val="1"/>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4.42'!$C$7:$P$7</c:f>
              <c:numCache>
                <c:formatCode>0.0%</c:formatCode>
                <c:ptCount val="14"/>
                <c:pt idx="0">
                  <c:v>1.9472647072386801E-2</c:v>
                </c:pt>
                <c:pt idx="1">
                  <c:v>4.01636501281213E-2</c:v>
                </c:pt>
                <c:pt idx="2">
                  <c:v>3.6298748246820702E-2</c:v>
                </c:pt>
                <c:pt idx="3">
                  <c:v>3.3737608630197702E-2</c:v>
                </c:pt>
                <c:pt idx="5">
                  <c:v>1.6245749457990399E-2</c:v>
                </c:pt>
                <c:pt idx="6">
                  <c:v>2.8611891508609599E-2</c:v>
                </c:pt>
                <c:pt idx="7">
                  <c:v>3.21871088959442E-2</c:v>
                </c:pt>
                <c:pt idx="8">
                  <c:v>3.2115528089679601E-2</c:v>
                </c:pt>
                <c:pt idx="10">
                  <c:v>8.9806084213640402E-3</c:v>
                </c:pt>
                <c:pt idx="11">
                  <c:v>1.9608053498923299E-2</c:v>
                </c:pt>
                <c:pt idx="12">
                  <c:v>1.9802299022340399E-2</c:v>
                </c:pt>
                <c:pt idx="13">
                  <c:v>2.8297466677133402E-2</c:v>
                </c:pt>
              </c:numCache>
            </c:numRef>
          </c:val>
          <c:extLst>
            <c:ext xmlns:c16="http://schemas.microsoft.com/office/drawing/2014/chart" uri="{C3380CC4-5D6E-409C-BE32-E72D297353CC}">
              <c16:uniqueId val="{00000001-0085-438F-86FF-0AFD215E5803}"/>
            </c:ext>
          </c:extLst>
        </c:ser>
        <c:ser>
          <c:idx val="2"/>
          <c:order val="2"/>
          <c:tx>
            <c:strRef>
              <c:f>'Fig 4.42'!$B$8</c:f>
              <c:strCache>
                <c:ptCount val="1"/>
                <c:pt idx="0">
                  <c:v>Entre -10% et -5%</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4.42'!$C$8:$P$8</c:f>
              <c:numCache>
                <c:formatCode>0.0%</c:formatCode>
                <c:ptCount val="14"/>
                <c:pt idx="0">
                  <c:v>3.3157889385268702E-2</c:v>
                </c:pt>
                <c:pt idx="1">
                  <c:v>7.4644538664240104E-2</c:v>
                </c:pt>
                <c:pt idx="2">
                  <c:v>9.4221913544949396E-2</c:v>
                </c:pt>
                <c:pt idx="3">
                  <c:v>8.7075934225238599E-2</c:v>
                </c:pt>
                <c:pt idx="5">
                  <c:v>2.7618636697808001E-2</c:v>
                </c:pt>
                <c:pt idx="6">
                  <c:v>6.13581201133701E-2</c:v>
                </c:pt>
                <c:pt idx="7">
                  <c:v>7.5981762133636194E-2</c:v>
                </c:pt>
                <c:pt idx="8">
                  <c:v>7.2355731537694895E-2</c:v>
                </c:pt>
                <c:pt idx="10">
                  <c:v>2.0592485448255399E-2</c:v>
                </c:pt>
                <c:pt idx="11">
                  <c:v>4.5708212872069998E-2</c:v>
                </c:pt>
                <c:pt idx="12">
                  <c:v>6.3656022709420002E-2</c:v>
                </c:pt>
                <c:pt idx="13">
                  <c:v>6.0455827194770002E-2</c:v>
                </c:pt>
              </c:numCache>
            </c:numRef>
          </c:val>
          <c:extLst>
            <c:ext xmlns:c16="http://schemas.microsoft.com/office/drawing/2014/chart" uri="{C3380CC4-5D6E-409C-BE32-E72D297353CC}">
              <c16:uniqueId val="{00000002-0085-438F-86FF-0AFD215E5803}"/>
            </c:ext>
          </c:extLst>
        </c:ser>
        <c:ser>
          <c:idx val="3"/>
          <c:order val="3"/>
          <c:tx>
            <c:strRef>
              <c:f>'Fig 4.42'!$B$9</c:f>
              <c:strCache>
                <c:ptCount val="1"/>
                <c:pt idx="0">
                  <c:v>Entre -5% et -1%</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4.42'!$C$9:$P$9</c:f>
              <c:numCache>
                <c:formatCode>0.0%</c:formatCode>
                <c:ptCount val="14"/>
                <c:pt idx="0">
                  <c:v>0.16324939523481799</c:v>
                </c:pt>
                <c:pt idx="1">
                  <c:v>0.437332326097844</c:v>
                </c:pt>
                <c:pt idx="2">
                  <c:v>0.59565551783739101</c:v>
                </c:pt>
                <c:pt idx="3">
                  <c:v>0.60094454522026597</c:v>
                </c:pt>
                <c:pt idx="5">
                  <c:v>5.3647649480450699E-2</c:v>
                </c:pt>
                <c:pt idx="6">
                  <c:v>0.220791484743841</c:v>
                </c:pt>
                <c:pt idx="7">
                  <c:v>0.35783645802198399</c:v>
                </c:pt>
                <c:pt idx="8">
                  <c:v>0.45961649529530102</c:v>
                </c:pt>
                <c:pt idx="10">
                  <c:v>2.2831788459904599E-2</c:v>
                </c:pt>
                <c:pt idx="11">
                  <c:v>0.113074232883041</c:v>
                </c:pt>
                <c:pt idx="12">
                  <c:v>0.21745205407892601</c:v>
                </c:pt>
                <c:pt idx="13">
                  <c:v>0.35607782283621298</c:v>
                </c:pt>
              </c:numCache>
            </c:numRef>
          </c:val>
          <c:extLst>
            <c:ext xmlns:c16="http://schemas.microsoft.com/office/drawing/2014/chart" uri="{C3380CC4-5D6E-409C-BE32-E72D297353CC}">
              <c16:uniqueId val="{00000003-0085-438F-86FF-0AFD215E5803}"/>
            </c:ext>
          </c:extLst>
        </c:ser>
        <c:ser>
          <c:idx val="4"/>
          <c:order val="4"/>
          <c:tx>
            <c:strRef>
              <c:f>'Fig 4.42'!$B$10</c:f>
              <c:strCache>
                <c:ptCount val="1"/>
                <c:pt idx="0">
                  <c:v>Entre -1% et +1%</c:v>
                </c:pt>
              </c:strCache>
            </c:strRef>
          </c:tx>
          <c:spPr>
            <a:solidFill>
              <a:schemeClr val="bg1">
                <a:lumMod val="5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4.42'!$C$10:$P$10</c:f>
              <c:numCache>
                <c:formatCode>0.0%</c:formatCode>
                <c:ptCount val="14"/>
                <c:pt idx="0">
                  <c:v>0.24547504242283999</c:v>
                </c:pt>
                <c:pt idx="1">
                  <c:v>0.18883797845283901</c:v>
                </c:pt>
                <c:pt idx="2">
                  <c:v>0.19814327775127799</c:v>
                </c:pt>
                <c:pt idx="3">
                  <c:v>0.20305555247757701</c:v>
                </c:pt>
                <c:pt idx="5">
                  <c:v>0.16393549147424</c:v>
                </c:pt>
                <c:pt idx="6">
                  <c:v>0.38846886002956199</c:v>
                </c:pt>
                <c:pt idx="7">
                  <c:v>0.41600298125187102</c:v>
                </c:pt>
                <c:pt idx="8">
                  <c:v>0.32661214390223903</c:v>
                </c:pt>
                <c:pt idx="10">
                  <c:v>0.145430172897931</c:v>
                </c:pt>
                <c:pt idx="11">
                  <c:v>0.41004334720428098</c:v>
                </c:pt>
                <c:pt idx="12">
                  <c:v>0.55581409236308699</c:v>
                </c:pt>
                <c:pt idx="13">
                  <c:v>0.44056179584285698</c:v>
                </c:pt>
              </c:numCache>
            </c:numRef>
          </c:val>
          <c:extLst>
            <c:ext xmlns:c16="http://schemas.microsoft.com/office/drawing/2014/chart" uri="{C3380CC4-5D6E-409C-BE32-E72D297353CC}">
              <c16:uniqueId val="{00000004-0085-438F-86FF-0AFD215E5803}"/>
            </c:ext>
          </c:extLst>
        </c:ser>
        <c:ser>
          <c:idx val="5"/>
          <c:order val="5"/>
          <c:tx>
            <c:strRef>
              <c:f>'Fig 4.42'!$B$11</c:f>
              <c:strCache>
                <c:ptCount val="1"/>
                <c:pt idx="0">
                  <c:v>Entre +1% et +5%</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4.42'!$C$11:$P$11</c:f>
              <c:numCache>
                <c:formatCode>0.0%</c:formatCode>
                <c:ptCount val="14"/>
                <c:pt idx="0">
                  <c:v>0.29005906401788401</c:v>
                </c:pt>
                <c:pt idx="1">
                  <c:v>9.8684244980974195E-2</c:v>
                </c:pt>
                <c:pt idx="2">
                  <c:v>2.69778329359435E-2</c:v>
                </c:pt>
                <c:pt idx="3">
                  <c:v>2.68058664224393E-2</c:v>
                </c:pt>
                <c:pt idx="5">
                  <c:v>0.27624796577441202</c:v>
                </c:pt>
                <c:pt idx="6">
                  <c:v>0.111106334123343</c:v>
                </c:pt>
                <c:pt idx="7">
                  <c:v>5.6342417675486603E-2</c:v>
                </c:pt>
                <c:pt idx="8">
                  <c:v>4.7703616924424902E-2</c:v>
                </c:pt>
                <c:pt idx="10">
                  <c:v>0.10980707709250399</c:v>
                </c:pt>
                <c:pt idx="11">
                  <c:v>0.12690422322376901</c:v>
                </c:pt>
                <c:pt idx="12">
                  <c:v>6.3418535118867095E-2</c:v>
                </c:pt>
                <c:pt idx="13">
                  <c:v>5.1646121288243398E-2</c:v>
                </c:pt>
              </c:numCache>
            </c:numRef>
          </c:val>
          <c:extLst>
            <c:ext xmlns:c16="http://schemas.microsoft.com/office/drawing/2014/chart" uri="{C3380CC4-5D6E-409C-BE32-E72D297353CC}">
              <c16:uniqueId val="{00000005-0085-438F-86FF-0AFD215E5803}"/>
            </c:ext>
          </c:extLst>
        </c:ser>
        <c:ser>
          <c:idx val="6"/>
          <c:order val="6"/>
          <c:tx>
            <c:strRef>
              <c:f>'Fig 4.42'!$B$12</c:f>
              <c:strCache>
                <c:ptCount val="1"/>
                <c:pt idx="0">
                  <c:v>Entre +5% et +10%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4.42'!$C$12:$P$12</c:f>
              <c:numCache>
                <c:formatCode>0.0%</c:formatCode>
                <c:ptCount val="14"/>
                <c:pt idx="0">
                  <c:v>0.105683702488455</c:v>
                </c:pt>
                <c:pt idx="1">
                  <c:v>9.9880472847634003E-2</c:v>
                </c:pt>
                <c:pt idx="2">
                  <c:v>1.34996504291754E-2</c:v>
                </c:pt>
                <c:pt idx="3">
                  <c:v>1.18894783184691E-2</c:v>
                </c:pt>
                <c:pt idx="5">
                  <c:v>0.25307252647226502</c:v>
                </c:pt>
                <c:pt idx="6">
                  <c:v>8.78281553048499E-2</c:v>
                </c:pt>
                <c:pt idx="7">
                  <c:v>1.8159299938148701E-2</c:v>
                </c:pt>
                <c:pt idx="8">
                  <c:v>2.1290944636294402E-2</c:v>
                </c:pt>
                <c:pt idx="10">
                  <c:v>0.111490005521426</c:v>
                </c:pt>
                <c:pt idx="11">
                  <c:v>0.12592141073748001</c:v>
                </c:pt>
                <c:pt idx="12">
                  <c:v>2.9492423257605899E-2</c:v>
                </c:pt>
                <c:pt idx="13">
                  <c:v>2.1643399784477602E-2</c:v>
                </c:pt>
              </c:numCache>
            </c:numRef>
          </c:val>
          <c:extLst>
            <c:ext xmlns:c16="http://schemas.microsoft.com/office/drawing/2014/chart" uri="{C3380CC4-5D6E-409C-BE32-E72D297353CC}">
              <c16:uniqueId val="{00000006-0085-438F-86FF-0AFD215E5803}"/>
            </c:ext>
          </c:extLst>
        </c:ser>
        <c:ser>
          <c:idx val="7"/>
          <c:order val="7"/>
          <c:tx>
            <c:strRef>
              <c:f>'Fig 4.42'!$B$13</c:f>
              <c:strCache>
                <c:ptCount val="1"/>
                <c:pt idx="0">
                  <c:v>Entre +10% et +20%</c:v>
                </c:pt>
              </c:strCache>
            </c:strRef>
          </c:tx>
          <c:spPr>
            <a:solidFill>
              <a:schemeClr val="accent3"/>
            </a:solidFill>
            <a:ln>
              <a:noFill/>
            </a:ln>
            <a:effectLst/>
          </c:spPr>
          <c:invertIfNegative val="0"/>
          <c:dLbls>
            <c:delete val="1"/>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4.42'!$C$13:$P$13</c:f>
              <c:numCache>
                <c:formatCode>0.0%</c:formatCode>
                <c:ptCount val="14"/>
                <c:pt idx="0">
                  <c:v>7.77071739372346E-2</c:v>
                </c:pt>
                <c:pt idx="1">
                  <c:v>2.8541332093387099E-2</c:v>
                </c:pt>
                <c:pt idx="2">
                  <c:v>8.9325003720069993E-3</c:v>
                </c:pt>
                <c:pt idx="3">
                  <c:v>6.9184864202113602E-3</c:v>
                </c:pt>
                <c:pt idx="5">
                  <c:v>0.123158307705973</c:v>
                </c:pt>
                <c:pt idx="6">
                  <c:v>6.6908514026715202E-2</c:v>
                </c:pt>
                <c:pt idx="7">
                  <c:v>1.8685654025470198E-2</c:v>
                </c:pt>
                <c:pt idx="8">
                  <c:v>1.42509432195286E-2</c:v>
                </c:pt>
                <c:pt idx="10">
                  <c:v>0.361282419020371</c:v>
                </c:pt>
                <c:pt idx="11">
                  <c:v>0.10808572886524299</c:v>
                </c:pt>
                <c:pt idx="12">
                  <c:v>2.5643707961938399E-2</c:v>
                </c:pt>
                <c:pt idx="13">
                  <c:v>1.6299138031487501E-2</c:v>
                </c:pt>
              </c:numCache>
            </c:numRef>
          </c:val>
          <c:extLst>
            <c:ext xmlns:c16="http://schemas.microsoft.com/office/drawing/2014/chart" uri="{C3380CC4-5D6E-409C-BE32-E72D297353CC}">
              <c16:uniqueId val="{00000007-0085-438F-86FF-0AFD215E5803}"/>
            </c:ext>
          </c:extLst>
        </c:ser>
        <c:ser>
          <c:idx val="8"/>
          <c:order val="8"/>
          <c:tx>
            <c:strRef>
              <c:f>'Fig 4.42'!$B$14</c:f>
              <c:strCache>
                <c:ptCount val="1"/>
                <c:pt idx="0">
                  <c:v>Plus de +20%</c:v>
                </c:pt>
              </c:strCache>
            </c:strRef>
          </c:tx>
          <c:spPr>
            <a:solidFill>
              <a:schemeClr val="accent3">
                <a:lumMod val="50000"/>
              </a:schemeClr>
            </a:solidFill>
            <a:ln>
              <a:noFill/>
            </a:ln>
            <a:effectLst/>
          </c:spPr>
          <c:invertIfNegative val="0"/>
          <c:dLbls>
            <c:delete val="1"/>
          </c:dLbls>
          <c:cat>
            <c:strRef>
              <c:f>'Fig 4.42'!$C$5:$P$5</c:f>
              <c:strCache>
                <c:ptCount val="14"/>
                <c:pt idx="0">
                  <c:v>Q1</c:v>
                </c:pt>
                <c:pt idx="1">
                  <c:v>Q2</c:v>
                </c:pt>
                <c:pt idx="2">
                  <c:v>Q3</c:v>
                </c:pt>
                <c:pt idx="3">
                  <c:v>Q4</c:v>
                </c:pt>
                <c:pt idx="5">
                  <c:v>Q1</c:v>
                </c:pt>
                <c:pt idx="6">
                  <c:v>Q2</c:v>
                </c:pt>
                <c:pt idx="7">
                  <c:v>Q3</c:v>
                </c:pt>
                <c:pt idx="8">
                  <c:v>Q4</c:v>
                </c:pt>
                <c:pt idx="10">
                  <c:v>Q1</c:v>
                </c:pt>
                <c:pt idx="11">
                  <c:v>Q2</c:v>
                </c:pt>
                <c:pt idx="12">
                  <c:v>Q3</c:v>
                </c:pt>
                <c:pt idx="13">
                  <c:v>Q4</c:v>
                </c:pt>
              </c:strCache>
            </c:strRef>
          </c:cat>
          <c:val>
            <c:numRef>
              <c:f>'Fig 4.42'!$C$14:$P$14</c:f>
              <c:numCache>
                <c:formatCode>0.0%</c:formatCode>
                <c:ptCount val="14"/>
                <c:pt idx="0">
                  <c:v>4.3596692758028799E-2</c:v>
                </c:pt>
                <c:pt idx="1">
                  <c:v>1.17217703027549E-2</c:v>
                </c:pt>
                <c:pt idx="2">
                  <c:v>3.8002241125997E-3</c:v>
                </c:pt>
                <c:pt idx="3">
                  <c:v>3.5692647475676601E-3</c:v>
                </c:pt>
                <c:pt idx="5">
                  <c:v>6.8834801320822606E-2</c:v>
                </c:pt>
                <c:pt idx="6">
                  <c:v>1.6828032738128901E-2</c:v>
                </c:pt>
                <c:pt idx="7">
                  <c:v>8.2770240555775695E-3</c:v>
                </c:pt>
                <c:pt idx="8">
                  <c:v>9.8044487091744695E-3</c:v>
                </c:pt>
                <c:pt idx="10">
                  <c:v>0.20558041256855</c:v>
                </c:pt>
                <c:pt idx="11">
                  <c:v>3.6139766350792801E-2</c:v>
                </c:pt>
                <c:pt idx="12">
                  <c:v>1.0484087402541999E-2</c:v>
                </c:pt>
                <c:pt idx="13">
                  <c:v>1.26048659973586E-2</c:v>
                </c:pt>
              </c:numCache>
            </c:numRef>
          </c:val>
          <c:extLst>
            <c:ext xmlns:c16="http://schemas.microsoft.com/office/drawing/2014/chart" uri="{C3380CC4-5D6E-409C-BE32-E72D297353CC}">
              <c16:uniqueId val="{00000008-0085-438F-86FF-0AFD215E5803}"/>
            </c:ext>
          </c:extLst>
        </c:ser>
        <c:dLbls>
          <c:dLblPos val="ctr"/>
          <c:showLegendKey val="0"/>
          <c:showVal val="1"/>
          <c:showCatName val="0"/>
          <c:showSerName val="0"/>
          <c:showPercent val="0"/>
          <c:showBubbleSize val="0"/>
        </c:dLbls>
        <c:gapWidth val="150"/>
        <c:overlap val="100"/>
        <c:axId val="1006114672"/>
        <c:axId val="1006090544"/>
      </c:barChart>
      <c:catAx>
        <c:axId val="1006114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090544"/>
        <c:crosses val="autoZero"/>
        <c:auto val="1"/>
        <c:lblAlgn val="ctr"/>
        <c:lblOffset val="100"/>
        <c:noMultiLvlLbl val="0"/>
      </c:catAx>
      <c:valAx>
        <c:axId val="1006090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114672"/>
        <c:crosses val="autoZero"/>
        <c:crossBetween val="between"/>
      </c:valAx>
      <c:spPr>
        <a:noFill/>
        <a:ln>
          <a:noFill/>
        </a:ln>
        <a:effectLst/>
      </c:spPr>
    </c:plotArea>
    <c:legend>
      <c:legendPos val="b"/>
      <c:layout>
        <c:manualLayout>
          <c:xMode val="edge"/>
          <c:yMode val="edge"/>
          <c:x val="0.15917602352914986"/>
          <c:y val="0.8555232300496739"/>
          <c:w val="0.70782582239823244"/>
          <c:h val="0.12181388717215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1-70C1-471E-A5AF-5B2FF4BEFE87}"/>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70C1-471E-A5AF-5B2FF4BEFE87}"/>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70C1-471E-A5AF-5B2FF4BEFE87}"/>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70C1-471E-A5AF-5B2FF4BEFE87}"/>
              </c:ext>
            </c:extLst>
          </c:dPt>
          <c:dPt>
            <c:idx val="4"/>
            <c:invertIfNegative val="0"/>
            <c:bubble3D val="0"/>
            <c:spPr>
              <a:solidFill>
                <a:srgbClr val="604A7B"/>
              </a:solidFill>
              <a:ln>
                <a:noFill/>
              </a:ln>
              <a:effectLst/>
            </c:spPr>
            <c:extLst>
              <c:ext xmlns:c16="http://schemas.microsoft.com/office/drawing/2014/chart" uri="{C3380CC4-5D6E-409C-BE32-E72D297353CC}">
                <c16:uniqueId val="{00000009-70C1-471E-A5AF-5B2FF4BEFE87}"/>
              </c:ext>
            </c:extLst>
          </c:dPt>
          <c:dPt>
            <c:idx val="5"/>
            <c:invertIfNegative val="0"/>
            <c:bubble3D val="0"/>
            <c:spPr>
              <a:solidFill>
                <a:schemeClr val="accent4">
                  <a:lumMod val="50000"/>
                </a:schemeClr>
              </a:solidFill>
              <a:ln>
                <a:noFill/>
              </a:ln>
              <a:effectLst/>
            </c:spPr>
            <c:extLst>
              <c:ext xmlns:c16="http://schemas.microsoft.com/office/drawing/2014/chart" uri="{C3380CC4-5D6E-409C-BE32-E72D297353CC}">
                <c16:uniqueId val="{0000000B-70C1-471E-A5AF-5B2FF4BEFE87}"/>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70C1-471E-A5AF-5B2FF4BEFE87}"/>
              </c:ext>
            </c:extLst>
          </c:dPt>
          <c:dPt>
            <c:idx val="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F-70C1-471E-A5AF-5B2FF4BEFE87}"/>
              </c:ext>
            </c:extLst>
          </c:dPt>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11-70C1-471E-A5AF-5B2FF4BEFE87}"/>
              </c:ext>
            </c:extLst>
          </c:dPt>
          <c:dPt>
            <c:idx val="10"/>
            <c:invertIfNegative val="0"/>
            <c:bubble3D val="0"/>
            <c:spPr>
              <a:solidFill>
                <a:schemeClr val="accent3">
                  <a:lumMod val="50000"/>
                </a:schemeClr>
              </a:solidFill>
              <a:ln>
                <a:noFill/>
              </a:ln>
              <a:effectLst/>
            </c:spPr>
            <c:extLst>
              <c:ext xmlns:c16="http://schemas.microsoft.com/office/drawing/2014/chart" uri="{C3380CC4-5D6E-409C-BE32-E72D297353CC}">
                <c16:uniqueId val="{00000013-70C1-471E-A5AF-5B2FF4BEFE87}"/>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5-70C1-471E-A5AF-5B2FF4BEFE87}"/>
              </c:ext>
            </c:extLst>
          </c:dPt>
          <c:dPt>
            <c:idx val="1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7-70C1-471E-A5AF-5B2FF4BEFE87}"/>
              </c:ext>
            </c:extLst>
          </c:dPt>
          <c:dPt>
            <c:idx val="13"/>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19-70C1-471E-A5AF-5B2FF4BEFE87}"/>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4.43'!$C$5:$P$5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4.43'!$C$6:$P$6</c:f>
              <c:numCache>
                <c:formatCode>0.00</c:formatCode>
                <c:ptCount val="14"/>
                <c:pt idx="0">
                  <c:v>7.6943290213106401</c:v>
                </c:pt>
                <c:pt idx="1">
                  <c:v>11.438100553354801</c:v>
                </c:pt>
                <c:pt idx="2">
                  <c:v>0.47812005253018702</c:v>
                </c:pt>
                <c:pt idx="3">
                  <c:v>8.1866982193927509</c:v>
                </c:pt>
                <c:pt idx="5">
                  <c:v>8.7950199732057399</c:v>
                </c:pt>
                <c:pt idx="6">
                  <c:v>11.950664164473499</c:v>
                </c:pt>
                <c:pt idx="7">
                  <c:v>0.81510057498064703</c:v>
                </c:pt>
                <c:pt idx="8">
                  <c:v>7.5529787863551103</c:v>
                </c:pt>
                <c:pt idx="10">
                  <c:v>8.5056834224195708</c:v>
                </c:pt>
                <c:pt idx="11">
                  <c:v>10.6410425487512</c:v>
                </c:pt>
                <c:pt idx="12">
                  <c:v>0.54299929444124495</c:v>
                </c:pt>
                <c:pt idx="13">
                  <c:v>6.7541546982359604</c:v>
                </c:pt>
              </c:numCache>
            </c:numRef>
          </c:val>
          <c:extLst>
            <c:ext xmlns:c16="http://schemas.microsoft.com/office/drawing/2014/chart" uri="{C3380CC4-5D6E-409C-BE32-E72D297353CC}">
              <c16:uniqueId val="{0000001A-70C1-471E-A5AF-5B2FF4BEFE87}"/>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kern="1200" baseline="0">
                    <a:solidFill>
                      <a:srgbClr val="595959"/>
                    </a:solidFill>
                    <a:effectLst/>
                  </a:rPr>
                  <a:t>Nombre de mois de décalage</a:t>
                </a:r>
                <a:endParaRPr lang="fr-FR">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1-4EEB-4E84-9DD5-1248238390DD}"/>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4EEB-4E84-9DD5-1248238390DD}"/>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4EEB-4E84-9DD5-1248238390DD}"/>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4EEB-4E84-9DD5-1248238390DD}"/>
              </c:ext>
            </c:extLst>
          </c:dPt>
          <c:dPt>
            <c:idx val="4"/>
            <c:invertIfNegative val="0"/>
            <c:bubble3D val="0"/>
            <c:spPr>
              <a:solidFill>
                <a:srgbClr val="604A7B"/>
              </a:solidFill>
              <a:ln>
                <a:noFill/>
              </a:ln>
              <a:effectLst/>
            </c:spPr>
            <c:extLst>
              <c:ext xmlns:c16="http://schemas.microsoft.com/office/drawing/2014/chart" uri="{C3380CC4-5D6E-409C-BE32-E72D297353CC}">
                <c16:uniqueId val="{00000009-4EEB-4E84-9DD5-1248238390DD}"/>
              </c:ext>
            </c:extLst>
          </c:dPt>
          <c:dPt>
            <c:idx val="5"/>
            <c:invertIfNegative val="0"/>
            <c:bubble3D val="0"/>
            <c:spPr>
              <a:solidFill>
                <a:schemeClr val="accent4">
                  <a:lumMod val="50000"/>
                </a:schemeClr>
              </a:solidFill>
              <a:ln>
                <a:noFill/>
              </a:ln>
              <a:effectLst/>
            </c:spPr>
            <c:extLst>
              <c:ext xmlns:c16="http://schemas.microsoft.com/office/drawing/2014/chart" uri="{C3380CC4-5D6E-409C-BE32-E72D297353CC}">
                <c16:uniqueId val="{0000000B-4EEB-4E84-9DD5-1248238390DD}"/>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4EEB-4E84-9DD5-1248238390DD}"/>
              </c:ext>
            </c:extLst>
          </c:dPt>
          <c:dPt>
            <c:idx val="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F-4EEB-4E84-9DD5-1248238390DD}"/>
              </c:ext>
            </c:extLst>
          </c:dPt>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11-4EEB-4E84-9DD5-1248238390DD}"/>
              </c:ext>
            </c:extLst>
          </c:dPt>
          <c:dPt>
            <c:idx val="10"/>
            <c:invertIfNegative val="0"/>
            <c:bubble3D val="0"/>
            <c:spPr>
              <a:solidFill>
                <a:schemeClr val="accent3">
                  <a:lumMod val="50000"/>
                </a:schemeClr>
              </a:solidFill>
              <a:ln>
                <a:noFill/>
              </a:ln>
              <a:effectLst/>
            </c:spPr>
            <c:extLst>
              <c:ext xmlns:c16="http://schemas.microsoft.com/office/drawing/2014/chart" uri="{C3380CC4-5D6E-409C-BE32-E72D297353CC}">
                <c16:uniqueId val="{00000013-4EEB-4E84-9DD5-1248238390DD}"/>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5-4EEB-4E84-9DD5-1248238390DD}"/>
              </c:ext>
            </c:extLst>
          </c:dPt>
          <c:dPt>
            <c:idx val="1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7-4EEB-4E84-9DD5-1248238390DD}"/>
              </c:ext>
            </c:extLst>
          </c:dPt>
          <c:dPt>
            <c:idx val="13"/>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19-4EEB-4E84-9DD5-1248238390DD}"/>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4.44'!$C$5:$P$5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4.44'!$C$6:$P$6</c:f>
              <c:numCache>
                <c:formatCode>0.0%</c:formatCode>
                <c:ptCount val="14"/>
                <c:pt idx="0">
                  <c:v>2.3351965631727801E-2</c:v>
                </c:pt>
                <c:pt idx="1">
                  <c:v>1.4339349008450001E-2</c:v>
                </c:pt>
                <c:pt idx="2">
                  <c:v>-1.4839860233655201E-3</c:v>
                </c:pt>
                <c:pt idx="3">
                  <c:v>1.1721440884441299E-2</c:v>
                </c:pt>
                <c:pt idx="5">
                  <c:v>3.55453803452783E-2</c:v>
                </c:pt>
                <c:pt idx="6">
                  <c:v>2.1008478453415701E-2</c:v>
                </c:pt>
                <c:pt idx="7">
                  <c:v>5.4250233063721804E-3</c:v>
                </c:pt>
                <c:pt idx="8">
                  <c:v>1.7370667307798002E-2</c:v>
                </c:pt>
                <c:pt idx="10">
                  <c:v>4.6558747579013002E-2</c:v>
                </c:pt>
                <c:pt idx="11">
                  <c:v>2.67110230077914E-2</c:v>
                </c:pt>
                <c:pt idx="12">
                  <c:v>1.40956683168316E-2</c:v>
                </c:pt>
                <c:pt idx="13">
                  <c:v>2.2200990781957801E-2</c:v>
                </c:pt>
              </c:numCache>
            </c:numRef>
          </c:val>
          <c:extLst>
            <c:ext xmlns:c16="http://schemas.microsoft.com/office/drawing/2014/chart" uri="{C3380CC4-5D6E-409C-BE32-E72D297353CC}">
              <c16:uniqueId val="{0000001A-4EEB-4E84-9DD5-1248238390DD}"/>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kern="1200" baseline="0">
                    <a:solidFill>
                      <a:srgbClr val="595959"/>
                    </a:solidFill>
                    <a:effectLst/>
                  </a:rPr>
                  <a:t>Variation en euros constants (%)</a:t>
                </a:r>
                <a:endParaRPr lang="fr-FR">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1-AAC8-45EF-9379-2ECBFA3D3863}"/>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AAC8-45EF-9379-2ECBFA3D3863}"/>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AAC8-45EF-9379-2ECBFA3D3863}"/>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AAC8-45EF-9379-2ECBFA3D3863}"/>
              </c:ext>
            </c:extLst>
          </c:dPt>
          <c:dPt>
            <c:idx val="4"/>
            <c:invertIfNegative val="0"/>
            <c:bubble3D val="0"/>
            <c:spPr>
              <a:solidFill>
                <a:srgbClr val="604A7B"/>
              </a:solidFill>
              <a:ln>
                <a:noFill/>
              </a:ln>
              <a:effectLst/>
            </c:spPr>
            <c:extLst>
              <c:ext xmlns:c16="http://schemas.microsoft.com/office/drawing/2014/chart" uri="{C3380CC4-5D6E-409C-BE32-E72D297353CC}">
                <c16:uniqueId val="{00000009-AAC8-45EF-9379-2ECBFA3D3863}"/>
              </c:ext>
            </c:extLst>
          </c:dPt>
          <c:dPt>
            <c:idx val="5"/>
            <c:invertIfNegative val="0"/>
            <c:bubble3D val="0"/>
            <c:spPr>
              <a:solidFill>
                <a:schemeClr val="accent4">
                  <a:lumMod val="50000"/>
                </a:schemeClr>
              </a:solidFill>
              <a:ln>
                <a:noFill/>
              </a:ln>
              <a:effectLst/>
            </c:spPr>
            <c:extLst>
              <c:ext xmlns:c16="http://schemas.microsoft.com/office/drawing/2014/chart" uri="{C3380CC4-5D6E-409C-BE32-E72D297353CC}">
                <c16:uniqueId val="{0000000B-AAC8-45EF-9379-2ECBFA3D3863}"/>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AAC8-45EF-9379-2ECBFA3D3863}"/>
              </c:ext>
            </c:extLst>
          </c:dPt>
          <c:dPt>
            <c:idx val="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F-AAC8-45EF-9379-2ECBFA3D3863}"/>
              </c:ext>
            </c:extLst>
          </c:dPt>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11-AAC8-45EF-9379-2ECBFA3D3863}"/>
              </c:ext>
            </c:extLst>
          </c:dPt>
          <c:dPt>
            <c:idx val="10"/>
            <c:invertIfNegative val="0"/>
            <c:bubble3D val="0"/>
            <c:spPr>
              <a:solidFill>
                <a:schemeClr val="accent3">
                  <a:lumMod val="50000"/>
                </a:schemeClr>
              </a:solidFill>
              <a:ln>
                <a:noFill/>
              </a:ln>
              <a:effectLst/>
            </c:spPr>
            <c:extLst>
              <c:ext xmlns:c16="http://schemas.microsoft.com/office/drawing/2014/chart" uri="{C3380CC4-5D6E-409C-BE32-E72D297353CC}">
                <c16:uniqueId val="{00000013-AAC8-45EF-9379-2ECBFA3D3863}"/>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5-AAC8-45EF-9379-2ECBFA3D3863}"/>
              </c:ext>
            </c:extLst>
          </c:dPt>
          <c:dPt>
            <c:idx val="1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17-AAC8-45EF-9379-2ECBFA3D3863}"/>
              </c:ext>
            </c:extLst>
          </c:dPt>
          <c:dPt>
            <c:idx val="13"/>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19-AAC8-45EF-9379-2ECBFA3D3863}"/>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4.45'!$C$5:$P$5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4.45'!$C$6:$P$6</c:f>
              <c:numCache>
                <c:formatCode>0.0%</c:formatCode>
                <c:ptCount val="14"/>
                <c:pt idx="0">
                  <c:v>-4.3452805066279698E-4</c:v>
                </c:pt>
                <c:pt idx="1">
                  <c:v>-2.13126717633914E-2</c:v>
                </c:pt>
                <c:pt idx="2">
                  <c:v>-2.49560762639844E-3</c:v>
                </c:pt>
                <c:pt idx="3">
                  <c:v>-1.2765658126365801E-2</c:v>
                </c:pt>
                <c:pt idx="5">
                  <c:v>1.01325239713441E-2</c:v>
                </c:pt>
                <c:pt idx="6">
                  <c:v>-1.23419410091349E-2</c:v>
                </c:pt>
                <c:pt idx="7">
                  <c:v>2.1530461961154499E-3</c:v>
                </c:pt>
                <c:pt idx="8">
                  <c:v>-2.9109056428334701E-3</c:v>
                </c:pt>
                <c:pt idx="10">
                  <c:v>2.29666039737157E-2</c:v>
                </c:pt>
                <c:pt idx="11">
                  <c:v>-6.3590439220465598E-3</c:v>
                </c:pt>
                <c:pt idx="12">
                  <c:v>1.2100341501083601E-2</c:v>
                </c:pt>
                <c:pt idx="13">
                  <c:v>4.4114861414763498E-3</c:v>
                </c:pt>
              </c:numCache>
            </c:numRef>
          </c:val>
          <c:extLst>
            <c:ext xmlns:c16="http://schemas.microsoft.com/office/drawing/2014/chart" uri="{C3380CC4-5D6E-409C-BE32-E72D297353CC}">
              <c16:uniqueId val="{0000001A-AAC8-45EF-9379-2ECBFA3D3863}"/>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sz="1000" b="1" i="0" kern="1200" baseline="0">
                    <a:solidFill>
                      <a:srgbClr val="595959"/>
                    </a:solidFill>
                    <a:effectLst/>
                  </a:rPr>
                  <a:t>Variation de la pension sur cycle de vie déflatée du SMPT (en %)</a:t>
                </a:r>
                <a:endParaRPr lang="fr-FR">
                  <a:effectLst/>
                </a:endParaRPr>
              </a:p>
            </c:rich>
          </c:tx>
          <c:layout>
            <c:manualLayout>
              <c:xMode val="edge"/>
              <c:yMode val="edge"/>
              <c:x val="0.7744230574846559"/>
              <c:y val="0.9193412109065579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'Fig 4.46'!$B$6</c:f>
              <c:strCache>
                <c:ptCount val="1"/>
                <c:pt idx="0">
                  <c:v>Moins de -20%</c:v>
                </c:pt>
              </c:strCache>
            </c:strRef>
          </c:tx>
          <c:spPr>
            <a:solidFill>
              <a:schemeClr val="accent2">
                <a:lumMod val="50000"/>
              </a:schemeClr>
            </a:solidFill>
            <a:ln>
              <a:noFill/>
            </a:ln>
            <a:effectLst/>
          </c:spPr>
          <c:invertIfNegative val="0"/>
          <c:dLbls>
            <c:delete val="1"/>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4.46'!$C$6:$P$6</c:f>
              <c:numCache>
                <c:formatCode>0.0%</c:formatCode>
                <c:ptCount val="14"/>
                <c:pt idx="0">
                  <c:v>2.5642526905785501E-2</c:v>
                </c:pt>
                <c:pt idx="1">
                  <c:v>3.4607839854729698E-2</c:v>
                </c:pt>
                <c:pt idx="2">
                  <c:v>3.7448322975176798E-3</c:v>
                </c:pt>
                <c:pt idx="3">
                  <c:v>2.6197077505228799E-2</c:v>
                </c:pt>
                <c:pt idx="5">
                  <c:v>2.0961623811724402E-2</c:v>
                </c:pt>
                <c:pt idx="6">
                  <c:v>3.1034857698473702E-2</c:v>
                </c:pt>
                <c:pt idx="7">
                  <c:v>4.0000127883845901E-3</c:v>
                </c:pt>
                <c:pt idx="8">
                  <c:v>1.90672604656906E-2</c:v>
                </c:pt>
                <c:pt idx="10">
                  <c:v>1.9040537600746799E-2</c:v>
                </c:pt>
                <c:pt idx="11">
                  <c:v>1.4626110572155199E-2</c:v>
                </c:pt>
                <c:pt idx="12">
                  <c:v>2.5215231541468098E-3</c:v>
                </c:pt>
                <c:pt idx="13">
                  <c:v>1.6401379330845501E-2</c:v>
                </c:pt>
              </c:numCache>
            </c:numRef>
          </c:val>
          <c:extLst>
            <c:ext xmlns:c16="http://schemas.microsoft.com/office/drawing/2014/chart" uri="{C3380CC4-5D6E-409C-BE32-E72D297353CC}">
              <c16:uniqueId val="{00000000-0085-438F-86FF-0AFD215E5803}"/>
            </c:ext>
          </c:extLst>
        </c:ser>
        <c:ser>
          <c:idx val="1"/>
          <c:order val="1"/>
          <c:tx>
            <c:strRef>
              <c:f>'Fig 4.46'!$B$7</c:f>
              <c:strCache>
                <c:ptCount val="1"/>
                <c:pt idx="0">
                  <c:v>Entre -20% et -10%</c:v>
                </c:pt>
              </c:strCache>
            </c:strRef>
          </c:tx>
          <c:spPr>
            <a:solidFill>
              <a:schemeClr val="accent2"/>
            </a:solidFill>
            <a:ln>
              <a:noFill/>
            </a:ln>
            <a:effectLst/>
          </c:spPr>
          <c:invertIfNegative val="0"/>
          <c:dLbls>
            <c:delete val="1"/>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4.46'!$C$7:$P$7</c:f>
              <c:numCache>
                <c:formatCode>0.0%</c:formatCode>
                <c:ptCount val="14"/>
                <c:pt idx="0">
                  <c:v>4.1673833117597002E-2</c:v>
                </c:pt>
                <c:pt idx="1">
                  <c:v>6.4723707493676494E-2</c:v>
                </c:pt>
                <c:pt idx="2">
                  <c:v>4.9600909134617397E-3</c:v>
                </c:pt>
                <c:pt idx="3">
                  <c:v>3.3166284601575502E-2</c:v>
                </c:pt>
                <c:pt idx="5">
                  <c:v>3.2443019681583599E-2</c:v>
                </c:pt>
                <c:pt idx="6">
                  <c:v>5.9795637304051602E-2</c:v>
                </c:pt>
                <c:pt idx="7">
                  <c:v>5.0188193836472397E-3</c:v>
                </c:pt>
                <c:pt idx="8">
                  <c:v>3.0503286981186199E-2</c:v>
                </c:pt>
                <c:pt idx="10">
                  <c:v>2.0252742101846799E-2</c:v>
                </c:pt>
                <c:pt idx="11">
                  <c:v>3.6608323173816897E-2</c:v>
                </c:pt>
                <c:pt idx="12">
                  <c:v>7.1919644796380197E-3</c:v>
                </c:pt>
                <c:pt idx="13">
                  <c:v>2.2293539474824001E-2</c:v>
                </c:pt>
              </c:numCache>
            </c:numRef>
          </c:val>
          <c:extLst>
            <c:ext xmlns:c16="http://schemas.microsoft.com/office/drawing/2014/chart" uri="{C3380CC4-5D6E-409C-BE32-E72D297353CC}">
              <c16:uniqueId val="{00000001-0085-438F-86FF-0AFD215E5803}"/>
            </c:ext>
          </c:extLst>
        </c:ser>
        <c:ser>
          <c:idx val="2"/>
          <c:order val="2"/>
          <c:tx>
            <c:strRef>
              <c:f>'Fig 4.46'!$B$8</c:f>
              <c:strCache>
                <c:ptCount val="1"/>
                <c:pt idx="0">
                  <c:v>Entre -10% et -5%</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4.46'!$C$8:$P$8</c:f>
              <c:numCache>
                <c:formatCode>0.0%</c:formatCode>
                <c:ptCount val="14"/>
                <c:pt idx="0">
                  <c:v>8.5158297936914706E-2</c:v>
                </c:pt>
                <c:pt idx="1">
                  <c:v>0.17212795919168999</c:v>
                </c:pt>
                <c:pt idx="2">
                  <c:v>5.2302836452985902E-3</c:v>
                </c:pt>
                <c:pt idx="3">
                  <c:v>7.5567791284014404E-2</c:v>
                </c:pt>
                <c:pt idx="5">
                  <c:v>6.8274387346870496E-2</c:v>
                </c:pt>
                <c:pt idx="6">
                  <c:v>0.17967799460061901</c:v>
                </c:pt>
                <c:pt idx="7">
                  <c:v>1.612708699962E-2</c:v>
                </c:pt>
                <c:pt idx="8">
                  <c:v>5.8930085067968097E-2</c:v>
                </c:pt>
                <c:pt idx="10">
                  <c:v>6.5845512734000397E-2</c:v>
                </c:pt>
                <c:pt idx="11">
                  <c:v>0.15539069717971801</c:v>
                </c:pt>
                <c:pt idx="12">
                  <c:v>1.0540028187015601E-2</c:v>
                </c:pt>
                <c:pt idx="13">
                  <c:v>4.2738180182999699E-2</c:v>
                </c:pt>
              </c:numCache>
            </c:numRef>
          </c:val>
          <c:extLst>
            <c:ext xmlns:c16="http://schemas.microsoft.com/office/drawing/2014/chart" uri="{C3380CC4-5D6E-409C-BE32-E72D297353CC}">
              <c16:uniqueId val="{00000002-0085-438F-86FF-0AFD215E5803}"/>
            </c:ext>
          </c:extLst>
        </c:ser>
        <c:ser>
          <c:idx val="3"/>
          <c:order val="3"/>
          <c:tx>
            <c:strRef>
              <c:f>'Fig 4.46'!$B$9</c:f>
              <c:strCache>
                <c:ptCount val="1"/>
                <c:pt idx="0">
                  <c:v>Entre -5% et -1%</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4.46'!$C$9:$P$9</c:f>
              <c:numCache>
                <c:formatCode>0.0%</c:formatCode>
                <c:ptCount val="14"/>
                <c:pt idx="0">
                  <c:v>0.32699422630399799</c:v>
                </c:pt>
                <c:pt idx="1">
                  <c:v>0.38368114846333101</c:v>
                </c:pt>
                <c:pt idx="2">
                  <c:v>0.39199715092056497</c:v>
                </c:pt>
                <c:pt idx="3">
                  <c:v>0.53956087111818896</c:v>
                </c:pt>
                <c:pt idx="5">
                  <c:v>0.17225761090633801</c:v>
                </c:pt>
                <c:pt idx="6">
                  <c:v>0.31237570483385102</c:v>
                </c:pt>
                <c:pt idx="7">
                  <c:v>6.8338533595006301E-2</c:v>
                </c:pt>
                <c:pt idx="8">
                  <c:v>0.40909442176260002</c:v>
                </c:pt>
                <c:pt idx="10">
                  <c:v>0.120717411552781</c:v>
                </c:pt>
                <c:pt idx="11">
                  <c:v>0.21907440728623401</c:v>
                </c:pt>
                <c:pt idx="12">
                  <c:v>5.0644616728773503E-2</c:v>
                </c:pt>
                <c:pt idx="13">
                  <c:v>0.26403944419278003</c:v>
                </c:pt>
              </c:numCache>
            </c:numRef>
          </c:val>
          <c:extLst>
            <c:ext xmlns:c16="http://schemas.microsoft.com/office/drawing/2014/chart" uri="{C3380CC4-5D6E-409C-BE32-E72D297353CC}">
              <c16:uniqueId val="{00000003-0085-438F-86FF-0AFD215E5803}"/>
            </c:ext>
          </c:extLst>
        </c:ser>
        <c:ser>
          <c:idx val="4"/>
          <c:order val="4"/>
          <c:tx>
            <c:strRef>
              <c:f>'Fig 4.46'!$B$10</c:f>
              <c:strCache>
                <c:ptCount val="1"/>
                <c:pt idx="0">
                  <c:v>Entre -1% et +1%</c:v>
                </c:pt>
              </c:strCache>
            </c:strRef>
          </c:tx>
          <c:spPr>
            <a:solidFill>
              <a:schemeClr val="bg1">
                <a:lumMod val="5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4.46'!$C$10:$P$10</c:f>
              <c:numCache>
                <c:formatCode>0.0%</c:formatCode>
                <c:ptCount val="14"/>
                <c:pt idx="0">
                  <c:v>0.14074334917207701</c:v>
                </c:pt>
                <c:pt idx="1">
                  <c:v>0.105969029056379</c:v>
                </c:pt>
                <c:pt idx="2">
                  <c:v>0.43623971251617399</c:v>
                </c:pt>
                <c:pt idx="3">
                  <c:v>0.17337085675515501</c:v>
                </c:pt>
                <c:pt idx="5">
                  <c:v>0.27166655825562802</c:v>
                </c:pt>
                <c:pt idx="6">
                  <c:v>0.15536181638129301</c:v>
                </c:pt>
                <c:pt idx="7">
                  <c:v>0.55881063785981699</c:v>
                </c:pt>
                <c:pt idx="8">
                  <c:v>0.26720080716605699</c:v>
                </c:pt>
                <c:pt idx="10">
                  <c:v>0.26033159529858901</c:v>
                </c:pt>
                <c:pt idx="11">
                  <c:v>0.23375353875466701</c:v>
                </c:pt>
                <c:pt idx="12">
                  <c:v>0.56730509021558295</c:v>
                </c:pt>
                <c:pt idx="13">
                  <c:v>0.38710047998103397</c:v>
                </c:pt>
              </c:numCache>
            </c:numRef>
          </c:val>
          <c:extLst>
            <c:ext xmlns:c16="http://schemas.microsoft.com/office/drawing/2014/chart" uri="{C3380CC4-5D6E-409C-BE32-E72D297353CC}">
              <c16:uniqueId val="{00000004-0085-438F-86FF-0AFD215E5803}"/>
            </c:ext>
          </c:extLst>
        </c:ser>
        <c:ser>
          <c:idx val="5"/>
          <c:order val="5"/>
          <c:tx>
            <c:strRef>
              <c:f>'Fig 4.46'!$B$11</c:f>
              <c:strCache>
                <c:ptCount val="1"/>
                <c:pt idx="0">
                  <c:v>Entre +1% et +5%</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4.46'!$C$11:$P$11</c:f>
              <c:numCache>
                <c:formatCode>0.0%</c:formatCode>
                <c:ptCount val="14"/>
                <c:pt idx="0">
                  <c:v>0.25211417131682001</c:v>
                </c:pt>
                <c:pt idx="1">
                  <c:v>0.11703078066299601</c:v>
                </c:pt>
                <c:pt idx="2">
                  <c:v>4.4339153445925698E-2</c:v>
                </c:pt>
                <c:pt idx="3">
                  <c:v>6.6051311268435303E-2</c:v>
                </c:pt>
                <c:pt idx="5">
                  <c:v>0.136329108475578</c:v>
                </c:pt>
                <c:pt idx="6">
                  <c:v>6.2351964011530897E-2</c:v>
                </c:pt>
                <c:pt idx="7">
                  <c:v>0.237458173659228</c:v>
                </c:pt>
                <c:pt idx="8">
                  <c:v>7.2836837078692707E-2</c:v>
                </c:pt>
                <c:pt idx="10">
                  <c:v>0.132210005489553</c:v>
                </c:pt>
                <c:pt idx="11">
                  <c:v>7.5503360389114094E-2</c:v>
                </c:pt>
                <c:pt idx="12">
                  <c:v>5.59803131102544E-2</c:v>
                </c:pt>
                <c:pt idx="13">
                  <c:v>8.1579128233229506E-2</c:v>
                </c:pt>
              </c:numCache>
            </c:numRef>
          </c:val>
          <c:extLst>
            <c:ext xmlns:c16="http://schemas.microsoft.com/office/drawing/2014/chart" uri="{C3380CC4-5D6E-409C-BE32-E72D297353CC}">
              <c16:uniqueId val="{00000005-0085-438F-86FF-0AFD215E5803}"/>
            </c:ext>
          </c:extLst>
        </c:ser>
        <c:ser>
          <c:idx val="6"/>
          <c:order val="6"/>
          <c:tx>
            <c:strRef>
              <c:f>'Fig 4.46'!$B$12</c:f>
              <c:strCache>
                <c:ptCount val="1"/>
                <c:pt idx="0">
                  <c:v>Entre +5% et +10%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4.46'!$C$12:$P$12</c:f>
              <c:numCache>
                <c:formatCode>0.0%</c:formatCode>
                <c:ptCount val="14"/>
                <c:pt idx="0">
                  <c:v>5.5084746031507599E-2</c:v>
                </c:pt>
                <c:pt idx="1">
                  <c:v>7.2563157348558796E-2</c:v>
                </c:pt>
                <c:pt idx="2">
                  <c:v>7.5378132924187893E-2</c:v>
                </c:pt>
                <c:pt idx="3">
                  <c:v>5.0124153706343599E-2</c:v>
                </c:pt>
                <c:pt idx="5">
                  <c:v>0.19710830256006601</c:v>
                </c:pt>
                <c:pt idx="6">
                  <c:v>0.110688946621957</c:v>
                </c:pt>
                <c:pt idx="7">
                  <c:v>5.2632202354226103E-2</c:v>
                </c:pt>
                <c:pt idx="8">
                  <c:v>6.07054737312787E-2</c:v>
                </c:pt>
                <c:pt idx="10">
                  <c:v>9.9078770029471602E-2</c:v>
                </c:pt>
                <c:pt idx="11">
                  <c:v>9.6766134029697803E-2</c:v>
                </c:pt>
                <c:pt idx="12">
                  <c:v>6.2523919089080005E-2</c:v>
                </c:pt>
                <c:pt idx="13">
                  <c:v>5.94850701492547E-2</c:v>
                </c:pt>
              </c:numCache>
            </c:numRef>
          </c:val>
          <c:extLst>
            <c:ext xmlns:c16="http://schemas.microsoft.com/office/drawing/2014/chart" uri="{C3380CC4-5D6E-409C-BE32-E72D297353CC}">
              <c16:uniqueId val="{00000006-0085-438F-86FF-0AFD215E5803}"/>
            </c:ext>
          </c:extLst>
        </c:ser>
        <c:ser>
          <c:idx val="7"/>
          <c:order val="7"/>
          <c:tx>
            <c:strRef>
              <c:f>'Fig 4.46'!$B$13</c:f>
              <c:strCache>
                <c:ptCount val="1"/>
                <c:pt idx="0">
                  <c:v>Entre +10% et +20%</c:v>
                </c:pt>
              </c:strCache>
            </c:strRef>
          </c:tx>
          <c:spPr>
            <a:solidFill>
              <a:schemeClr val="accent3"/>
            </a:solidFill>
            <a:ln>
              <a:noFill/>
            </a:ln>
            <a:effectLst/>
          </c:spPr>
          <c:invertIfNegative val="0"/>
          <c:dLbls>
            <c:delete val="1"/>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4.46'!$C$13:$P$13</c:f>
              <c:numCache>
                <c:formatCode>0.0%</c:formatCode>
                <c:ptCount val="14"/>
                <c:pt idx="0">
                  <c:v>3.6166450692356397E-2</c:v>
                </c:pt>
                <c:pt idx="1">
                  <c:v>3.30017257732989E-2</c:v>
                </c:pt>
                <c:pt idx="2">
                  <c:v>3.55379076094283E-2</c:v>
                </c:pt>
                <c:pt idx="3">
                  <c:v>2.5532303321413902E-2</c:v>
                </c:pt>
                <c:pt idx="5">
                  <c:v>5.62281799527505E-2</c:v>
                </c:pt>
                <c:pt idx="6">
                  <c:v>6.2840456870336694E-2</c:v>
                </c:pt>
                <c:pt idx="7">
                  <c:v>5.3403386017968298E-2</c:v>
                </c:pt>
                <c:pt idx="8">
                  <c:v>5.5563303820219699E-2</c:v>
                </c:pt>
                <c:pt idx="10">
                  <c:v>0.15370253134342901</c:v>
                </c:pt>
                <c:pt idx="11">
                  <c:v>0.102118712519241</c:v>
                </c:pt>
                <c:pt idx="12">
                  <c:v>0.212600423149892</c:v>
                </c:pt>
                <c:pt idx="13">
                  <c:v>7.5994275064566602E-2</c:v>
                </c:pt>
              </c:numCache>
            </c:numRef>
          </c:val>
          <c:extLst>
            <c:ext xmlns:c16="http://schemas.microsoft.com/office/drawing/2014/chart" uri="{C3380CC4-5D6E-409C-BE32-E72D297353CC}">
              <c16:uniqueId val="{00000007-0085-438F-86FF-0AFD215E5803}"/>
            </c:ext>
          </c:extLst>
        </c:ser>
        <c:ser>
          <c:idx val="8"/>
          <c:order val="8"/>
          <c:tx>
            <c:strRef>
              <c:f>'Fig 4.46'!$B$14</c:f>
              <c:strCache>
                <c:ptCount val="1"/>
                <c:pt idx="0">
                  <c:v>Plus de +20%</c:v>
                </c:pt>
              </c:strCache>
            </c:strRef>
          </c:tx>
          <c:spPr>
            <a:solidFill>
              <a:schemeClr val="accent3">
                <a:lumMod val="50000"/>
              </a:schemeClr>
            </a:solidFill>
            <a:ln>
              <a:noFill/>
            </a:ln>
            <a:effectLst/>
          </c:spPr>
          <c:invertIfNegative val="0"/>
          <c:dLbls>
            <c:delete val="1"/>
          </c:dLbls>
          <c:cat>
            <c:strRef>
              <c:f>'Fig 4.46'!$C$5:$P$5</c:f>
              <c:strCache>
                <c:ptCount val="14"/>
                <c:pt idx="0">
                  <c:v>Autre inactif</c:v>
                </c:pt>
                <c:pt idx="1">
                  <c:v>Chomage</c:v>
                </c:pt>
                <c:pt idx="2">
                  <c:v>Invalide-Inapte</c:v>
                </c:pt>
                <c:pt idx="3">
                  <c:v>En emploi</c:v>
                </c:pt>
                <c:pt idx="5">
                  <c:v>Autre inactif</c:v>
                </c:pt>
                <c:pt idx="6">
                  <c:v>Chomage</c:v>
                </c:pt>
                <c:pt idx="7">
                  <c:v>Invalide-Inapte</c:v>
                </c:pt>
                <c:pt idx="8">
                  <c:v>En emploi</c:v>
                </c:pt>
                <c:pt idx="10">
                  <c:v>Autre inactif</c:v>
                </c:pt>
                <c:pt idx="11">
                  <c:v>Chomage</c:v>
                </c:pt>
                <c:pt idx="12">
                  <c:v>Invalide-Inapte</c:v>
                </c:pt>
                <c:pt idx="13">
                  <c:v>En emploi</c:v>
                </c:pt>
              </c:strCache>
            </c:strRef>
          </c:cat>
          <c:val>
            <c:numRef>
              <c:f>'Fig 4.46'!$C$14:$P$14</c:f>
              <c:numCache>
                <c:formatCode>0.0%</c:formatCode>
                <c:ptCount val="14"/>
                <c:pt idx="0">
                  <c:v>3.6422398522943503E-2</c:v>
                </c:pt>
                <c:pt idx="1">
                  <c:v>1.6294652155340001E-2</c:v>
                </c:pt>
                <c:pt idx="2">
                  <c:v>2.57273572744094E-3</c:v>
                </c:pt>
                <c:pt idx="3">
                  <c:v>1.04293504396442E-2</c:v>
                </c:pt>
                <c:pt idx="5">
                  <c:v>4.4731209009460898E-2</c:v>
                </c:pt>
                <c:pt idx="6">
                  <c:v>2.5872621677886499E-2</c:v>
                </c:pt>
                <c:pt idx="7">
                  <c:v>4.2111473421025097E-3</c:v>
                </c:pt>
                <c:pt idx="8">
                  <c:v>2.6098523926306499E-2</c:v>
                </c:pt>
                <c:pt idx="10">
                  <c:v>0.12882089384958201</c:v>
                </c:pt>
                <c:pt idx="11">
                  <c:v>6.6158716095355494E-2</c:v>
                </c:pt>
                <c:pt idx="12">
                  <c:v>3.0692121885617301E-2</c:v>
                </c:pt>
                <c:pt idx="13">
                  <c:v>5.0368503390466099E-2</c:v>
                </c:pt>
              </c:numCache>
            </c:numRef>
          </c:val>
          <c:extLst>
            <c:ext xmlns:c16="http://schemas.microsoft.com/office/drawing/2014/chart" uri="{C3380CC4-5D6E-409C-BE32-E72D297353CC}">
              <c16:uniqueId val="{00000008-0085-438F-86FF-0AFD215E5803}"/>
            </c:ext>
          </c:extLst>
        </c:ser>
        <c:dLbls>
          <c:dLblPos val="ctr"/>
          <c:showLegendKey val="0"/>
          <c:showVal val="1"/>
          <c:showCatName val="0"/>
          <c:showSerName val="0"/>
          <c:showPercent val="0"/>
          <c:showBubbleSize val="0"/>
        </c:dLbls>
        <c:gapWidth val="150"/>
        <c:overlap val="100"/>
        <c:axId val="1006114672"/>
        <c:axId val="1006090544"/>
      </c:barChart>
      <c:catAx>
        <c:axId val="1006114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090544"/>
        <c:crosses val="autoZero"/>
        <c:auto val="1"/>
        <c:lblAlgn val="ctr"/>
        <c:lblOffset val="100"/>
        <c:noMultiLvlLbl val="0"/>
      </c:catAx>
      <c:valAx>
        <c:axId val="1006090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114672"/>
        <c:crosses val="autoZero"/>
        <c:crossBetween val="between"/>
      </c:valAx>
      <c:spPr>
        <a:noFill/>
        <a:ln>
          <a:noFill/>
        </a:ln>
        <a:effectLst/>
      </c:spPr>
    </c:plotArea>
    <c:legend>
      <c:legendPos val="b"/>
      <c:layout>
        <c:manualLayout>
          <c:xMode val="edge"/>
          <c:yMode val="edge"/>
          <c:x val="0.15917602352914986"/>
          <c:y val="0.8555232300496739"/>
          <c:w val="0.70782582239823244"/>
          <c:h val="0.12181388717215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CNAV</c:v>
          </c:tx>
          <c:spPr>
            <a:ln w="22225" cap="rnd">
              <a:solidFill>
                <a:srgbClr val="FFC000"/>
              </a:solidFill>
              <a:round/>
            </a:ln>
            <a:effectLst/>
          </c:spPr>
          <c:marker>
            <c:symbol val="none"/>
          </c:marker>
          <c:cat>
            <c:numRef>
              <c:f>'Fig 4.47'!$C$5:$BK$5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Lit>
              <c:formatCode>General</c:formatCode>
              <c:ptCount val="61"/>
              <c:pt idx="0">
                <c:v>0.11923809523809525</c:v>
              </c:pt>
              <c:pt idx="1">
                <c:v>0.12161190476190477</c:v>
              </c:pt>
              <c:pt idx="2">
                <c:v>0.12374523809523812</c:v>
              </c:pt>
              <c:pt idx="3">
                <c:v>0.12587857142857145</c:v>
              </c:pt>
              <c:pt idx="4">
                <c:v>0.12791666666666671</c:v>
              </c:pt>
              <c:pt idx="5">
                <c:v>0.1298809523809524</c:v>
              </c:pt>
              <c:pt idx="6">
                <c:v>0.13184523809523813</c:v>
              </c:pt>
              <c:pt idx="7">
                <c:v>0.1338571428571429</c:v>
              </c:pt>
              <c:pt idx="8">
                <c:v>0.13586904761904764</c:v>
              </c:pt>
              <c:pt idx="9">
                <c:v>0.13780952380952383</c:v>
              </c:pt>
              <c:pt idx="10">
                <c:v>0.13975000000000001</c:v>
              </c:pt>
              <c:pt idx="11">
                <c:v>0.1416904761904762</c:v>
              </c:pt>
              <c:pt idx="12">
                <c:v>0.14363095238095239</c:v>
              </c:pt>
              <c:pt idx="13">
                <c:v>0.14554761904761906</c:v>
              </c:pt>
              <c:pt idx="14">
                <c:v>0.14747619047619048</c:v>
              </c:pt>
              <c:pt idx="15">
                <c:v>0.14950000000000002</c:v>
              </c:pt>
              <c:pt idx="16">
                <c:v>0.15157142857142858</c:v>
              </c:pt>
              <c:pt idx="17">
                <c:v>0.15457317073170732</c:v>
              </c:pt>
              <c:pt idx="18">
                <c:v>0.15634146341463415</c:v>
              </c:pt>
              <c:pt idx="19">
                <c:v>0.15798780487804878</c:v>
              </c:pt>
              <c:pt idx="20">
                <c:v>0.15959756097560976</c:v>
              </c:pt>
              <c:pt idx="21">
                <c:v>0.16129761904761905</c:v>
              </c:pt>
              <c:pt idx="22">
                <c:v>0.16280232558139537</c:v>
              </c:pt>
              <c:pt idx="23">
                <c:v>0.16393488372093026</c:v>
              </c:pt>
              <c:pt idx="24">
                <c:v>0.16506744186046513</c:v>
              </c:pt>
              <c:pt idx="25">
                <c:v>0.16714186046511628</c:v>
              </c:pt>
              <c:pt idx="26">
                <c:v>0.16806279069767441</c:v>
              </c:pt>
              <c:pt idx="27">
                <c:v>0.16882093023255812</c:v>
              </c:pt>
              <c:pt idx="28">
                <c:v>0.16976136363636363</c:v>
              </c:pt>
              <c:pt idx="29">
                <c:v>0.17072325581395348</c:v>
              </c:pt>
              <c:pt idx="30">
                <c:v>0.17120232558139534</c:v>
              </c:pt>
              <c:pt idx="31">
                <c:v>0.171553488372093</c:v>
              </c:pt>
              <c:pt idx="32">
                <c:v>0.17207954545454543</c:v>
              </c:pt>
              <c:pt idx="33">
                <c:v>0.17260697674418601</c:v>
              </c:pt>
              <c:pt idx="34">
                <c:v>0.17295813953488368</c:v>
              </c:pt>
              <c:pt idx="35">
                <c:v>0.17330930232558137</c:v>
              </c:pt>
              <c:pt idx="36">
                <c:v>0.17366046511627903</c:v>
              </c:pt>
              <c:pt idx="37">
                <c:v>0.17401162790697669</c:v>
              </c:pt>
              <c:pt idx="38">
                <c:v>0.17436279069767435</c:v>
              </c:pt>
              <c:pt idx="39">
                <c:v>0.17471395348837201</c:v>
              </c:pt>
              <c:pt idx="40">
                <c:v>0.1750651162790697</c:v>
              </c:pt>
              <c:pt idx="41">
                <c:v>0.17541627906976737</c:v>
              </c:pt>
              <c:pt idx="42">
                <c:v>0.17576744186046508</c:v>
              </c:pt>
              <c:pt idx="43">
                <c:v>0.17611860465116272</c:v>
              </c:pt>
              <c:pt idx="44">
                <c:v>0.17646976744186041</c:v>
              </c:pt>
              <c:pt idx="45">
                <c:v>0.1767744186046511</c:v>
              </c:pt>
              <c:pt idx="46">
                <c:v>0.17707906976744178</c:v>
              </c:pt>
              <c:pt idx="47">
                <c:v>0.1773837209302325</c:v>
              </c:pt>
              <c:pt idx="48">
                <c:v>0.17768837209302318</c:v>
              </c:pt>
              <c:pt idx="49">
                <c:v>0.1779930232558139</c:v>
              </c:pt>
              <c:pt idx="50">
                <c:v>0.17829767441860458</c:v>
              </c:pt>
              <c:pt idx="51">
                <c:v>0.1786023255813953</c:v>
              </c:pt>
              <c:pt idx="52">
                <c:v>0.17886046511627901</c:v>
              </c:pt>
              <c:pt idx="53">
                <c:v>0.17902558139534877</c:v>
              </c:pt>
              <c:pt idx="54">
                <c:v>0.17914418604651156</c:v>
              </c:pt>
              <c:pt idx="55">
                <c:v>0.17921627906976736</c:v>
              </c:pt>
              <c:pt idx="56">
                <c:v>0.17926511627906971</c:v>
              </c:pt>
              <c:pt idx="57">
                <c:v>0.17931395348837204</c:v>
              </c:pt>
              <c:pt idx="58">
                <c:v>0.17936279069767436</c:v>
              </c:pt>
              <c:pt idx="59">
                <c:v>0.17941162790697668</c:v>
              </c:pt>
              <c:pt idx="60">
                <c:v>0.179460465116279</c:v>
              </c:pt>
            </c:numLit>
          </c:val>
          <c:smooth val="0"/>
          <c:extLst>
            <c:ext xmlns:c16="http://schemas.microsoft.com/office/drawing/2014/chart" uri="{C3380CC4-5D6E-409C-BE32-E72D297353CC}">
              <c16:uniqueId val="{00000000-9775-4CCE-BBA7-2BF2A04474A3}"/>
            </c:ext>
          </c:extLst>
        </c:ser>
        <c:ser>
          <c:idx val="0"/>
          <c:order val="1"/>
          <c:tx>
            <c:v>avant réforme</c:v>
          </c:tx>
          <c:spPr>
            <a:ln w="28575" cap="rnd">
              <a:solidFill>
                <a:srgbClr val="FFC000"/>
              </a:solidFill>
              <a:prstDash val="sysDot"/>
              <a:round/>
            </a:ln>
            <a:effectLst/>
          </c:spPr>
          <c:marker>
            <c:symbol val="none"/>
          </c:marker>
          <c:cat>
            <c:numRef>
              <c:f>'Fig 4.47'!$C$5:$BK$5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Lit>
              <c:formatCode>General</c:formatCode>
              <c:ptCount val="61"/>
              <c:pt idx="0">
                <c:v>0.11923809523809525</c:v>
              </c:pt>
              <c:pt idx="1">
                <c:v>0.12161190476190477</c:v>
              </c:pt>
              <c:pt idx="2">
                <c:v>0.12374523809523812</c:v>
              </c:pt>
              <c:pt idx="3">
                <c:v>0.12587857142857145</c:v>
              </c:pt>
              <c:pt idx="4">
                <c:v>0.12791666666666671</c:v>
              </c:pt>
              <c:pt idx="5">
                <c:v>0.1298809523809524</c:v>
              </c:pt>
              <c:pt idx="6">
                <c:v>0.13184523809523813</c:v>
              </c:pt>
              <c:pt idx="7">
                <c:v>0.1338571428571429</c:v>
              </c:pt>
              <c:pt idx="8">
                <c:v>0.13586904761904764</c:v>
              </c:pt>
              <c:pt idx="9">
                <c:v>0.13780952380952383</c:v>
              </c:pt>
              <c:pt idx="10">
                <c:v>0.13975000000000001</c:v>
              </c:pt>
              <c:pt idx="11">
                <c:v>0.1416904761904762</c:v>
              </c:pt>
              <c:pt idx="12">
                <c:v>0.14363095238095239</c:v>
              </c:pt>
              <c:pt idx="13">
                <c:v>0.14554761904761906</c:v>
              </c:pt>
              <c:pt idx="14">
                <c:v>0.14747619047619048</c:v>
              </c:pt>
              <c:pt idx="15">
                <c:v>0.14950000000000002</c:v>
              </c:pt>
              <c:pt idx="16">
                <c:v>0.15157142857142858</c:v>
              </c:pt>
              <c:pt idx="17">
                <c:v>0.15457317073170732</c:v>
              </c:pt>
              <c:pt idx="18">
                <c:v>0.15634146341463415</c:v>
              </c:pt>
              <c:pt idx="19">
                <c:v>0.15798780487804878</c:v>
              </c:pt>
              <c:pt idx="20">
                <c:v>0.15959756097560976</c:v>
              </c:pt>
              <c:pt idx="21">
                <c:v>0.16129761904761905</c:v>
              </c:pt>
              <c:pt idx="22">
                <c:v>0.16280232558139537</c:v>
              </c:pt>
              <c:pt idx="23">
                <c:v>0.16390697674418606</c:v>
              </c:pt>
              <c:pt idx="24">
                <c:v>0.16501162790697677</c:v>
              </c:pt>
              <c:pt idx="25">
                <c:v>0.16698837209302328</c:v>
              </c:pt>
              <c:pt idx="26">
                <c:v>0.16786046511627911</c:v>
              </c:pt>
              <c:pt idx="27">
                <c:v>0.1685697674418605</c:v>
              </c:pt>
              <c:pt idx="28">
                <c:v>0.1694204545454546</c:v>
              </c:pt>
              <c:pt idx="29">
                <c:v>0.1703255813953489</c:v>
              </c:pt>
              <c:pt idx="30">
                <c:v>0.17075581395348843</c:v>
              </c:pt>
              <c:pt idx="31">
                <c:v>0.1710581395348838</c:v>
              </c:pt>
              <c:pt idx="32">
                <c:v>0.1715000000000001</c:v>
              </c:pt>
              <c:pt idx="33">
                <c:v>0.17196511627906988</c:v>
              </c:pt>
              <c:pt idx="34">
                <c:v>0.17226744186046522</c:v>
              </c:pt>
              <c:pt idx="35">
                <c:v>0.17256976744186059</c:v>
              </c:pt>
              <c:pt idx="36">
                <c:v>0.17287209302325593</c:v>
              </c:pt>
              <c:pt idx="37">
                <c:v>0.1731744186046513</c:v>
              </c:pt>
              <c:pt idx="38">
                <c:v>0.17347674418604664</c:v>
              </c:pt>
              <c:pt idx="39">
                <c:v>0.17377906976744198</c:v>
              </c:pt>
              <c:pt idx="40">
                <c:v>0.17408139534883735</c:v>
              </c:pt>
              <c:pt idx="41">
                <c:v>0.17438372093023269</c:v>
              </c:pt>
              <c:pt idx="42">
                <c:v>0.17468604651162806</c:v>
              </c:pt>
              <c:pt idx="43">
                <c:v>0.17498837209302343</c:v>
              </c:pt>
              <c:pt idx="44">
                <c:v>0.17529069767441877</c:v>
              </c:pt>
              <c:pt idx="45">
                <c:v>0.17554651162790713</c:v>
              </c:pt>
              <c:pt idx="46">
                <c:v>0.17580232558139552</c:v>
              </c:pt>
              <c:pt idx="47">
                <c:v>0.17605813953488386</c:v>
              </c:pt>
              <c:pt idx="48">
                <c:v>0.17631395348837223</c:v>
              </c:pt>
              <c:pt idx="49">
                <c:v>0.17656976744186062</c:v>
              </c:pt>
              <c:pt idx="50">
                <c:v>0.17682558139534899</c:v>
              </c:pt>
              <c:pt idx="51">
                <c:v>0.17708139534883738</c:v>
              </c:pt>
              <c:pt idx="52">
                <c:v>0.17729069767441874</c:v>
              </c:pt>
              <c:pt idx="53">
                <c:v>0.17740697674418618</c:v>
              </c:pt>
              <c:pt idx="54">
                <c:v>0.17747674418604664</c:v>
              </c:pt>
              <c:pt idx="55">
                <c:v>0.17750000000000016</c:v>
              </c:pt>
              <c:pt idx="56">
                <c:v>0.17750000000000016</c:v>
              </c:pt>
              <c:pt idx="57">
                <c:v>0.17750000000000016</c:v>
              </c:pt>
              <c:pt idx="58">
                <c:v>0.17750000000000016</c:v>
              </c:pt>
              <c:pt idx="59">
                <c:v>0.17750000000000016</c:v>
              </c:pt>
              <c:pt idx="60">
                <c:v>0.17750000000000016</c:v>
              </c:pt>
            </c:numLit>
          </c:val>
          <c:smooth val="0"/>
          <c:extLst>
            <c:ext xmlns:c16="http://schemas.microsoft.com/office/drawing/2014/chart" uri="{C3380CC4-5D6E-409C-BE32-E72D297353CC}">
              <c16:uniqueId val="{00000001-9775-4CCE-BBA7-2BF2A04474A3}"/>
            </c:ext>
          </c:extLst>
        </c:ser>
        <c:dLbls>
          <c:showLegendKey val="0"/>
          <c:showVal val="0"/>
          <c:showCatName val="0"/>
          <c:showSerName val="0"/>
          <c:showPercent val="0"/>
          <c:showBubbleSize val="0"/>
        </c:dLbls>
        <c:smooth val="0"/>
        <c:axId val="825223071"/>
        <c:axId val="825214751"/>
      </c:lineChart>
      <c:catAx>
        <c:axId val="82522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25214751"/>
        <c:crosses val="autoZero"/>
        <c:auto val="1"/>
        <c:lblAlgn val="ctr"/>
        <c:lblOffset val="100"/>
        <c:noMultiLvlLbl val="0"/>
      </c:catAx>
      <c:valAx>
        <c:axId val="825214751"/>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 du salaire moyen de carrière</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252230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v>ARRCO</c:v>
          </c:tx>
          <c:spPr>
            <a:ln w="22225" cap="rnd">
              <a:solidFill>
                <a:srgbClr val="79297F"/>
              </a:solidFill>
              <a:round/>
            </a:ln>
            <a:effectLst/>
          </c:spPr>
          <c:marker>
            <c:symbol val="none"/>
          </c:marker>
          <c:cat>
            <c:numRef>
              <c:f>'Fig 4.47'!$C$5:$BK$5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4.47'!$C$8:$BK$8</c:f>
              <c:numCache>
                <c:formatCode>0.0%</c:formatCode>
                <c:ptCount val="61"/>
                <c:pt idx="0">
                  <c:v>6.9021401819154643E-2</c:v>
                </c:pt>
                <c:pt idx="1">
                  <c:v>7.0129211051121174E-2</c:v>
                </c:pt>
                <c:pt idx="2">
                  <c:v>7.1246544092611525E-2</c:v>
                </c:pt>
                <c:pt idx="3">
                  <c:v>7.2358617880247098E-2</c:v>
                </c:pt>
                <c:pt idx="4">
                  <c:v>7.3470691667882698E-2</c:v>
                </c:pt>
                <c:pt idx="5">
                  <c:v>7.4579446349530634E-2</c:v>
                </c:pt>
                <c:pt idx="6">
                  <c:v>7.5685820078797608E-2</c:v>
                </c:pt>
                <c:pt idx="7">
                  <c:v>7.6792193808064596E-2</c:v>
                </c:pt>
                <c:pt idx="8">
                  <c:v>7.789856753733157E-2</c:v>
                </c:pt>
                <c:pt idx="9">
                  <c:v>7.9004941266598572E-2</c:v>
                </c:pt>
                <c:pt idx="10">
                  <c:v>8.0111314995865546E-2</c:v>
                </c:pt>
                <c:pt idx="11">
                  <c:v>8.1217688725132534E-2</c:v>
                </c:pt>
                <c:pt idx="12">
                  <c:v>8.2324062454399521E-2</c:v>
                </c:pt>
                <c:pt idx="13">
                  <c:v>8.3430436183666495E-2</c:v>
                </c:pt>
                <c:pt idx="14">
                  <c:v>8.4504573422831825E-2</c:v>
                </c:pt>
                <c:pt idx="15">
                  <c:v>8.5570283695705018E-2</c:v>
                </c:pt>
                <c:pt idx="16">
                  <c:v>8.6627567002286091E-2</c:v>
                </c:pt>
                <c:pt idx="17">
                  <c:v>8.8337481626348427E-2</c:v>
                </c:pt>
                <c:pt idx="18">
                  <c:v>8.938752958469319E-2</c:v>
                </c:pt>
                <c:pt idx="19">
                  <c:v>9.0437577543037967E-2</c:v>
                </c:pt>
                <c:pt idx="20">
                  <c:v>9.1556454769675388E-2</c:v>
                </c:pt>
                <c:pt idx="21">
                  <c:v>9.2979419329733942E-2</c:v>
                </c:pt>
                <c:pt idx="22">
                  <c:v>9.4336199491650244E-2</c:v>
                </c:pt>
                <c:pt idx="23">
                  <c:v>9.5403035917048712E-2</c:v>
                </c:pt>
                <c:pt idx="24">
                  <c:v>9.646987234244718E-2</c:v>
                </c:pt>
                <c:pt idx="25">
                  <c:v>9.7547365417963258E-2</c:v>
                </c:pt>
                <c:pt idx="26">
                  <c:v>9.8086111955721297E-2</c:v>
                </c:pt>
                <c:pt idx="27">
                  <c:v>9.8624858493479323E-2</c:v>
                </c:pt>
                <c:pt idx="28">
                  <c:v>9.9275638267248556E-2</c:v>
                </c:pt>
                <c:pt idx="29">
                  <c:v>0.10008366408532671</c:v>
                </c:pt>
                <c:pt idx="30">
                  <c:v>0.10055943701451406</c:v>
                </c:pt>
                <c:pt idx="31">
                  <c:v>0.10104393740646599</c:v>
                </c:pt>
                <c:pt idx="32">
                  <c:v>0.1015928790741944</c:v>
                </c:pt>
                <c:pt idx="33">
                  <c:v>0.10233715162600654</c:v>
                </c:pt>
                <c:pt idx="34">
                  <c:v>0.10270580528303674</c:v>
                </c:pt>
                <c:pt idx="35">
                  <c:v>0.10301804161816749</c:v>
                </c:pt>
                <c:pt idx="36">
                  <c:v>0.10326198330047265</c:v>
                </c:pt>
                <c:pt idx="37">
                  <c:v>0.10343763032995218</c:v>
                </c:pt>
                <c:pt idx="38">
                  <c:v>0.10355121830534234</c:v>
                </c:pt>
                <c:pt idx="39">
                  <c:v>0.10366195572131022</c:v>
                </c:pt>
                <c:pt idx="40">
                  <c:v>0.10376339081169671</c:v>
                </c:pt>
                <c:pt idx="41">
                  <c:v>0.10386996284770879</c:v>
                </c:pt>
                <c:pt idx="42">
                  <c:v>0.10397653488372086</c:v>
                </c:pt>
                <c:pt idx="43">
                  <c:v>0.10408634883720924</c:v>
                </c:pt>
                <c:pt idx="44">
                  <c:v>0.10419848837209296</c:v>
                </c:pt>
                <c:pt idx="45">
                  <c:v>0.10431062790697668</c:v>
                </c:pt>
                <c:pt idx="46">
                  <c:v>0.1044227674418604</c:v>
                </c:pt>
                <c:pt idx="47">
                  <c:v>0.10453490697674413</c:v>
                </c:pt>
                <c:pt idx="48">
                  <c:v>0.10464704651162784</c:v>
                </c:pt>
                <c:pt idx="49">
                  <c:v>0.10475918604651156</c:v>
                </c:pt>
                <c:pt idx="50">
                  <c:v>0.10487132558139528</c:v>
                </c:pt>
                <c:pt idx="51">
                  <c:v>0.104983465116279</c:v>
                </c:pt>
                <c:pt idx="52">
                  <c:v>0.10509560465116272</c:v>
                </c:pt>
                <c:pt idx="53">
                  <c:v>0.10518448837209296</c:v>
                </c:pt>
                <c:pt idx="54">
                  <c:v>0.10525011627906972</c:v>
                </c:pt>
                <c:pt idx="55">
                  <c:v>0.10531574418604643</c:v>
                </c:pt>
                <c:pt idx="56">
                  <c:v>0.10538137209302319</c:v>
                </c:pt>
                <c:pt idx="57">
                  <c:v>0.10544699999999993</c:v>
                </c:pt>
                <c:pt idx="58">
                  <c:v>0.10544699999999993</c:v>
                </c:pt>
                <c:pt idx="59">
                  <c:v>0.10544699999999993</c:v>
                </c:pt>
                <c:pt idx="60">
                  <c:v>0.10544699999999993</c:v>
                </c:pt>
              </c:numCache>
            </c:numRef>
          </c:val>
          <c:smooth val="0"/>
          <c:extLst>
            <c:ext xmlns:c16="http://schemas.microsoft.com/office/drawing/2014/chart" uri="{C3380CC4-5D6E-409C-BE32-E72D297353CC}">
              <c16:uniqueId val="{00000000-41C9-4226-8C7E-46F37A8BF3A4}"/>
            </c:ext>
          </c:extLst>
        </c:ser>
        <c:ser>
          <c:idx val="2"/>
          <c:order val="1"/>
          <c:tx>
            <c:v>avant réforme</c:v>
          </c:tx>
          <c:spPr>
            <a:ln w="28575" cap="rnd">
              <a:solidFill>
                <a:srgbClr val="79297F"/>
              </a:solidFill>
              <a:prstDash val="sysDot"/>
              <a:round/>
            </a:ln>
            <a:effectLst/>
          </c:spPr>
          <c:marker>
            <c:symbol val="none"/>
          </c:marker>
          <c:cat>
            <c:numRef>
              <c:f>'Fig 4.47'!$C$5:$BK$5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4.47'!$C$16:$BK$16</c:f>
              <c:numCache>
                <c:formatCode>0.0%</c:formatCode>
                <c:ptCount val="61"/>
                <c:pt idx="0">
                  <c:v>6.9021401819154643E-2</c:v>
                </c:pt>
                <c:pt idx="1">
                  <c:v>7.0129211051121174E-2</c:v>
                </c:pt>
                <c:pt idx="2">
                  <c:v>7.1246544092611525E-2</c:v>
                </c:pt>
                <c:pt idx="3">
                  <c:v>7.2358617880247098E-2</c:v>
                </c:pt>
                <c:pt idx="4">
                  <c:v>7.3470691667882698E-2</c:v>
                </c:pt>
                <c:pt idx="5">
                  <c:v>7.4579446349530634E-2</c:v>
                </c:pt>
                <c:pt idx="6">
                  <c:v>7.5685820078797608E-2</c:v>
                </c:pt>
                <c:pt idx="7">
                  <c:v>7.6792193808064596E-2</c:v>
                </c:pt>
                <c:pt idx="8">
                  <c:v>7.789856753733157E-2</c:v>
                </c:pt>
                <c:pt idx="9">
                  <c:v>7.9004941266598572E-2</c:v>
                </c:pt>
                <c:pt idx="10">
                  <c:v>8.0111314995865546E-2</c:v>
                </c:pt>
                <c:pt idx="11">
                  <c:v>8.1217688725132534E-2</c:v>
                </c:pt>
                <c:pt idx="12">
                  <c:v>8.2324062454399521E-2</c:v>
                </c:pt>
                <c:pt idx="13">
                  <c:v>8.3430436183666495E-2</c:v>
                </c:pt>
                <c:pt idx="14">
                  <c:v>8.4504573422831825E-2</c:v>
                </c:pt>
                <c:pt idx="15">
                  <c:v>8.5570283695705018E-2</c:v>
                </c:pt>
                <c:pt idx="16">
                  <c:v>8.6627567002286091E-2</c:v>
                </c:pt>
                <c:pt idx="17">
                  <c:v>8.8337481626348427E-2</c:v>
                </c:pt>
                <c:pt idx="18">
                  <c:v>8.938752958469319E-2</c:v>
                </c:pt>
                <c:pt idx="19">
                  <c:v>9.0437577543037967E-2</c:v>
                </c:pt>
                <c:pt idx="20">
                  <c:v>9.1556454769675388E-2</c:v>
                </c:pt>
                <c:pt idx="21">
                  <c:v>9.2979419329733942E-2</c:v>
                </c:pt>
                <c:pt idx="22">
                  <c:v>9.4336199491650244E-2</c:v>
                </c:pt>
                <c:pt idx="23">
                  <c:v>9.5403035917048712E-2</c:v>
                </c:pt>
                <c:pt idx="24">
                  <c:v>9.646987234244718E-2</c:v>
                </c:pt>
                <c:pt idx="25">
                  <c:v>9.7547365417963258E-2</c:v>
                </c:pt>
                <c:pt idx="26">
                  <c:v>9.8086111955721297E-2</c:v>
                </c:pt>
                <c:pt idx="27">
                  <c:v>9.8624858493479323E-2</c:v>
                </c:pt>
                <c:pt idx="28">
                  <c:v>9.9275638267248556E-2</c:v>
                </c:pt>
                <c:pt idx="29">
                  <c:v>0.10008366408532671</c:v>
                </c:pt>
                <c:pt idx="30">
                  <c:v>0.10055943701451406</c:v>
                </c:pt>
                <c:pt idx="31">
                  <c:v>0.10104393740646599</c:v>
                </c:pt>
                <c:pt idx="32">
                  <c:v>0.1015928790741944</c:v>
                </c:pt>
                <c:pt idx="33">
                  <c:v>0.10233715162600654</c:v>
                </c:pt>
                <c:pt idx="34">
                  <c:v>0.10270580528303674</c:v>
                </c:pt>
                <c:pt idx="35">
                  <c:v>0.10301804161816749</c:v>
                </c:pt>
                <c:pt idx="36">
                  <c:v>0.10326198330047265</c:v>
                </c:pt>
                <c:pt idx="37">
                  <c:v>0.10343763032995218</c:v>
                </c:pt>
                <c:pt idx="38">
                  <c:v>0.10355121830534234</c:v>
                </c:pt>
                <c:pt idx="39">
                  <c:v>0.10366195572131022</c:v>
                </c:pt>
                <c:pt idx="40">
                  <c:v>0.10376339081169671</c:v>
                </c:pt>
                <c:pt idx="41">
                  <c:v>0.10386996284770879</c:v>
                </c:pt>
                <c:pt idx="42">
                  <c:v>0.10397653488372086</c:v>
                </c:pt>
                <c:pt idx="43">
                  <c:v>0.10408634883720924</c:v>
                </c:pt>
                <c:pt idx="44">
                  <c:v>0.10419848837209296</c:v>
                </c:pt>
                <c:pt idx="45">
                  <c:v>0.10431062790697668</c:v>
                </c:pt>
                <c:pt idx="46">
                  <c:v>0.1044227674418604</c:v>
                </c:pt>
                <c:pt idx="47">
                  <c:v>0.10453490697674413</c:v>
                </c:pt>
                <c:pt idx="48">
                  <c:v>0.10464704651162784</c:v>
                </c:pt>
                <c:pt idx="49">
                  <c:v>0.10475918604651156</c:v>
                </c:pt>
                <c:pt idx="50">
                  <c:v>0.10487132558139528</c:v>
                </c:pt>
                <c:pt idx="51">
                  <c:v>0.104983465116279</c:v>
                </c:pt>
                <c:pt idx="52">
                  <c:v>0.10509560465116272</c:v>
                </c:pt>
                <c:pt idx="53">
                  <c:v>0.10518448837209296</c:v>
                </c:pt>
                <c:pt idx="54">
                  <c:v>0.10525011627906972</c:v>
                </c:pt>
                <c:pt idx="55">
                  <c:v>0.10531574418604643</c:v>
                </c:pt>
                <c:pt idx="56">
                  <c:v>0.10538137209302319</c:v>
                </c:pt>
                <c:pt idx="57">
                  <c:v>0.10544699999999993</c:v>
                </c:pt>
                <c:pt idx="58">
                  <c:v>0.10544699999999993</c:v>
                </c:pt>
                <c:pt idx="59">
                  <c:v>0.10544699999999993</c:v>
                </c:pt>
                <c:pt idx="60">
                  <c:v>0.10544699999999993</c:v>
                </c:pt>
              </c:numCache>
            </c:numRef>
          </c:val>
          <c:smooth val="0"/>
          <c:extLst>
            <c:ext xmlns:c16="http://schemas.microsoft.com/office/drawing/2014/chart" uri="{C3380CC4-5D6E-409C-BE32-E72D297353CC}">
              <c16:uniqueId val="{00000001-41C9-4226-8C7E-46F37A8BF3A4}"/>
            </c:ext>
          </c:extLst>
        </c:ser>
        <c:dLbls>
          <c:showLegendKey val="0"/>
          <c:showVal val="0"/>
          <c:showCatName val="0"/>
          <c:showSerName val="0"/>
          <c:showPercent val="0"/>
          <c:showBubbleSize val="0"/>
        </c:dLbls>
        <c:smooth val="0"/>
        <c:axId val="825223071"/>
        <c:axId val="825214751"/>
      </c:lineChart>
      <c:catAx>
        <c:axId val="82522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25214751"/>
        <c:crosses val="autoZero"/>
        <c:auto val="1"/>
        <c:lblAlgn val="ctr"/>
        <c:lblOffset val="100"/>
        <c:noMultiLvlLbl val="0"/>
      </c:catAx>
      <c:valAx>
        <c:axId val="825214751"/>
        <c:scaling>
          <c:orientation val="minMax"/>
          <c:min val="6.0000000000000012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 du salaire moyen de carrière</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252230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Âge de départ à la retraite cas type n° 2</c:v>
          </c:tx>
          <c:spPr>
            <a:ln w="28575" cap="rnd">
              <a:solidFill>
                <a:srgbClr val="4F81BD"/>
              </a:solidFill>
              <a:round/>
            </a:ln>
            <a:effectLst/>
          </c:spPr>
          <c:marker>
            <c:symbol val="none"/>
          </c:marker>
          <c:cat>
            <c:numRef>
              <c:f>'Fig 4.48'!$B$6:$B$66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4.48'!$C$6:$C$66</c:f>
              <c:numCache>
                <c:formatCode>General</c:formatCode>
                <c:ptCount val="6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60.5</c:v>
                </c:pt>
                <c:pt idx="18">
                  <c:v>60.75</c:v>
                </c:pt>
                <c:pt idx="19">
                  <c:v>60.75</c:v>
                </c:pt>
                <c:pt idx="20">
                  <c:v>60.75</c:v>
                </c:pt>
                <c:pt idx="21">
                  <c:v>61</c:v>
                </c:pt>
                <c:pt idx="22">
                  <c:v>61.25</c:v>
                </c:pt>
                <c:pt idx="23">
                  <c:v>61.5</c:v>
                </c:pt>
                <c:pt idx="24">
                  <c:v>62</c:v>
                </c:pt>
                <c:pt idx="25">
                  <c:v>63</c:v>
                </c:pt>
                <c:pt idx="26">
                  <c:v>63</c:v>
                </c:pt>
                <c:pt idx="27">
                  <c:v>63</c:v>
                </c:pt>
                <c:pt idx="28">
                  <c:v>63.5</c:v>
                </c:pt>
                <c:pt idx="29">
                  <c:v>64</c:v>
                </c:pt>
                <c:pt idx="30">
                  <c:v>64</c:v>
                </c:pt>
                <c:pt idx="31">
                  <c:v>64</c:v>
                </c:pt>
                <c:pt idx="32">
                  <c:v>64.5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numCache>
            </c:numRef>
          </c:val>
          <c:smooth val="0"/>
          <c:extLst>
            <c:ext xmlns:c16="http://schemas.microsoft.com/office/drawing/2014/chart" uri="{C3380CC4-5D6E-409C-BE32-E72D297353CC}">
              <c16:uniqueId val="{00000000-B526-4FF2-A81D-274DBF2217D7}"/>
            </c:ext>
          </c:extLst>
        </c:ser>
        <c:ser>
          <c:idx val="1"/>
          <c:order val="1"/>
          <c:tx>
            <c:v>avant réforme</c:v>
          </c:tx>
          <c:spPr>
            <a:ln w="28575" cap="rnd">
              <a:solidFill>
                <a:srgbClr val="4F81BD"/>
              </a:solidFill>
              <a:prstDash val="sysDot"/>
              <a:round/>
            </a:ln>
            <a:effectLst/>
          </c:spPr>
          <c:marker>
            <c:symbol val="none"/>
          </c:marker>
          <c:cat>
            <c:numRef>
              <c:f>'Fig 4.48'!$B$6:$B$66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4.48'!$D$6:$D$66</c:f>
              <c:numCache>
                <c:formatCode>General</c:formatCode>
                <c:ptCount val="6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60.5</c:v>
                </c:pt>
                <c:pt idx="18">
                  <c:v>60.75</c:v>
                </c:pt>
                <c:pt idx="19">
                  <c:v>60.75</c:v>
                </c:pt>
                <c:pt idx="20">
                  <c:v>60.75</c:v>
                </c:pt>
                <c:pt idx="21">
                  <c:v>61</c:v>
                </c:pt>
                <c:pt idx="22">
                  <c:v>61</c:v>
                </c:pt>
                <c:pt idx="23">
                  <c:v>61</c:v>
                </c:pt>
                <c:pt idx="24">
                  <c:v>61.5</c:v>
                </c:pt>
                <c:pt idx="25">
                  <c:v>62.25</c:v>
                </c:pt>
                <c:pt idx="26">
                  <c:v>62.25</c:v>
                </c:pt>
                <c:pt idx="27">
                  <c:v>62.5</c:v>
                </c:pt>
                <c:pt idx="28">
                  <c:v>63</c:v>
                </c:pt>
                <c:pt idx="29">
                  <c:v>63.5</c:v>
                </c:pt>
                <c:pt idx="30">
                  <c:v>63.75</c:v>
                </c:pt>
                <c:pt idx="31">
                  <c:v>63.75</c:v>
                </c:pt>
                <c:pt idx="32">
                  <c:v>64.25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numCache>
            </c:numRef>
          </c:val>
          <c:smooth val="0"/>
          <c:extLst>
            <c:ext xmlns:c16="http://schemas.microsoft.com/office/drawing/2014/chart" uri="{C3380CC4-5D6E-409C-BE32-E72D297353CC}">
              <c16:uniqueId val="{00000001-B526-4FF2-A81D-274DBF2217D7}"/>
            </c:ext>
          </c:extLst>
        </c:ser>
        <c:dLbls>
          <c:showLegendKey val="0"/>
          <c:showVal val="0"/>
          <c:showCatName val="0"/>
          <c:showSerName val="0"/>
          <c:showPercent val="0"/>
          <c:showBubbleSize val="0"/>
        </c:dLbls>
        <c:smooth val="0"/>
        <c:axId val="414173007"/>
        <c:axId val="414169263"/>
      </c:lineChart>
      <c:catAx>
        <c:axId val="414173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4169263"/>
        <c:crosses val="autoZero"/>
        <c:auto val="1"/>
        <c:lblAlgn val="ctr"/>
        <c:lblOffset val="100"/>
        <c:noMultiLvlLbl val="0"/>
      </c:catAx>
      <c:valAx>
        <c:axId val="4141692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4173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751090014064696"/>
          <c:y val="5.2222962962962964E-2"/>
          <c:w val="0.75513115330520397"/>
          <c:h val="0.76182160697654744"/>
        </c:manualLayout>
      </c:layout>
      <c:lineChart>
        <c:grouping val="standard"/>
        <c:varyColors val="0"/>
        <c:ser>
          <c:idx val="1"/>
          <c:order val="0"/>
          <c:tx>
            <c:v>Variante de mortalité haute</c:v>
          </c:tx>
          <c:spPr>
            <a:ln w="15875" cmpd="sng">
              <a:solidFill>
                <a:srgbClr val="C00000"/>
              </a:solidFill>
            </a:ln>
          </c:spPr>
          <c:marker>
            <c:symbol val="none"/>
          </c:marker>
          <c:dPt>
            <c:idx val="0"/>
            <c:marker>
              <c:symbol val="square"/>
              <c:size val="2"/>
            </c:marker>
            <c:bubble3D val="0"/>
            <c:extLst>
              <c:ext xmlns:c16="http://schemas.microsoft.com/office/drawing/2014/chart" uri="{C3380CC4-5D6E-409C-BE32-E72D297353CC}">
                <c16:uniqueId val="{00000000-FABB-4C64-B783-8D45ECCA5A4D}"/>
              </c:ext>
            </c:extLst>
          </c:dPt>
          <c:dPt>
            <c:idx val="2"/>
            <c:marker>
              <c:symbol val="square"/>
              <c:size val="2"/>
            </c:marker>
            <c:bubble3D val="0"/>
            <c:extLst>
              <c:ext xmlns:c16="http://schemas.microsoft.com/office/drawing/2014/chart" uri="{C3380CC4-5D6E-409C-BE32-E72D297353CC}">
                <c16:uniqueId val="{00000001-FABB-4C64-B783-8D45ECCA5A4D}"/>
              </c:ext>
            </c:extLst>
          </c:dPt>
          <c:dPt>
            <c:idx val="4"/>
            <c:marker>
              <c:symbol val="square"/>
              <c:size val="2"/>
            </c:marker>
            <c:bubble3D val="0"/>
            <c:extLst>
              <c:ext xmlns:c16="http://schemas.microsoft.com/office/drawing/2014/chart" uri="{C3380CC4-5D6E-409C-BE32-E72D297353CC}">
                <c16:uniqueId val="{00000002-FABB-4C64-B783-8D45ECCA5A4D}"/>
              </c:ext>
            </c:extLst>
          </c:dPt>
          <c:dPt>
            <c:idx val="6"/>
            <c:marker>
              <c:symbol val="square"/>
              <c:size val="2"/>
            </c:marker>
            <c:bubble3D val="0"/>
            <c:extLst>
              <c:ext xmlns:c16="http://schemas.microsoft.com/office/drawing/2014/chart" uri="{C3380CC4-5D6E-409C-BE32-E72D297353CC}">
                <c16:uniqueId val="{00000003-FABB-4C64-B783-8D45ECCA5A4D}"/>
              </c:ext>
            </c:extLst>
          </c:dPt>
          <c:cat>
            <c:numRef>
              <c:f>'Fig 4.3'!$C$7:$BK$7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4.3'!$C$9:$BK$9</c:f>
              <c:numCache>
                <c:formatCode>0.0%</c:formatCode>
                <c:ptCount val="61"/>
                <c:pt idx="0">
                  <c:v>0.41368214701877809</c:v>
                </c:pt>
                <c:pt idx="2">
                  <c:v>0.42033339964422145</c:v>
                </c:pt>
                <c:pt idx="4">
                  <c:v>0.43210578111250297</c:v>
                </c:pt>
                <c:pt idx="6">
                  <c:v>0.44468761507000659</c:v>
                </c:pt>
                <c:pt idx="8">
                  <c:v>0.44553670309334931</c:v>
                </c:pt>
                <c:pt idx="9">
                  <c:v>0.45000640358946842</c:v>
                </c:pt>
                <c:pt idx="10">
                  <c:v>0.4521870042513107</c:v>
                </c:pt>
                <c:pt idx="11">
                  <c:v>0.45667556697954081</c:v>
                </c:pt>
                <c:pt idx="12">
                  <c:v>0.46172696441614131</c:v>
                </c:pt>
                <c:pt idx="13">
                  <c:v>0.46718985757977721</c:v>
                </c:pt>
                <c:pt idx="14">
                  <c:v>0.46945199095471324</c:v>
                </c:pt>
                <c:pt idx="15">
                  <c:v>0.47364994390651782</c:v>
                </c:pt>
                <c:pt idx="16">
                  <c:v>0.47444477191964324</c:v>
                </c:pt>
                <c:pt idx="17">
                  <c:v>0.47224281117589584</c:v>
                </c:pt>
                <c:pt idx="18">
                  <c:v>0.47138383201571626</c:v>
                </c:pt>
                <c:pt idx="19">
                  <c:v>0.47029039293754282</c:v>
                </c:pt>
                <c:pt idx="20">
                  <c:v>0.46607340605694481</c:v>
                </c:pt>
                <c:pt idx="21">
                  <c:v>0.46635419651038323</c:v>
                </c:pt>
                <c:pt idx="22">
                  <c:v>0.46530589967023761</c:v>
                </c:pt>
                <c:pt idx="23">
                  <c:v>0.46651005441416571</c:v>
                </c:pt>
                <c:pt idx="24">
                  <c:v>0.466922067790421</c:v>
                </c:pt>
                <c:pt idx="25">
                  <c:v>0.46571624277615514</c:v>
                </c:pt>
                <c:pt idx="26">
                  <c:v>0.46412507530484298</c:v>
                </c:pt>
                <c:pt idx="27">
                  <c:v>0.46423421593053388</c:v>
                </c:pt>
                <c:pt idx="28">
                  <c:v>0.46458336057629024</c:v>
                </c:pt>
                <c:pt idx="29">
                  <c:v>0.46386560924884029</c:v>
                </c:pt>
                <c:pt idx="30">
                  <c:v>0.46199315915211925</c:v>
                </c:pt>
                <c:pt idx="31">
                  <c:v>0.46271254387501498</c:v>
                </c:pt>
                <c:pt idx="32">
                  <c:v>0.45906530327800738</c:v>
                </c:pt>
                <c:pt idx="33">
                  <c:v>0.45694834345990204</c:v>
                </c:pt>
                <c:pt idx="34">
                  <c:v>0.45532660655335777</c:v>
                </c:pt>
                <c:pt idx="35">
                  <c:v>0.4520212228569796</c:v>
                </c:pt>
                <c:pt idx="36">
                  <c:v>0.45171285775767489</c:v>
                </c:pt>
                <c:pt idx="37">
                  <c:v>0.4510698391913171</c:v>
                </c:pt>
                <c:pt idx="38">
                  <c:v>0.45096833615955223</c:v>
                </c:pt>
                <c:pt idx="39">
                  <c:v>0.45099878887080475</c:v>
                </c:pt>
                <c:pt idx="40">
                  <c:v>0.45203124292810232</c:v>
                </c:pt>
                <c:pt idx="41">
                  <c:v>0.45192198183412785</c:v>
                </c:pt>
                <c:pt idx="42">
                  <c:v>0.45019851774874725</c:v>
                </c:pt>
                <c:pt idx="43">
                  <c:v>0.4477770113765337</c:v>
                </c:pt>
                <c:pt idx="44">
                  <c:v>0.44707134196324411</c:v>
                </c:pt>
                <c:pt idx="45">
                  <c:v>0.44543476511735675</c:v>
                </c:pt>
                <c:pt idx="46">
                  <c:v>0.44504069734441626</c:v>
                </c:pt>
                <c:pt idx="47">
                  <c:v>0.44284861287065863</c:v>
                </c:pt>
                <c:pt idx="48">
                  <c:v>0.44303637571869459</c:v>
                </c:pt>
                <c:pt idx="49">
                  <c:v>0.44205957021122633</c:v>
                </c:pt>
                <c:pt idx="50">
                  <c:v>0.44122148356324059</c:v>
                </c:pt>
                <c:pt idx="51">
                  <c:v>0.441262719004757</c:v>
                </c:pt>
                <c:pt idx="52">
                  <c:v>0.43989644874680017</c:v>
                </c:pt>
                <c:pt idx="53">
                  <c:v>0.43938076154113614</c:v>
                </c:pt>
                <c:pt idx="54">
                  <c:v>0.43936181255675455</c:v>
                </c:pt>
                <c:pt idx="55">
                  <c:v>0.43882770461974596</c:v>
                </c:pt>
                <c:pt idx="56">
                  <c:v>0.43829528668354956</c:v>
                </c:pt>
                <c:pt idx="57">
                  <c:v>0.43776455002926679</c:v>
                </c:pt>
                <c:pt idx="58">
                  <c:v>0.43723548586032174</c:v>
                </c:pt>
                <c:pt idx="59">
                  <c:v>0.43670808530620991</c:v>
                </c:pt>
                <c:pt idx="60">
                  <c:v>0.43618233942618229</c:v>
                </c:pt>
              </c:numCache>
            </c:numRef>
          </c:val>
          <c:smooth val="0"/>
          <c:extLst>
            <c:ext xmlns:c16="http://schemas.microsoft.com/office/drawing/2014/chart" uri="{C3380CC4-5D6E-409C-BE32-E72D297353CC}">
              <c16:uniqueId val="{00000004-FABB-4C64-B783-8D45ECCA5A4D}"/>
            </c:ext>
          </c:extLst>
        </c:ser>
        <c:ser>
          <c:idx val="0"/>
          <c:order val="1"/>
          <c:tx>
            <c:v>Scénario central de mortalité</c:v>
          </c:tx>
          <c:spPr>
            <a:ln w="38100">
              <a:solidFill>
                <a:srgbClr val="00368B"/>
              </a:solidFill>
            </a:ln>
          </c:spPr>
          <c:marker>
            <c:symbol val="none"/>
          </c:marker>
          <c:cat>
            <c:numRef>
              <c:f>'Fig 4.3'!$C$7:$BK$7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4.3'!$C$8:$BK$8</c:f>
              <c:numCache>
                <c:formatCode>0.0%</c:formatCode>
                <c:ptCount val="61"/>
                <c:pt idx="0">
                  <c:v>0.41236734804479624</c:v>
                </c:pt>
                <c:pt idx="2">
                  <c:v>0.41863002280308514</c:v>
                </c:pt>
                <c:pt idx="4">
                  <c:v>0.42998050773414831</c:v>
                </c:pt>
                <c:pt idx="6">
                  <c:v>0.44206924683838539</c:v>
                </c:pt>
                <c:pt idx="8">
                  <c:v>0.4424507850324742</c:v>
                </c:pt>
                <c:pt idx="9">
                  <c:v>0.4466516740790803</c:v>
                </c:pt>
                <c:pt idx="10">
                  <c:v>0.44855957167072436</c:v>
                </c:pt>
                <c:pt idx="11">
                  <c:v>0.45275082837449154</c:v>
                </c:pt>
                <c:pt idx="12">
                  <c:v>0.45748111288232063</c:v>
                </c:pt>
                <c:pt idx="13">
                  <c:v>0.46260669114876474</c:v>
                </c:pt>
                <c:pt idx="14">
                  <c:v>0.46454935069358022</c:v>
                </c:pt>
                <c:pt idx="15">
                  <c:v>0.46839771316470696</c:v>
                </c:pt>
                <c:pt idx="16">
                  <c:v>0.46886560029524965</c:v>
                </c:pt>
                <c:pt idx="17">
                  <c:v>0.46635707433275375</c:v>
                </c:pt>
                <c:pt idx="18">
                  <c:v>0.46517218112826625</c:v>
                </c:pt>
                <c:pt idx="19">
                  <c:v>0.46375347671050193</c:v>
                </c:pt>
                <c:pt idx="20">
                  <c:v>0.45925432551547835</c:v>
                </c:pt>
                <c:pt idx="21">
                  <c:v>0.45918728882683063</c:v>
                </c:pt>
                <c:pt idx="22">
                  <c:v>0.45783666539130347</c:v>
                </c:pt>
                <c:pt idx="23">
                  <c:v>0.45871254800217964</c:v>
                </c:pt>
                <c:pt idx="24">
                  <c:v>0.4588081981466765</c:v>
                </c:pt>
                <c:pt idx="25">
                  <c:v>0.45731810267109924</c:v>
                </c:pt>
                <c:pt idx="26">
                  <c:v>0.4554548792368493</c:v>
                </c:pt>
                <c:pt idx="27">
                  <c:v>0.45526458476331438</c:v>
                </c:pt>
                <c:pt idx="28">
                  <c:v>0.45531277836688078</c:v>
                </c:pt>
                <c:pt idx="29">
                  <c:v>0.45431899594902925</c:v>
                </c:pt>
                <c:pt idx="30">
                  <c:v>0.45219927000051341</c:v>
                </c:pt>
                <c:pt idx="31">
                  <c:v>0.45262050722574421</c:v>
                </c:pt>
                <c:pt idx="32">
                  <c:v>0.44877546527359652</c:v>
                </c:pt>
                <c:pt idx="33">
                  <c:v>0.44643317081126427</c:v>
                </c:pt>
                <c:pt idx="34">
                  <c:v>0.44458019064846249</c:v>
                </c:pt>
                <c:pt idx="35">
                  <c:v>0.44108941945104085</c:v>
                </c:pt>
                <c:pt idx="36">
                  <c:v>0.44052848290145852</c:v>
                </c:pt>
                <c:pt idx="37">
                  <c:v>0.43964489232398041</c:v>
                </c:pt>
                <c:pt idx="38">
                  <c:v>0.43929266840471176</c:v>
                </c:pt>
                <c:pt idx="39">
                  <c:v>0.43907214524241628</c:v>
                </c:pt>
                <c:pt idx="40">
                  <c:v>0.43982964138722136</c:v>
                </c:pt>
                <c:pt idx="41">
                  <c:v>0.43947881558143631</c:v>
                </c:pt>
                <c:pt idx="42">
                  <c:v>0.43756226832383338</c:v>
                </c:pt>
                <c:pt idx="43">
                  <c:v>0.43497248948364564</c:v>
                </c:pt>
                <c:pt idx="44">
                  <c:v>0.43405410483568596</c:v>
                </c:pt>
                <c:pt idx="45">
                  <c:v>0.43223607399400293</c:v>
                </c:pt>
                <c:pt idx="46">
                  <c:v>0.43162768686690894</c:v>
                </c:pt>
                <c:pt idx="47">
                  <c:v>0.42927965226350168</c:v>
                </c:pt>
                <c:pt idx="48">
                  <c:v>0.42924239054511482</c:v>
                </c:pt>
                <c:pt idx="49">
                  <c:v>0.42808001562963299</c:v>
                </c:pt>
                <c:pt idx="50">
                  <c:v>0.42705563178276729</c:v>
                </c:pt>
                <c:pt idx="51">
                  <c:v>0.42688546695055007</c:v>
                </c:pt>
                <c:pt idx="52">
                  <c:v>0.42535699361926993</c:v>
                </c:pt>
                <c:pt idx="53">
                  <c:v>0.42465454906114197</c:v>
                </c:pt>
                <c:pt idx="54">
                  <c:v>0.42443508757844889</c:v>
                </c:pt>
                <c:pt idx="55">
                  <c:v>0.42372083498374824</c:v>
                </c:pt>
                <c:pt idx="56">
                  <c:v>0.42301127615242545</c:v>
                </c:pt>
                <c:pt idx="57">
                  <c:v>0.42230636122745713</c:v>
                </c:pt>
                <c:pt idx="58">
                  <c:v>0.42160604032522986</c:v>
                </c:pt>
                <c:pt idx="59">
                  <c:v>0.42091026356242611</c:v>
                </c:pt>
                <c:pt idx="60">
                  <c:v>0.42021898108184375</c:v>
                </c:pt>
              </c:numCache>
            </c:numRef>
          </c:val>
          <c:smooth val="0"/>
          <c:extLst>
            <c:ext xmlns:c16="http://schemas.microsoft.com/office/drawing/2014/chart" uri="{C3380CC4-5D6E-409C-BE32-E72D297353CC}">
              <c16:uniqueId val="{00000005-FABB-4C64-B783-8D45ECCA5A4D}"/>
            </c:ext>
          </c:extLst>
        </c:ser>
        <c:ser>
          <c:idx val="2"/>
          <c:order val="2"/>
          <c:tx>
            <c:v>Variante de mortalité basse</c:v>
          </c:tx>
          <c:spPr>
            <a:ln w="15875" cmpd="sng">
              <a:solidFill>
                <a:schemeClr val="accent3">
                  <a:lumMod val="75000"/>
                </a:schemeClr>
              </a:solidFill>
              <a:prstDash val="solid"/>
            </a:ln>
          </c:spPr>
          <c:marker>
            <c:symbol val="none"/>
          </c:marker>
          <c:dPt>
            <c:idx val="0"/>
            <c:marker>
              <c:symbol val="diamond"/>
              <c:size val="2"/>
            </c:marker>
            <c:bubble3D val="0"/>
            <c:extLst>
              <c:ext xmlns:c16="http://schemas.microsoft.com/office/drawing/2014/chart" uri="{C3380CC4-5D6E-409C-BE32-E72D297353CC}">
                <c16:uniqueId val="{00000006-FABB-4C64-B783-8D45ECCA5A4D}"/>
              </c:ext>
            </c:extLst>
          </c:dPt>
          <c:dPt>
            <c:idx val="2"/>
            <c:marker>
              <c:symbol val="diamond"/>
              <c:size val="2"/>
            </c:marker>
            <c:bubble3D val="0"/>
            <c:extLst>
              <c:ext xmlns:c16="http://schemas.microsoft.com/office/drawing/2014/chart" uri="{C3380CC4-5D6E-409C-BE32-E72D297353CC}">
                <c16:uniqueId val="{00000007-FABB-4C64-B783-8D45ECCA5A4D}"/>
              </c:ext>
            </c:extLst>
          </c:dPt>
          <c:dPt>
            <c:idx val="4"/>
            <c:marker>
              <c:symbol val="diamond"/>
              <c:size val="2"/>
            </c:marker>
            <c:bubble3D val="0"/>
            <c:extLst>
              <c:ext xmlns:c16="http://schemas.microsoft.com/office/drawing/2014/chart" uri="{C3380CC4-5D6E-409C-BE32-E72D297353CC}">
                <c16:uniqueId val="{00000008-FABB-4C64-B783-8D45ECCA5A4D}"/>
              </c:ext>
            </c:extLst>
          </c:dPt>
          <c:dPt>
            <c:idx val="6"/>
            <c:marker>
              <c:symbol val="diamond"/>
              <c:size val="2"/>
            </c:marker>
            <c:bubble3D val="0"/>
            <c:extLst>
              <c:ext xmlns:c16="http://schemas.microsoft.com/office/drawing/2014/chart" uri="{C3380CC4-5D6E-409C-BE32-E72D297353CC}">
                <c16:uniqueId val="{00000009-FABB-4C64-B783-8D45ECCA5A4D}"/>
              </c:ext>
            </c:extLst>
          </c:dPt>
          <c:cat>
            <c:numRef>
              <c:f>'Fig 4.3'!$C$7:$BK$7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4.3'!$C$10:$BK$10</c:f>
              <c:numCache>
                <c:formatCode>0.0%</c:formatCode>
                <c:ptCount val="61"/>
                <c:pt idx="0">
                  <c:v>0.41029835121412817</c:v>
                </c:pt>
                <c:pt idx="2">
                  <c:v>0.41607902137232156</c:v>
                </c:pt>
                <c:pt idx="4">
                  <c:v>0.42687390648475149</c:v>
                </c:pt>
                <c:pt idx="6">
                  <c:v>0.43832750066079534</c:v>
                </c:pt>
                <c:pt idx="8">
                  <c:v>0.43812835216695084</c:v>
                </c:pt>
                <c:pt idx="9">
                  <c:v>0.4419957751569466</c:v>
                </c:pt>
                <c:pt idx="10">
                  <c:v>0.44357082482402749</c:v>
                </c:pt>
                <c:pt idx="11">
                  <c:v>0.44739825873875538</c:v>
                </c:pt>
                <c:pt idx="12">
                  <c:v>0.45173739050576528</c:v>
                </c:pt>
                <c:pt idx="13">
                  <c:v>0.45645408141204347</c:v>
                </c:pt>
                <c:pt idx="14">
                  <c:v>0.45801674228931466</c:v>
                </c:pt>
                <c:pt idx="15">
                  <c:v>0.46144777918976637</c:v>
                </c:pt>
                <c:pt idx="16">
                  <c:v>0.46152731997245627</c:v>
                </c:pt>
                <c:pt idx="17">
                  <c:v>0.45867609380962149</c:v>
                </c:pt>
                <c:pt idx="18">
                  <c:v>0.4571246183039126</c:v>
                </c:pt>
                <c:pt idx="19">
                  <c:v>0.45534158016593956</c:v>
                </c:pt>
                <c:pt idx="20">
                  <c:v>0.45053495462132553</c:v>
                </c:pt>
                <c:pt idx="21">
                  <c:v>0.45007722775943437</c:v>
                </c:pt>
                <c:pt idx="22">
                  <c:v>0.4483887772921466</c:v>
                </c:pt>
                <c:pt idx="23">
                  <c:v>0.44889048813418958</c:v>
                </c:pt>
                <c:pt idx="24">
                  <c:v>0.44862995247227871</c:v>
                </c:pt>
                <c:pt idx="25">
                  <c:v>0.44682191718069264</c:v>
                </c:pt>
                <c:pt idx="26">
                  <c:v>0.44465383735497027</c:v>
                </c:pt>
                <c:pt idx="27">
                  <c:v>0.44412248658115905</c:v>
                </c:pt>
                <c:pt idx="28">
                  <c:v>0.44382576080109543</c:v>
                </c:pt>
                <c:pt idx="29">
                  <c:v>0.44251588086501936</c:v>
                </c:pt>
                <c:pt idx="30">
                  <c:v>0.44011341647443508</c:v>
                </c:pt>
                <c:pt idx="31">
                  <c:v>0.44018699972563274</c:v>
                </c:pt>
                <c:pt idx="32">
                  <c:v>0.43611571254977033</c:v>
                </c:pt>
                <c:pt idx="33">
                  <c:v>0.43351097315842624</c:v>
                </c:pt>
                <c:pt idx="34">
                  <c:v>0.43138603768455758</c:v>
                </c:pt>
                <c:pt idx="35">
                  <c:v>0.42767734033318555</c:v>
                </c:pt>
                <c:pt idx="36">
                  <c:v>0.42681380826083248</c:v>
                </c:pt>
                <c:pt idx="37">
                  <c:v>0.42564013255117583</c:v>
                </c:pt>
                <c:pt idx="38">
                  <c:v>0.42498316246984519</c:v>
                </c:pt>
                <c:pt idx="39">
                  <c:v>0.42445534421659203</c:v>
                </c:pt>
                <c:pt idx="40">
                  <c:v>0.42487389114098939</c:v>
                </c:pt>
                <c:pt idx="41">
                  <c:v>0.42422275895164868</c:v>
                </c:pt>
                <c:pt idx="42">
                  <c:v>0.42206306838771163</c:v>
                </c:pt>
                <c:pt idx="43">
                  <c:v>0.41925833537347207</c:v>
                </c:pt>
                <c:pt idx="44">
                  <c:v>0.4180681996862442</c:v>
                </c:pt>
                <c:pt idx="45">
                  <c:v>0.41601454301303831</c:v>
                </c:pt>
                <c:pt idx="46">
                  <c:v>0.41512786316913364</c:v>
                </c:pt>
                <c:pt idx="47">
                  <c:v>0.41257109095215666</c:v>
                </c:pt>
                <c:pt idx="48">
                  <c:v>0.41223776689901565</c:v>
                </c:pt>
                <c:pt idx="49">
                  <c:v>0.41082565549168321</c:v>
                </c:pt>
                <c:pt idx="50">
                  <c:v>0.40954837374934938</c:v>
                </c:pt>
                <c:pt idx="51">
                  <c:v>0.40909197492385063</c:v>
                </c:pt>
                <c:pt idx="52">
                  <c:v>0.40733588071572119</c:v>
                </c:pt>
                <c:pt idx="53">
                  <c:v>0.40637314865873414</c:v>
                </c:pt>
                <c:pt idx="54">
                  <c:v>0.40587401383724198</c:v>
                </c:pt>
                <c:pt idx="55">
                  <c:v>0.40490311460493944</c:v>
                </c:pt>
                <c:pt idx="56">
                  <c:v>0.40393839851776747</c:v>
                </c:pt>
                <c:pt idx="57">
                  <c:v>0.40297978539331697</c:v>
                </c:pt>
                <c:pt idx="58">
                  <c:v>0.40202719702401601</c:v>
                </c:pt>
                <c:pt idx="59">
                  <c:v>0.4010805572005457</c:v>
                </c:pt>
                <c:pt idx="60">
                  <c:v>0.40013979172972503</c:v>
                </c:pt>
              </c:numCache>
            </c:numRef>
          </c:val>
          <c:smooth val="0"/>
          <c:extLst>
            <c:ext xmlns:c16="http://schemas.microsoft.com/office/drawing/2014/chart" uri="{C3380CC4-5D6E-409C-BE32-E72D297353CC}">
              <c16:uniqueId val="{0000000A-FABB-4C64-B783-8D45ECCA5A4D}"/>
            </c:ext>
          </c:extLst>
        </c:ser>
        <c:dLbls>
          <c:showLegendKey val="0"/>
          <c:showVal val="0"/>
          <c:showCatName val="0"/>
          <c:showSerName val="0"/>
          <c:showPercent val="0"/>
          <c:showBubbleSize val="0"/>
        </c:dLbls>
        <c:smooth val="0"/>
        <c:axId val="85634432"/>
        <c:axId val="75171328"/>
      </c:lineChart>
      <c:catAx>
        <c:axId val="85634432"/>
        <c:scaling>
          <c:orientation val="minMax"/>
        </c:scaling>
        <c:delete val="0"/>
        <c:axPos val="b"/>
        <c:title>
          <c:tx>
            <c:rich>
              <a:bodyPr/>
              <a:lstStyle/>
              <a:p>
                <a:pPr>
                  <a:defRPr/>
                </a:pPr>
                <a:r>
                  <a:rPr lang="en-US" sz="1000" b="1" i="0" u="none" strike="noStrike" baseline="0">
                    <a:effectLst/>
                  </a:rPr>
                  <a:t>génération</a:t>
                </a:r>
                <a:endParaRPr lang="fr-FR"/>
              </a:p>
            </c:rich>
          </c:tx>
          <c:layout>
            <c:manualLayout>
              <c:xMode val="edge"/>
              <c:yMode val="edge"/>
              <c:x val="0.77781266404199456"/>
              <c:y val="0.71838638127980481"/>
            </c:manualLayout>
          </c:layout>
          <c:overlay val="0"/>
        </c:title>
        <c:numFmt formatCode="General" sourceLinked="1"/>
        <c:majorTickMark val="out"/>
        <c:minorTickMark val="none"/>
        <c:tickLblPos val="nextTo"/>
        <c:crossAx val="75171328"/>
        <c:crosses val="autoZero"/>
        <c:auto val="1"/>
        <c:lblAlgn val="ctr"/>
        <c:lblOffset val="100"/>
        <c:noMultiLvlLbl val="0"/>
      </c:catAx>
      <c:valAx>
        <c:axId val="75171328"/>
        <c:scaling>
          <c:orientation val="minMax"/>
          <c:max val="0.52"/>
          <c:min val="0.36000000000000004"/>
        </c:scaling>
        <c:delete val="0"/>
        <c:axPos val="l"/>
        <c:majorGridlines/>
        <c:title>
          <c:tx>
            <c:rich>
              <a:bodyPr rot="-5400000" vert="horz"/>
              <a:lstStyle/>
              <a:p>
                <a:pPr>
                  <a:defRPr/>
                </a:pPr>
                <a:r>
                  <a:rPr lang="fr-FR"/>
                  <a:t>en % de la durée de vie totale</a:t>
                </a:r>
              </a:p>
            </c:rich>
          </c:tx>
          <c:layout>
            <c:manualLayout>
              <c:xMode val="edge"/>
              <c:yMode val="edge"/>
              <c:x val="1.2584388185654008E-2"/>
              <c:y val="4.2486111111111127E-3"/>
            </c:manualLayout>
          </c:layout>
          <c:overlay val="0"/>
        </c:title>
        <c:numFmt formatCode="0%" sourceLinked="0"/>
        <c:majorTickMark val="out"/>
        <c:minorTickMark val="none"/>
        <c:tickLblPos val="nextTo"/>
        <c:crossAx val="85634432"/>
        <c:crosses val="autoZero"/>
        <c:crossBetween val="between"/>
        <c:majorUnit val="2.0000000000000004E-2"/>
      </c:valAx>
    </c:plotArea>
    <c:legend>
      <c:legendPos val="b"/>
      <c:layout>
        <c:manualLayout>
          <c:xMode val="edge"/>
          <c:yMode val="edge"/>
          <c:x val="0.30053871391076115"/>
          <c:y val="7.0200237067140805E-2"/>
          <c:w val="0.67055877961597721"/>
          <c:h val="0.18786417322834645"/>
        </c:manualLayout>
      </c:layout>
      <c:overlay val="0"/>
      <c:txPr>
        <a:bodyPr/>
        <a:lstStyle/>
        <a:p>
          <a:pPr>
            <a:defRPr sz="900"/>
          </a:pPr>
          <a:endParaRPr lang="fr-FR"/>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Âge de départ à la retraite cas type n° 5</c:v>
          </c:tx>
          <c:spPr>
            <a:ln w="28575" cap="rnd">
              <a:solidFill>
                <a:srgbClr val="006600"/>
              </a:solidFill>
              <a:round/>
            </a:ln>
            <a:effectLst/>
          </c:spPr>
          <c:marker>
            <c:symbol val="none"/>
          </c:marker>
          <c:cat>
            <c:numRef>
              <c:f>'Fig 4.48'!$B$6:$B$66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4.48'!$F$6:$F$66</c:f>
              <c:numCache>
                <c:formatCode>General</c:formatCode>
                <c:ptCount val="61"/>
                <c:pt idx="0">
                  <c:v>60</c:v>
                </c:pt>
                <c:pt idx="1">
                  <c:v>60</c:v>
                </c:pt>
                <c:pt idx="2">
                  <c:v>60</c:v>
                </c:pt>
                <c:pt idx="3">
                  <c:v>60</c:v>
                </c:pt>
                <c:pt idx="4">
                  <c:v>60</c:v>
                </c:pt>
                <c:pt idx="5">
                  <c:v>60</c:v>
                </c:pt>
                <c:pt idx="6">
                  <c:v>60</c:v>
                </c:pt>
                <c:pt idx="7">
                  <c:v>60</c:v>
                </c:pt>
                <c:pt idx="8">
                  <c:v>60</c:v>
                </c:pt>
                <c:pt idx="9">
                  <c:v>60</c:v>
                </c:pt>
                <c:pt idx="10">
                  <c:v>60</c:v>
                </c:pt>
                <c:pt idx="11">
                  <c:v>60</c:v>
                </c:pt>
                <c:pt idx="12">
                  <c:v>60.5</c:v>
                </c:pt>
                <c:pt idx="13">
                  <c:v>60.5</c:v>
                </c:pt>
                <c:pt idx="14">
                  <c:v>60.5</c:v>
                </c:pt>
                <c:pt idx="15">
                  <c:v>61</c:v>
                </c:pt>
                <c:pt idx="16">
                  <c:v>61</c:v>
                </c:pt>
                <c:pt idx="17">
                  <c:v>61.25</c:v>
                </c:pt>
                <c:pt idx="18">
                  <c:v>61.75</c:v>
                </c:pt>
                <c:pt idx="19">
                  <c:v>62</c:v>
                </c:pt>
                <c:pt idx="20">
                  <c:v>62</c:v>
                </c:pt>
                <c:pt idx="21">
                  <c:v>62.25</c:v>
                </c:pt>
                <c:pt idx="22">
                  <c:v>62.5</c:v>
                </c:pt>
                <c:pt idx="23">
                  <c:v>63</c:v>
                </c:pt>
                <c:pt idx="24">
                  <c:v>63.5</c:v>
                </c:pt>
                <c:pt idx="25">
                  <c:v>64</c:v>
                </c:pt>
                <c:pt idx="26">
                  <c:v>64</c:v>
                </c:pt>
                <c:pt idx="27">
                  <c:v>64.25</c:v>
                </c:pt>
                <c:pt idx="28">
                  <c:v>64.25</c:v>
                </c:pt>
                <c:pt idx="29">
                  <c:v>64.5</c:v>
                </c:pt>
                <c:pt idx="30">
                  <c:v>64.5</c:v>
                </c:pt>
                <c:pt idx="31">
                  <c:v>64.75</c:v>
                </c:pt>
                <c:pt idx="32">
                  <c:v>64.75</c:v>
                </c:pt>
                <c:pt idx="33">
                  <c:v>64.75</c:v>
                </c:pt>
                <c:pt idx="34">
                  <c:v>64.75</c:v>
                </c:pt>
                <c:pt idx="35">
                  <c:v>64.75</c:v>
                </c:pt>
                <c:pt idx="36">
                  <c:v>64.75</c:v>
                </c:pt>
                <c:pt idx="37">
                  <c:v>64.75</c:v>
                </c:pt>
                <c:pt idx="38">
                  <c:v>64.75</c:v>
                </c:pt>
                <c:pt idx="39">
                  <c:v>64.75</c:v>
                </c:pt>
                <c:pt idx="40">
                  <c:v>64.75</c:v>
                </c:pt>
                <c:pt idx="41">
                  <c:v>64.75</c:v>
                </c:pt>
                <c:pt idx="42">
                  <c:v>64.75</c:v>
                </c:pt>
                <c:pt idx="43">
                  <c:v>64.75</c:v>
                </c:pt>
                <c:pt idx="44">
                  <c:v>64.75</c:v>
                </c:pt>
                <c:pt idx="45">
                  <c:v>64.75</c:v>
                </c:pt>
                <c:pt idx="46">
                  <c:v>64.75</c:v>
                </c:pt>
                <c:pt idx="47">
                  <c:v>64.75</c:v>
                </c:pt>
                <c:pt idx="48">
                  <c:v>64.75</c:v>
                </c:pt>
                <c:pt idx="49">
                  <c:v>64.75</c:v>
                </c:pt>
                <c:pt idx="50">
                  <c:v>64.75</c:v>
                </c:pt>
                <c:pt idx="51">
                  <c:v>64.75</c:v>
                </c:pt>
                <c:pt idx="52">
                  <c:v>64.75</c:v>
                </c:pt>
                <c:pt idx="53">
                  <c:v>64.75</c:v>
                </c:pt>
                <c:pt idx="54">
                  <c:v>64.75</c:v>
                </c:pt>
                <c:pt idx="55">
                  <c:v>64.75</c:v>
                </c:pt>
                <c:pt idx="56">
                  <c:v>64.75</c:v>
                </c:pt>
                <c:pt idx="57">
                  <c:v>64.75</c:v>
                </c:pt>
                <c:pt idx="58">
                  <c:v>64.75</c:v>
                </c:pt>
                <c:pt idx="59">
                  <c:v>64.75</c:v>
                </c:pt>
                <c:pt idx="60">
                  <c:v>64.75</c:v>
                </c:pt>
              </c:numCache>
            </c:numRef>
          </c:val>
          <c:smooth val="0"/>
          <c:extLst>
            <c:ext xmlns:c16="http://schemas.microsoft.com/office/drawing/2014/chart" uri="{C3380CC4-5D6E-409C-BE32-E72D297353CC}">
              <c16:uniqueId val="{00000000-B6FD-436C-AF00-E62C78417F13}"/>
            </c:ext>
          </c:extLst>
        </c:ser>
        <c:ser>
          <c:idx val="1"/>
          <c:order val="1"/>
          <c:tx>
            <c:v>avant réforme</c:v>
          </c:tx>
          <c:spPr>
            <a:ln w="28575" cap="rnd">
              <a:solidFill>
                <a:srgbClr val="006600"/>
              </a:solidFill>
              <a:prstDash val="sysDot"/>
              <a:round/>
            </a:ln>
            <a:effectLst/>
          </c:spPr>
          <c:marker>
            <c:symbol val="none"/>
          </c:marker>
          <c:cat>
            <c:numRef>
              <c:f>'Fig 4.48'!$B$6:$B$66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4.48'!$G$6:$G$66</c:f>
              <c:numCache>
                <c:formatCode>General</c:formatCode>
                <c:ptCount val="61"/>
                <c:pt idx="0">
                  <c:v>60</c:v>
                </c:pt>
                <c:pt idx="1">
                  <c:v>60</c:v>
                </c:pt>
                <c:pt idx="2">
                  <c:v>60</c:v>
                </c:pt>
                <c:pt idx="3">
                  <c:v>60</c:v>
                </c:pt>
                <c:pt idx="4">
                  <c:v>60</c:v>
                </c:pt>
                <c:pt idx="5">
                  <c:v>60</c:v>
                </c:pt>
                <c:pt idx="6">
                  <c:v>60</c:v>
                </c:pt>
                <c:pt idx="7">
                  <c:v>60</c:v>
                </c:pt>
                <c:pt idx="8">
                  <c:v>60</c:v>
                </c:pt>
                <c:pt idx="9">
                  <c:v>60</c:v>
                </c:pt>
                <c:pt idx="10">
                  <c:v>60</c:v>
                </c:pt>
                <c:pt idx="11">
                  <c:v>60</c:v>
                </c:pt>
                <c:pt idx="12">
                  <c:v>60.5</c:v>
                </c:pt>
                <c:pt idx="13">
                  <c:v>60.5</c:v>
                </c:pt>
                <c:pt idx="14">
                  <c:v>60.5</c:v>
                </c:pt>
                <c:pt idx="15">
                  <c:v>61</c:v>
                </c:pt>
                <c:pt idx="16">
                  <c:v>61</c:v>
                </c:pt>
                <c:pt idx="17">
                  <c:v>61.25</c:v>
                </c:pt>
                <c:pt idx="18">
                  <c:v>61.75</c:v>
                </c:pt>
                <c:pt idx="19">
                  <c:v>62</c:v>
                </c:pt>
                <c:pt idx="20">
                  <c:v>62</c:v>
                </c:pt>
                <c:pt idx="21">
                  <c:v>62.25</c:v>
                </c:pt>
                <c:pt idx="22">
                  <c:v>62.25</c:v>
                </c:pt>
                <c:pt idx="23">
                  <c:v>62.5</c:v>
                </c:pt>
                <c:pt idx="24">
                  <c:v>63</c:v>
                </c:pt>
                <c:pt idx="25">
                  <c:v>63.25</c:v>
                </c:pt>
                <c:pt idx="26">
                  <c:v>63.25</c:v>
                </c:pt>
                <c:pt idx="27">
                  <c:v>63.75</c:v>
                </c:pt>
                <c:pt idx="28">
                  <c:v>63.75</c:v>
                </c:pt>
                <c:pt idx="29">
                  <c:v>64</c:v>
                </c:pt>
                <c:pt idx="30">
                  <c:v>64.25</c:v>
                </c:pt>
                <c:pt idx="31">
                  <c:v>64.5</c:v>
                </c:pt>
                <c:pt idx="32">
                  <c:v>64.5</c:v>
                </c:pt>
                <c:pt idx="33">
                  <c:v>64.75</c:v>
                </c:pt>
                <c:pt idx="34">
                  <c:v>64.75</c:v>
                </c:pt>
                <c:pt idx="35">
                  <c:v>64.75</c:v>
                </c:pt>
                <c:pt idx="36">
                  <c:v>64.75</c:v>
                </c:pt>
                <c:pt idx="37">
                  <c:v>64.75</c:v>
                </c:pt>
                <c:pt idx="38">
                  <c:v>64.75</c:v>
                </c:pt>
                <c:pt idx="39">
                  <c:v>64.75</c:v>
                </c:pt>
                <c:pt idx="40">
                  <c:v>64.75</c:v>
                </c:pt>
                <c:pt idx="41">
                  <c:v>64.75</c:v>
                </c:pt>
                <c:pt idx="42">
                  <c:v>64.75</c:v>
                </c:pt>
                <c:pt idx="43">
                  <c:v>64.75</c:v>
                </c:pt>
                <c:pt idx="44">
                  <c:v>64.75</c:v>
                </c:pt>
                <c:pt idx="45">
                  <c:v>64.75</c:v>
                </c:pt>
                <c:pt idx="46">
                  <c:v>64.75</c:v>
                </c:pt>
                <c:pt idx="47">
                  <c:v>64.75</c:v>
                </c:pt>
                <c:pt idx="48">
                  <c:v>64.75</c:v>
                </c:pt>
                <c:pt idx="49">
                  <c:v>64.75</c:v>
                </c:pt>
                <c:pt idx="50">
                  <c:v>64.75</c:v>
                </c:pt>
                <c:pt idx="51">
                  <c:v>64.75</c:v>
                </c:pt>
                <c:pt idx="52">
                  <c:v>64.75</c:v>
                </c:pt>
                <c:pt idx="53">
                  <c:v>64.75</c:v>
                </c:pt>
                <c:pt idx="54">
                  <c:v>64.75</c:v>
                </c:pt>
                <c:pt idx="55">
                  <c:v>64.75</c:v>
                </c:pt>
                <c:pt idx="56">
                  <c:v>64.75</c:v>
                </c:pt>
                <c:pt idx="57">
                  <c:v>64.75</c:v>
                </c:pt>
                <c:pt idx="58">
                  <c:v>64.75</c:v>
                </c:pt>
                <c:pt idx="59">
                  <c:v>64.75</c:v>
                </c:pt>
                <c:pt idx="60">
                  <c:v>64.75</c:v>
                </c:pt>
              </c:numCache>
            </c:numRef>
          </c:val>
          <c:smooth val="0"/>
          <c:extLst>
            <c:ext xmlns:c16="http://schemas.microsoft.com/office/drawing/2014/chart" uri="{C3380CC4-5D6E-409C-BE32-E72D297353CC}">
              <c16:uniqueId val="{00000001-B6FD-436C-AF00-E62C78417F13}"/>
            </c:ext>
          </c:extLst>
        </c:ser>
        <c:dLbls>
          <c:showLegendKey val="0"/>
          <c:showVal val="0"/>
          <c:showCatName val="0"/>
          <c:showSerName val="0"/>
          <c:showPercent val="0"/>
          <c:showBubbleSize val="0"/>
        </c:dLbls>
        <c:smooth val="0"/>
        <c:axId val="414173007"/>
        <c:axId val="414169263"/>
      </c:lineChart>
      <c:catAx>
        <c:axId val="414173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4169263"/>
        <c:crosses val="autoZero"/>
        <c:auto val="1"/>
        <c:lblAlgn val="ctr"/>
        <c:lblOffset val="100"/>
        <c:noMultiLvlLbl val="0"/>
      </c:catAx>
      <c:valAx>
        <c:axId val="4141692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4173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3"/>
          <c:order val="0"/>
          <c:tx>
            <c:v>1,0 %</c:v>
          </c:tx>
          <c:spPr>
            <a:ln w="22225">
              <a:solidFill>
                <a:schemeClr val="accent6">
                  <a:lumMod val="75000"/>
                </a:schemeClr>
              </a:solidFill>
            </a:ln>
          </c:spPr>
          <c:marker>
            <c:symbol val="none"/>
          </c:marker>
          <c:cat>
            <c:numRef>
              <c:f>'Fig 4.49'!$C$4:$BK$4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4.49'!$C$5:$BK$5</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0.725795845220501</c:v>
                </c:pt>
                <c:pt idx="25">
                  <c:v>0.72274179488973345</c:v>
                </c:pt>
                <c:pt idx="26">
                  <c:v>0.72112416593762552</c:v>
                </c:pt>
                <c:pt idx="27">
                  <c:v>0.71657730911561157</c:v>
                </c:pt>
                <c:pt idx="28">
                  <c:v>0.71147282962592051</c:v>
                </c:pt>
                <c:pt idx="29">
                  <c:v>0.70674013167652228</c:v>
                </c:pt>
                <c:pt idx="30">
                  <c:v>0.70273195456227966</c:v>
                </c:pt>
                <c:pt idx="31">
                  <c:v>0.69813080384666948</c:v>
                </c:pt>
                <c:pt idx="32">
                  <c:v>0.69400821023408399</c:v>
                </c:pt>
                <c:pt idx="33">
                  <c:v>0.69029332236937579</c:v>
                </c:pt>
                <c:pt idx="34">
                  <c:v>0.68688186747777846</c:v>
                </c:pt>
                <c:pt idx="35">
                  <c:v>0.68331202863877161</c:v>
                </c:pt>
                <c:pt idx="36">
                  <c:v>0.68030385944912741</c:v>
                </c:pt>
                <c:pt idx="37">
                  <c:v>0.67756995877732962</c:v>
                </c:pt>
                <c:pt idx="38">
                  <c:v>0.67494140144724357</c:v>
                </c:pt>
                <c:pt idx="39">
                  <c:v>0.67239162103126815</c:v>
                </c:pt>
                <c:pt idx="40">
                  <c:v>0.66995331784801126</c:v>
                </c:pt>
                <c:pt idx="41">
                  <c:v>0.66765822779394701</c:v>
                </c:pt>
                <c:pt idx="42">
                  <c:v>0.66549784309048898</c:v>
                </c:pt>
                <c:pt idx="43">
                  <c:v>0.66349576323334458</c:v>
                </c:pt>
                <c:pt idx="44">
                  <c:v>0.6617251449583712</c:v>
                </c:pt>
                <c:pt idx="45">
                  <c:v>0.66017642047039071</c:v>
                </c:pt>
                <c:pt idx="46">
                  <c:v>0.65884677849040496</c:v>
                </c:pt>
                <c:pt idx="47">
                  <c:v>0.65770807537496501</c:v>
                </c:pt>
                <c:pt idx="48">
                  <c:v>0.65674475460714021</c:v>
                </c:pt>
                <c:pt idx="49">
                  <c:v>0.65585666946850718</c:v>
                </c:pt>
                <c:pt idx="50">
                  <c:v>0.65504589561671911</c:v>
                </c:pt>
                <c:pt idx="51">
                  <c:v>0.65427519007944213</c:v>
                </c:pt>
                <c:pt idx="52">
                  <c:v>0.65351813651475377</c:v>
                </c:pt>
                <c:pt idx="53">
                  <c:v>0.65280429005162222</c:v>
                </c:pt>
                <c:pt idx="54">
                  <c:v>0.65212526688130379</c:v>
                </c:pt>
                <c:pt idx="55">
                  <c:v>0.65152269213496272</c:v>
                </c:pt>
                <c:pt idx="56">
                  <c:v>0.65097135826475738</c:v>
                </c:pt>
                <c:pt idx="57">
                  <c:v>0.65049635127134076</c:v>
                </c:pt>
                <c:pt idx="58">
                  <c:v>0.65009051014229757</c:v>
                </c:pt>
                <c:pt idx="59">
                  <c:v>0.64972712408062805</c:v>
                </c:pt>
                <c:pt idx="60">
                  <c:v>0.64940262651025704</c:v>
                </c:pt>
              </c:numCache>
            </c:numRef>
          </c:val>
          <c:smooth val="0"/>
          <c:extLst>
            <c:ext xmlns:c16="http://schemas.microsoft.com/office/drawing/2014/chart" uri="{C3380CC4-5D6E-409C-BE32-E72D297353CC}">
              <c16:uniqueId val="{00000000-6996-4E88-84B1-D569C7E5084B}"/>
            </c:ext>
          </c:extLst>
        </c:ser>
        <c:ser>
          <c:idx val="0"/>
          <c:order val="1"/>
          <c:tx>
            <c:v>avant réforme</c:v>
          </c:tx>
          <c:spPr>
            <a:ln>
              <a:solidFill>
                <a:srgbClr val="ED7D31"/>
              </a:solidFill>
              <a:prstDash val="sysDot"/>
            </a:ln>
          </c:spPr>
          <c:marker>
            <c:symbol val="none"/>
          </c:marker>
          <c:cat>
            <c:numRef>
              <c:f>'Fig 4.49'!$C$4:$BK$4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4.49'!$C$6:$BK$6</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0.71930024069851095</c:v>
                </c:pt>
                <c:pt idx="24">
                  <c:v>0.724130348740743</c:v>
                </c:pt>
                <c:pt idx="25">
                  <c:v>0.72199690907080438</c:v>
                </c:pt>
                <c:pt idx="26">
                  <c:v>0.72023841128668176</c:v>
                </c:pt>
                <c:pt idx="27">
                  <c:v>0.71720683297093679</c:v>
                </c:pt>
                <c:pt idx="28">
                  <c:v>0.71183831360801775</c:v>
                </c:pt>
                <c:pt idx="29">
                  <c:v>0.70737626938396347</c:v>
                </c:pt>
                <c:pt idx="30">
                  <c:v>0.70294626075310918</c:v>
                </c:pt>
                <c:pt idx="31">
                  <c:v>0.69881708875965887</c:v>
                </c:pt>
                <c:pt idx="32">
                  <c:v>0.69449306264453148</c:v>
                </c:pt>
                <c:pt idx="33">
                  <c:v>0.69039655664703403</c:v>
                </c:pt>
                <c:pt idx="34">
                  <c:v>0.68665104601050364</c:v>
                </c:pt>
                <c:pt idx="35">
                  <c:v>0.68331202863877161</c:v>
                </c:pt>
                <c:pt idx="36">
                  <c:v>0.68030385944912741</c:v>
                </c:pt>
                <c:pt idx="37">
                  <c:v>0.67756995877732962</c:v>
                </c:pt>
                <c:pt idx="38">
                  <c:v>0.67494140144724357</c:v>
                </c:pt>
                <c:pt idx="39">
                  <c:v>0.67239162103126815</c:v>
                </c:pt>
                <c:pt idx="40">
                  <c:v>0.66995331784801126</c:v>
                </c:pt>
                <c:pt idx="41">
                  <c:v>0.66765822779394701</c:v>
                </c:pt>
                <c:pt idx="42">
                  <c:v>0.66549784309048898</c:v>
                </c:pt>
                <c:pt idx="43">
                  <c:v>0.66349576323334458</c:v>
                </c:pt>
                <c:pt idx="44">
                  <c:v>0.6617251449583712</c:v>
                </c:pt>
                <c:pt idx="45">
                  <c:v>0.66017642047039071</c:v>
                </c:pt>
                <c:pt idx="46">
                  <c:v>0.65884677849040496</c:v>
                </c:pt>
                <c:pt idx="47">
                  <c:v>0.65770807537496501</c:v>
                </c:pt>
                <c:pt idx="48">
                  <c:v>0.65674475460714021</c:v>
                </c:pt>
                <c:pt idx="49">
                  <c:v>0.65585666946850718</c:v>
                </c:pt>
                <c:pt idx="50">
                  <c:v>0.65504589561671911</c:v>
                </c:pt>
                <c:pt idx="51">
                  <c:v>0.65427519007944213</c:v>
                </c:pt>
                <c:pt idx="52">
                  <c:v>0.65351813651475377</c:v>
                </c:pt>
                <c:pt idx="53">
                  <c:v>0.65280429005162222</c:v>
                </c:pt>
                <c:pt idx="54">
                  <c:v>0.65212526688130379</c:v>
                </c:pt>
                <c:pt idx="55">
                  <c:v>0.65152269213496272</c:v>
                </c:pt>
                <c:pt idx="56">
                  <c:v>0.65097135826475738</c:v>
                </c:pt>
                <c:pt idx="57">
                  <c:v>0.65049635127134076</c:v>
                </c:pt>
                <c:pt idx="58">
                  <c:v>0.65009051014229757</c:v>
                </c:pt>
                <c:pt idx="59">
                  <c:v>0.64972712408062805</c:v>
                </c:pt>
                <c:pt idx="60">
                  <c:v>0.64940262651025704</c:v>
                </c:pt>
              </c:numCache>
            </c:numRef>
          </c:val>
          <c:smooth val="0"/>
          <c:extLst>
            <c:ext xmlns:c16="http://schemas.microsoft.com/office/drawing/2014/chart" uri="{C3380CC4-5D6E-409C-BE32-E72D297353CC}">
              <c16:uniqueId val="{00000001-6996-4E88-84B1-D569C7E5084B}"/>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b="1" baseline="0">
                    <a:solidFill>
                      <a:srgbClr val="002060"/>
                    </a:solidFill>
                  </a:defRPr>
                </a:pPr>
                <a:r>
                  <a:rPr lang="fr-FR" b="1" baseline="0">
                    <a:solidFill>
                      <a:srgbClr val="002060"/>
                    </a:solidFill>
                  </a:rPr>
                  <a:t>génération</a:t>
                </a:r>
              </a:p>
            </c:rich>
          </c:tx>
          <c:layout>
            <c:manualLayout>
              <c:xMode val="edge"/>
              <c:yMode val="edge"/>
              <c:x val="0.71800634295713039"/>
              <c:y val="0.65038859725867604"/>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spPr>
            <a:ln>
              <a:solidFill>
                <a:srgbClr val="002060"/>
              </a:solidFill>
            </a:ln>
          </c:spPr>
        </c:majorGridlines>
        <c:title>
          <c:tx>
            <c:rich>
              <a:bodyPr rot="-5400000" vert="horz"/>
              <a:lstStyle/>
              <a:p>
                <a:pPr>
                  <a:defRPr sz="900" baseline="0">
                    <a:solidFill>
                      <a:srgbClr val="002060"/>
                    </a:solidFill>
                  </a:defRPr>
                </a:pPr>
                <a:r>
                  <a:rPr lang="fr-FR" baseline="0">
                    <a:solidFill>
                      <a:srgbClr val="002060"/>
                    </a:solidFill>
                  </a:rP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sz="900" b="1" baseline="0">
                <a:solidFill>
                  <a:srgbClr val="002060"/>
                </a:solidFill>
              </a:defRPr>
            </a:pPr>
            <a:endParaRPr lang="fr-FR"/>
          </a:p>
        </c:txPr>
        <c:crossAx val="149837312"/>
        <c:crosses val="autoZero"/>
        <c:crossBetween val="between"/>
      </c:valAx>
    </c:plotArea>
    <c:legend>
      <c:legendPos val="b"/>
      <c:layout>
        <c:manualLayout>
          <c:xMode val="edge"/>
          <c:yMode val="edge"/>
          <c:x val="0.20596711869349665"/>
          <c:y val="0.88988808690580345"/>
          <c:w val="0.78322397200349958"/>
          <c:h val="8.3717191601049873E-2"/>
        </c:manualLayout>
      </c:layout>
      <c:overlay val="0"/>
      <c:txPr>
        <a:bodyPr/>
        <a:lstStyle/>
        <a:p>
          <a:pPr>
            <a:defRPr b="1" baseline="0">
              <a:solidFill>
                <a:srgbClr val="002060"/>
              </a:solidFill>
            </a:defRPr>
          </a:pPr>
          <a:endParaRPr lang="fr-FR"/>
        </a:p>
      </c:txPr>
    </c:legend>
    <c:plotVisOnly val="1"/>
    <c:dispBlanksAs val="gap"/>
    <c:showDLblsOverMax val="0"/>
  </c:chart>
  <c:spPr>
    <a:solidFill>
      <a:sysClr val="window" lastClr="FFFFFF"/>
    </a:solidFill>
    <a:ln>
      <a:solidFill>
        <a:srgbClr val="002060"/>
      </a:solid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3"/>
          <c:order val="0"/>
          <c:tx>
            <c:v>1,0 %</c:v>
          </c:tx>
          <c:spPr>
            <a:ln w="22225">
              <a:solidFill>
                <a:schemeClr val="accent6">
                  <a:lumMod val="75000"/>
                </a:schemeClr>
              </a:solidFill>
            </a:ln>
          </c:spPr>
          <c:marker>
            <c:symbol val="none"/>
          </c:marker>
          <c:cat>
            <c:numRef>
              <c:f>'Fig 4.49'!$C$7:$BK$7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4.49'!$C$8:$BK$8</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0.74685031957275738</c:v>
                </c:pt>
                <c:pt idx="25">
                  <c:v>0.7435548596124415</c:v>
                </c:pt>
                <c:pt idx="26">
                  <c:v>0.74176423250089363</c:v>
                </c:pt>
                <c:pt idx="27">
                  <c:v>0.73698027475203787</c:v>
                </c:pt>
                <c:pt idx="28">
                  <c:v>0.73163661467614638</c:v>
                </c:pt>
                <c:pt idx="29">
                  <c:v>0.72667666046409873</c:v>
                </c:pt>
                <c:pt idx="30">
                  <c:v>0.7224966352033062</c:v>
                </c:pt>
                <c:pt idx="31">
                  <c:v>0.71765976395644582</c:v>
                </c:pt>
                <c:pt idx="32">
                  <c:v>0.713320929727711</c:v>
                </c:pt>
                <c:pt idx="33">
                  <c:v>0.70940992389870827</c:v>
                </c:pt>
                <c:pt idx="34">
                  <c:v>0.70581432962141832</c:v>
                </c:pt>
                <c:pt idx="35">
                  <c:v>0.70203085875174609</c:v>
                </c:pt>
                <c:pt idx="36">
                  <c:v>0.69884201168444771</c:v>
                </c:pt>
                <c:pt idx="37">
                  <c:v>0.69594938661018912</c:v>
                </c:pt>
                <c:pt idx="38">
                  <c:v>0.69316759665888539</c:v>
                </c:pt>
                <c:pt idx="39">
                  <c:v>0.69046719998773198</c:v>
                </c:pt>
                <c:pt idx="40">
                  <c:v>0.68787932227865389</c:v>
                </c:pt>
                <c:pt idx="41">
                  <c:v>0.68544227776068456</c:v>
                </c:pt>
                <c:pt idx="42">
                  <c:v>0.68314389457192626</c:v>
                </c:pt>
                <c:pt idx="43">
                  <c:v>0.68100864581196119</c:v>
                </c:pt>
                <c:pt idx="44">
                  <c:v>0.67911319972494399</c:v>
                </c:pt>
                <c:pt idx="45">
                  <c:v>0.67744790811771993</c:v>
                </c:pt>
                <c:pt idx="46">
                  <c:v>0.67600811881863687</c:v>
                </c:pt>
                <c:pt idx="47">
                  <c:v>0.67476556230143847</c:v>
                </c:pt>
                <c:pt idx="48">
                  <c:v>0.67370827714763348</c:v>
                </c:pt>
                <c:pt idx="49">
                  <c:v>0.67272957721371662</c:v>
                </c:pt>
                <c:pt idx="50">
                  <c:v>0.67183533907358439</c:v>
                </c:pt>
                <c:pt idx="51">
                  <c:v>0.67098792293640597</c:v>
                </c:pt>
                <c:pt idx="52">
                  <c:v>0.67015656929043443</c:v>
                </c:pt>
                <c:pt idx="53">
                  <c:v>0.6693735746336168</c:v>
                </c:pt>
                <c:pt idx="54">
                  <c:v>0.66862844991703629</c:v>
                </c:pt>
                <c:pt idx="55">
                  <c:v>0.66796721660005121</c:v>
                </c:pt>
                <c:pt idx="56">
                  <c:v>0.66736239505736916</c:v>
                </c:pt>
                <c:pt idx="57">
                  <c:v>0.66684172807330211</c:v>
                </c:pt>
                <c:pt idx="58">
                  <c:v>0.66639705366403512</c:v>
                </c:pt>
                <c:pt idx="59">
                  <c:v>0.66599956432856278</c:v>
                </c:pt>
                <c:pt idx="60">
                  <c:v>0.66564468687734102</c:v>
                </c:pt>
              </c:numCache>
            </c:numRef>
          </c:val>
          <c:smooth val="0"/>
          <c:extLst>
            <c:ext xmlns:c16="http://schemas.microsoft.com/office/drawing/2014/chart" uri="{C3380CC4-5D6E-409C-BE32-E72D297353CC}">
              <c16:uniqueId val="{00000000-8F80-4B2F-8F92-B13AF0144BF7}"/>
            </c:ext>
          </c:extLst>
        </c:ser>
        <c:ser>
          <c:idx val="0"/>
          <c:order val="1"/>
          <c:tx>
            <c:v>avant réforme</c:v>
          </c:tx>
          <c:spPr>
            <a:ln>
              <a:solidFill>
                <a:srgbClr val="ED7D31"/>
              </a:solidFill>
              <a:prstDash val="sysDot"/>
            </a:ln>
          </c:spPr>
          <c:marker>
            <c:symbol val="none"/>
          </c:marker>
          <c:cat>
            <c:numRef>
              <c:f>'Fig 4.49'!$C$7:$BK$7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4.49'!$C$9:$BK$9</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0.74020713531507998</c:v>
                </c:pt>
                <c:pt idx="24">
                  <c:v>0.74508401769147492</c:v>
                </c:pt>
                <c:pt idx="25">
                  <c:v>0.74270034713993338</c:v>
                </c:pt>
                <c:pt idx="26">
                  <c:v>0.7407684781001509</c:v>
                </c:pt>
                <c:pt idx="27">
                  <c:v>0.73751550049956804</c:v>
                </c:pt>
                <c:pt idx="28">
                  <c:v>0.73191767959659526</c:v>
                </c:pt>
                <c:pt idx="29">
                  <c:v>0.72728500100723859</c:v>
                </c:pt>
                <c:pt idx="30">
                  <c:v>0.72266862059687964</c:v>
                </c:pt>
                <c:pt idx="31">
                  <c:v>0.71835576161425352</c:v>
                </c:pt>
                <c:pt idx="32">
                  <c:v>0.71381771661969406</c:v>
                </c:pt>
                <c:pt idx="33">
                  <c:v>0.70950611302809408</c:v>
                </c:pt>
                <c:pt idx="34">
                  <c:v>0.70555769609580565</c:v>
                </c:pt>
                <c:pt idx="35">
                  <c:v>0.70203085875174609</c:v>
                </c:pt>
                <c:pt idx="36">
                  <c:v>0.69884201168444771</c:v>
                </c:pt>
                <c:pt idx="37">
                  <c:v>0.69594938661018912</c:v>
                </c:pt>
                <c:pt idx="38">
                  <c:v>0.69316759665888539</c:v>
                </c:pt>
                <c:pt idx="39">
                  <c:v>0.69046719998773198</c:v>
                </c:pt>
                <c:pt idx="40">
                  <c:v>0.68787932227865389</c:v>
                </c:pt>
                <c:pt idx="41">
                  <c:v>0.68544227776068456</c:v>
                </c:pt>
                <c:pt idx="42">
                  <c:v>0.68314389457192626</c:v>
                </c:pt>
                <c:pt idx="43">
                  <c:v>0.68100864581196119</c:v>
                </c:pt>
                <c:pt idx="44">
                  <c:v>0.67911319972494399</c:v>
                </c:pt>
                <c:pt idx="45">
                  <c:v>0.67744790811771993</c:v>
                </c:pt>
                <c:pt idx="46">
                  <c:v>0.67600811881863687</c:v>
                </c:pt>
                <c:pt idx="47">
                  <c:v>0.67476556230143847</c:v>
                </c:pt>
                <c:pt idx="48">
                  <c:v>0.67370827714763348</c:v>
                </c:pt>
                <c:pt idx="49">
                  <c:v>0.67272957721371662</c:v>
                </c:pt>
                <c:pt idx="50">
                  <c:v>0.67183533907358439</c:v>
                </c:pt>
                <c:pt idx="51">
                  <c:v>0.67098792293640597</c:v>
                </c:pt>
                <c:pt idx="52">
                  <c:v>0.67015656929043443</c:v>
                </c:pt>
                <c:pt idx="53">
                  <c:v>0.6693735746336168</c:v>
                </c:pt>
                <c:pt idx="54">
                  <c:v>0.66862844991703629</c:v>
                </c:pt>
                <c:pt idx="55">
                  <c:v>0.66796721660005121</c:v>
                </c:pt>
                <c:pt idx="56">
                  <c:v>0.66736239505736916</c:v>
                </c:pt>
                <c:pt idx="57">
                  <c:v>0.66684172807330211</c:v>
                </c:pt>
                <c:pt idx="58">
                  <c:v>0.66639705366403512</c:v>
                </c:pt>
                <c:pt idx="59">
                  <c:v>0.66599956432856278</c:v>
                </c:pt>
                <c:pt idx="60">
                  <c:v>0.66564468687734102</c:v>
                </c:pt>
              </c:numCache>
            </c:numRef>
          </c:val>
          <c:smooth val="0"/>
          <c:extLst>
            <c:ext xmlns:c16="http://schemas.microsoft.com/office/drawing/2014/chart" uri="{C3380CC4-5D6E-409C-BE32-E72D297353CC}">
              <c16:uniqueId val="{00000001-8F80-4B2F-8F92-B13AF0144BF7}"/>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b="1" baseline="0">
                    <a:solidFill>
                      <a:srgbClr val="002060"/>
                    </a:solidFill>
                  </a:defRPr>
                </a:pPr>
                <a:r>
                  <a:rPr lang="fr-FR"/>
                  <a:t>génération</a:t>
                </a:r>
              </a:p>
            </c:rich>
          </c:tx>
          <c:layout>
            <c:manualLayout>
              <c:xMode val="edge"/>
              <c:yMode val="edge"/>
              <c:x val="0.71800634295713039"/>
              <c:y val="0.65038859725867604"/>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spPr>
            <a:ln>
              <a:solidFill>
                <a:srgbClr val="002060"/>
              </a:solidFill>
            </a:ln>
          </c:spPr>
        </c:majorGridlines>
        <c:title>
          <c:tx>
            <c:rich>
              <a:bodyPr rot="-5400000" vert="horz"/>
              <a:lstStyle/>
              <a:p>
                <a:pPr>
                  <a:defRPr sz="900" baseline="0">
                    <a:solidFill>
                      <a:srgbClr val="002060"/>
                    </a:solidFill>
                  </a:defRPr>
                </a:pPr>
                <a:r>
                  <a:rPr lang="fr-F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sz="900" b="1" baseline="0">
                <a:solidFill>
                  <a:srgbClr val="002060"/>
                </a:solidFill>
              </a:defRPr>
            </a:pPr>
            <a:endParaRPr lang="fr-FR"/>
          </a:p>
        </c:txPr>
        <c:crossAx val="149837312"/>
        <c:crosses val="autoZero"/>
        <c:crossBetween val="between"/>
      </c:valAx>
    </c:plotArea>
    <c:legend>
      <c:legendPos val="b"/>
      <c:layout>
        <c:manualLayout>
          <c:xMode val="edge"/>
          <c:yMode val="edge"/>
          <c:x val="0.20596711869349665"/>
          <c:y val="0.88988808690580345"/>
          <c:w val="0.78322397200349958"/>
          <c:h val="8.3717191601049873E-2"/>
        </c:manualLayout>
      </c:layout>
      <c:overlay val="0"/>
      <c:txPr>
        <a:bodyPr/>
        <a:lstStyle/>
        <a:p>
          <a:pPr>
            <a:defRPr b="1" baseline="0">
              <a:solidFill>
                <a:srgbClr val="002060"/>
              </a:solidFill>
            </a:defRPr>
          </a:pPr>
          <a:endParaRPr lang="fr-FR"/>
        </a:p>
      </c:txPr>
    </c:legend>
    <c:plotVisOnly val="1"/>
    <c:dispBlanksAs val="gap"/>
    <c:showDLblsOverMax val="0"/>
  </c:chart>
  <c:spPr>
    <a:solidFill>
      <a:sysClr val="window" lastClr="FFFFFF"/>
    </a:solidFill>
    <a:ln>
      <a:solidFill>
        <a:srgbClr val="002060"/>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3"/>
          <c:order val="0"/>
          <c:tx>
            <c:v>1,0 %</c:v>
          </c:tx>
          <c:spPr>
            <a:ln w="22225">
              <a:solidFill>
                <a:schemeClr val="accent6">
                  <a:lumMod val="75000"/>
                </a:schemeClr>
              </a:solidFill>
            </a:ln>
          </c:spPr>
          <c:marker>
            <c:symbol val="none"/>
          </c:marker>
          <c:cat>
            <c:numRef>
              <c:f>'Fig 4.50'!$C$4:$BF$4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4.50'!$C$5:$BF$5</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0.6390622877643154</c:v>
                </c:pt>
                <c:pt idx="20">
                  <c:v>0.63624084961175398</c:v>
                </c:pt>
                <c:pt idx="21">
                  <c:v>0.63817784084173235</c:v>
                </c:pt>
                <c:pt idx="22">
                  <c:v>0.63800998361606831</c:v>
                </c:pt>
                <c:pt idx="23">
                  <c:v>0.64100647120982213</c:v>
                </c:pt>
                <c:pt idx="24">
                  <c:v>0.64420515087799579</c:v>
                </c:pt>
                <c:pt idx="25">
                  <c:v>0.64466018054568597</c:v>
                </c:pt>
                <c:pt idx="26">
                  <c:v>0.64517125826631683</c:v>
                </c:pt>
                <c:pt idx="27">
                  <c:v>0.64496650815538525</c:v>
                </c:pt>
                <c:pt idx="28">
                  <c:v>0.64519700466828522</c:v>
                </c:pt>
                <c:pt idx="29">
                  <c:v>0.64489466841380771</c:v>
                </c:pt>
                <c:pt idx="30">
                  <c:v>0.64461525323060487</c:v>
                </c:pt>
                <c:pt idx="31">
                  <c:v>0.64460065217519769</c:v>
                </c:pt>
                <c:pt idx="32">
                  <c:v>0.64485099981544203</c:v>
                </c:pt>
                <c:pt idx="33">
                  <c:v>0.64511419261421721</c:v>
                </c:pt>
                <c:pt idx="34">
                  <c:v>0.64538959799240236</c:v>
                </c:pt>
                <c:pt idx="35">
                  <c:v>0.64566669820553757</c:v>
                </c:pt>
                <c:pt idx="36">
                  <c:v>0.64594619930299735</c:v>
                </c:pt>
                <c:pt idx="37">
                  <c:v>0.64614783183852398</c:v>
                </c:pt>
                <c:pt idx="38">
                  <c:v>0.64627038681986915</c:v>
                </c:pt>
                <c:pt idx="39">
                  <c:v>0.64630690495496257</c:v>
                </c:pt>
                <c:pt idx="40">
                  <c:v>0.64626369966816177</c:v>
                </c:pt>
                <c:pt idx="41">
                  <c:v>0.64613657075065101</c:v>
                </c:pt>
                <c:pt idx="42">
                  <c:v>0.6460093505408272</c:v>
                </c:pt>
                <c:pt idx="43">
                  <c:v>0.64588617029195805</c:v>
                </c:pt>
                <c:pt idx="44">
                  <c:v>0.64577335351191023</c:v>
                </c:pt>
                <c:pt idx="45">
                  <c:v>0.64566682919979734</c:v>
                </c:pt>
                <c:pt idx="46">
                  <c:v>0.64556730480005098</c:v>
                </c:pt>
                <c:pt idx="47">
                  <c:v>0.64547942855900953</c:v>
                </c:pt>
                <c:pt idx="48">
                  <c:v>0.6454057541858923</c:v>
                </c:pt>
                <c:pt idx="49">
                  <c:v>0.6453415217623536</c:v>
                </c:pt>
                <c:pt idx="50">
                  <c:v>0.6452954845009311</c:v>
                </c:pt>
                <c:pt idx="51">
                  <c:v>0.6452604812848215</c:v>
                </c:pt>
                <c:pt idx="52">
                  <c:v>0.6452321608409578</c:v>
                </c:pt>
                <c:pt idx="53">
                  <c:v>0.64520782020397882</c:v>
                </c:pt>
                <c:pt idx="54">
                  <c:v>0.64518521302580867</c:v>
                </c:pt>
                <c:pt idx="55">
                  <c:v>0.64516734030692602</c:v>
                </c:pt>
              </c:numCache>
            </c:numRef>
          </c:val>
          <c:smooth val="0"/>
          <c:extLst>
            <c:ext xmlns:c16="http://schemas.microsoft.com/office/drawing/2014/chart" uri="{C3380CC4-5D6E-409C-BE32-E72D297353CC}">
              <c16:uniqueId val="{00000000-E7D5-41DD-AE51-4C5E2F5789B2}"/>
            </c:ext>
          </c:extLst>
        </c:ser>
        <c:ser>
          <c:idx val="0"/>
          <c:order val="1"/>
          <c:tx>
            <c:v>avant réforme</c:v>
          </c:tx>
          <c:spPr>
            <a:ln>
              <a:solidFill>
                <a:srgbClr val="ED7D31"/>
              </a:solidFill>
              <a:prstDash val="sysDot"/>
            </a:ln>
          </c:spPr>
          <c:marker>
            <c:symbol val="none"/>
          </c:marker>
          <c:cat>
            <c:numRef>
              <c:f>'Fig 4.50'!$C$4:$BF$4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4.50'!$C$6:$BF$6</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0.65333307480998992</c:v>
                </c:pt>
                <c:pt idx="18">
                  <c:v>0.64711348347221032</c:v>
                </c:pt>
                <c:pt idx="19">
                  <c:v>0.64430246184292439</c:v>
                </c:pt>
                <c:pt idx="20">
                  <c:v>0.64146541634772114</c:v>
                </c:pt>
                <c:pt idx="21">
                  <c:v>0.64019857315432127</c:v>
                </c:pt>
                <c:pt idx="22">
                  <c:v>0.64139226737104504</c:v>
                </c:pt>
                <c:pt idx="23">
                  <c:v>0.64220198132915307</c:v>
                </c:pt>
                <c:pt idx="24">
                  <c:v>0.64379905951989447</c:v>
                </c:pt>
                <c:pt idx="25">
                  <c:v>0.64460450803642377</c:v>
                </c:pt>
                <c:pt idx="26">
                  <c:v>0.64549263027266168</c:v>
                </c:pt>
                <c:pt idx="27">
                  <c:v>0.64653230068939449</c:v>
                </c:pt>
                <c:pt idx="28">
                  <c:v>0.64519700466828522</c:v>
                </c:pt>
                <c:pt idx="29">
                  <c:v>0.64489466841380771</c:v>
                </c:pt>
                <c:pt idx="30">
                  <c:v>0.64461525323060487</c:v>
                </c:pt>
                <c:pt idx="31">
                  <c:v>0.64460065217519769</c:v>
                </c:pt>
                <c:pt idx="32">
                  <c:v>0.64485099981544203</c:v>
                </c:pt>
                <c:pt idx="33">
                  <c:v>0.64511419261421721</c:v>
                </c:pt>
                <c:pt idx="34">
                  <c:v>0.64538959799240236</c:v>
                </c:pt>
                <c:pt idx="35">
                  <c:v>0.64566669820553757</c:v>
                </c:pt>
                <c:pt idx="36">
                  <c:v>0.64594619930299735</c:v>
                </c:pt>
                <c:pt idx="37">
                  <c:v>0.64614783183852398</c:v>
                </c:pt>
                <c:pt idx="38">
                  <c:v>0.64627038681986915</c:v>
                </c:pt>
                <c:pt idx="39">
                  <c:v>0.64630690495496257</c:v>
                </c:pt>
                <c:pt idx="40">
                  <c:v>0.64626369966816177</c:v>
                </c:pt>
                <c:pt idx="41">
                  <c:v>0.64613657075065101</c:v>
                </c:pt>
                <c:pt idx="42">
                  <c:v>0.6460093505408272</c:v>
                </c:pt>
                <c:pt idx="43">
                  <c:v>0.64588617029195805</c:v>
                </c:pt>
                <c:pt idx="44">
                  <c:v>0.64577335351191023</c:v>
                </c:pt>
                <c:pt idx="45">
                  <c:v>0.64566682919979734</c:v>
                </c:pt>
                <c:pt idx="46">
                  <c:v>0.64556730480005098</c:v>
                </c:pt>
                <c:pt idx="47">
                  <c:v>0.64547942855900953</c:v>
                </c:pt>
                <c:pt idx="48">
                  <c:v>0.6454057541858923</c:v>
                </c:pt>
                <c:pt idx="49">
                  <c:v>0.6453415217623536</c:v>
                </c:pt>
                <c:pt idx="50">
                  <c:v>0.6452954845009311</c:v>
                </c:pt>
                <c:pt idx="51">
                  <c:v>0.6452604812848215</c:v>
                </c:pt>
                <c:pt idx="52">
                  <c:v>0.6452321608409578</c:v>
                </c:pt>
                <c:pt idx="53">
                  <c:v>0.64520782020397882</c:v>
                </c:pt>
                <c:pt idx="54">
                  <c:v>0.64518521302580867</c:v>
                </c:pt>
                <c:pt idx="55">
                  <c:v>0.64516734030692602</c:v>
                </c:pt>
              </c:numCache>
            </c:numRef>
          </c:val>
          <c:smooth val="0"/>
          <c:extLst>
            <c:ext xmlns:c16="http://schemas.microsoft.com/office/drawing/2014/chart" uri="{C3380CC4-5D6E-409C-BE32-E72D297353CC}">
              <c16:uniqueId val="{00000001-E7D5-41DD-AE51-4C5E2F5789B2}"/>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b="1" baseline="0">
                    <a:solidFill>
                      <a:srgbClr val="002060"/>
                    </a:solidFill>
                  </a:defRPr>
                </a:pPr>
                <a:r>
                  <a:rPr lang="fr-FR" b="1" baseline="0">
                    <a:solidFill>
                      <a:srgbClr val="002060"/>
                    </a:solidFill>
                  </a:rPr>
                  <a:t>génération</a:t>
                </a:r>
              </a:p>
            </c:rich>
          </c:tx>
          <c:layout>
            <c:manualLayout>
              <c:xMode val="edge"/>
              <c:yMode val="edge"/>
              <c:x val="0.71800634295713039"/>
              <c:y val="0.65038859725867604"/>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149839232"/>
        <c:crosses val="autoZero"/>
        <c:auto val="1"/>
        <c:lblAlgn val="ctr"/>
        <c:lblOffset val="100"/>
        <c:tickLblSkip val="10"/>
        <c:noMultiLvlLbl val="0"/>
      </c:catAx>
      <c:valAx>
        <c:axId val="149839232"/>
        <c:scaling>
          <c:orientation val="minMax"/>
          <c:max val="0.75000000000000011"/>
          <c:min val="0.5"/>
        </c:scaling>
        <c:delete val="0"/>
        <c:axPos val="l"/>
        <c:majorGridlines>
          <c:spPr>
            <a:ln>
              <a:solidFill>
                <a:srgbClr val="002060"/>
              </a:solidFill>
            </a:ln>
          </c:spPr>
        </c:majorGridlines>
        <c:title>
          <c:tx>
            <c:rich>
              <a:bodyPr rot="-5400000" vert="horz"/>
              <a:lstStyle/>
              <a:p>
                <a:pPr>
                  <a:defRPr sz="900" baseline="0">
                    <a:solidFill>
                      <a:srgbClr val="002060"/>
                    </a:solidFill>
                  </a:defRPr>
                </a:pPr>
                <a:r>
                  <a:rPr lang="fr-FR" baseline="0">
                    <a:solidFill>
                      <a:srgbClr val="002060"/>
                    </a:solidFill>
                  </a:rP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sz="900" b="1" baseline="0">
                <a:solidFill>
                  <a:srgbClr val="002060"/>
                </a:solidFill>
              </a:defRPr>
            </a:pPr>
            <a:endParaRPr lang="fr-FR"/>
          </a:p>
        </c:txPr>
        <c:crossAx val="149837312"/>
        <c:crosses val="autoZero"/>
        <c:crossBetween val="between"/>
      </c:valAx>
    </c:plotArea>
    <c:legend>
      <c:legendPos val="b"/>
      <c:layout>
        <c:manualLayout>
          <c:xMode val="edge"/>
          <c:yMode val="edge"/>
          <c:x val="0.20596711869349665"/>
          <c:y val="0.88988808690580345"/>
          <c:w val="0.78322397200349958"/>
          <c:h val="8.3717191601049873E-2"/>
        </c:manualLayout>
      </c:layout>
      <c:overlay val="0"/>
      <c:txPr>
        <a:bodyPr/>
        <a:lstStyle/>
        <a:p>
          <a:pPr>
            <a:defRPr b="1" baseline="0">
              <a:solidFill>
                <a:srgbClr val="002060"/>
              </a:solidFill>
            </a:defRPr>
          </a:pPr>
          <a:endParaRPr lang="fr-FR"/>
        </a:p>
      </c:txPr>
    </c:legend>
    <c:plotVisOnly val="1"/>
    <c:dispBlanksAs val="gap"/>
    <c:showDLblsOverMax val="0"/>
  </c:chart>
  <c:spPr>
    <a:solidFill>
      <a:sysClr val="window" lastClr="FFFFFF"/>
    </a:solidFill>
    <a:ln>
      <a:solidFill>
        <a:srgbClr val="002060"/>
      </a:solid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3"/>
          <c:order val="0"/>
          <c:tx>
            <c:v>1,0 %</c:v>
          </c:tx>
          <c:spPr>
            <a:ln w="22225">
              <a:solidFill>
                <a:schemeClr val="accent6">
                  <a:lumMod val="75000"/>
                </a:schemeClr>
              </a:solidFill>
            </a:ln>
          </c:spPr>
          <c:marker>
            <c:symbol val="none"/>
          </c:marker>
          <c:cat>
            <c:numRef>
              <c:f>'Fig 4.50'!$C$7:$BF$7</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4.50'!$C$8:$BF$8</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0.60322653103150436</c:v>
                </c:pt>
                <c:pt idx="20">
                  <c:v>0.58531747838485304</c:v>
                </c:pt>
                <c:pt idx="21">
                  <c:v>0.5739184000248384</c:v>
                </c:pt>
                <c:pt idx="22">
                  <c:v>0.56364003380664285</c:v>
                </c:pt>
                <c:pt idx="23">
                  <c:v>0.55810605270603619</c:v>
                </c:pt>
                <c:pt idx="24">
                  <c:v>0.55402758248901041</c:v>
                </c:pt>
                <c:pt idx="25">
                  <c:v>0.54855002622880755</c:v>
                </c:pt>
                <c:pt idx="26">
                  <c:v>0.54395179242519753</c:v>
                </c:pt>
                <c:pt idx="27">
                  <c:v>0.53934529639015083</c:v>
                </c:pt>
                <c:pt idx="28">
                  <c:v>0.53550200784111379</c:v>
                </c:pt>
                <c:pt idx="29">
                  <c:v>0.53187981425510533</c:v>
                </c:pt>
                <c:pt idx="30">
                  <c:v>0.52941510579125595</c:v>
                </c:pt>
                <c:pt idx="31">
                  <c:v>0.52807059806413681</c:v>
                </c:pt>
                <c:pt idx="32">
                  <c:v>0.52761288211174207</c:v>
                </c:pt>
                <c:pt idx="33">
                  <c:v>0.52760788790055824</c:v>
                </c:pt>
                <c:pt idx="34">
                  <c:v>0.52783308414550656</c:v>
                </c:pt>
                <c:pt idx="35">
                  <c:v>0.52805974412601819</c:v>
                </c:pt>
                <c:pt idx="36">
                  <c:v>0.52828845006192438</c:v>
                </c:pt>
                <c:pt idx="37">
                  <c:v>0.52845347049385882</c:v>
                </c:pt>
                <c:pt idx="38">
                  <c:v>0.5285536307620472</c:v>
                </c:pt>
                <c:pt idx="39">
                  <c:v>0.52858361840323975</c:v>
                </c:pt>
                <c:pt idx="40">
                  <c:v>0.52854829948572146</c:v>
                </c:pt>
                <c:pt idx="41">
                  <c:v>0.52844445643644522</c:v>
                </c:pt>
                <c:pt idx="42">
                  <c:v>0.52834015803706502</c:v>
                </c:pt>
                <c:pt idx="43">
                  <c:v>0.52823965801998107</c:v>
                </c:pt>
                <c:pt idx="44">
                  <c:v>0.52814745973714317</c:v>
                </c:pt>
                <c:pt idx="45">
                  <c:v>0.52806024045543176</c:v>
                </c:pt>
                <c:pt idx="46">
                  <c:v>0.52797884867345013</c:v>
                </c:pt>
                <c:pt idx="47">
                  <c:v>0.52790714637359648</c:v>
                </c:pt>
                <c:pt idx="48">
                  <c:v>0.5278466715800596</c:v>
                </c:pt>
                <c:pt idx="49">
                  <c:v>0.52779414940112179</c:v>
                </c:pt>
                <c:pt idx="50">
                  <c:v>0.52775659243668593</c:v>
                </c:pt>
                <c:pt idx="51">
                  <c:v>0.52772775366268043</c:v>
                </c:pt>
                <c:pt idx="52">
                  <c:v>0.52770460798977337</c:v>
                </c:pt>
                <c:pt idx="53">
                  <c:v>0.52768483828125701</c:v>
                </c:pt>
                <c:pt idx="54">
                  <c:v>0.52766615238776471</c:v>
                </c:pt>
                <c:pt idx="55">
                  <c:v>0.527651662266582</c:v>
                </c:pt>
              </c:numCache>
            </c:numRef>
          </c:val>
          <c:smooth val="0"/>
          <c:extLst>
            <c:ext xmlns:c16="http://schemas.microsoft.com/office/drawing/2014/chart" uri="{C3380CC4-5D6E-409C-BE32-E72D297353CC}">
              <c16:uniqueId val="{00000000-A8BB-4C18-9B86-ED36AD875A23}"/>
            </c:ext>
          </c:extLst>
        </c:ser>
        <c:ser>
          <c:idx val="0"/>
          <c:order val="1"/>
          <c:tx>
            <c:v>avant réforme</c:v>
          </c:tx>
          <c:spPr>
            <a:ln>
              <a:solidFill>
                <a:srgbClr val="ED7D31"/>
              </a:solidFill>
              <a:prstDash val="sysDot"/>
            </a:ln>
          </c:spPr>
          <c:marker>
            <c:symbol val="none"/>
          </c:marker>
          <c:cat>
            <c:numRef>
              <c:f>'Fig 4.50'!$C$7:$BF$7</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4.50'!$C$9:$BF$9</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0.64307133124730453</c:v>
                </c:pt>
                <c:pt idx="18">
                  <c:v>0.62787577581952536</c:v>
                </c:pt>
                <c:pt idx="19">
                  <c:v>0.60882258856082294</c:v>
                </c:pt>
                <c:pt idx="20">
                  <c:v>0.5909038381579752</c:v>
                </c:pt>
                <c:pt idx="21">
                  <c:v>0.5763992569406966</c:v>
                </c:pt>
                <c:pt idx="22">
                  <c:v>0.56675829753963858</c:v>
                </c:pt>
                <c:pt idx="23">
                  <c:v>0.55920436533033402</c:v>
                </c:pt>
                <c:pt idx="24">
                  <c:v>0.55367199047870674</c:v>
                </c:pt>
                <c:pt idx="25">
                  <c:v>0.5484892593117523</c:v>
                </c:pt>
                <c:pt idx="26">
                  <c:v>0.54420482780392088</c:v>
                </c:pt>
                <c:pt idx="27">
                  <c:v>0.54065364105842217</c:v>
                </c:pt>
                <c:pt idx="28">
                  <c:v>0.53550200784111379</c:v>
                </c:pt>
                <c:pt idx="29">
                  <c:v>0.53187981425510533</c:v>
                </c:pt>
                <c:pt idx="30">
                  <c:v>0.52941510579125595</c:v>
                </c:pt>
                <c:pt idx="31">
                  <c:v>0.52807059806413681</c:v>
                </c:pt>
                <c:pt idx="32">
                  <c:v>0.52761288211174207</c:v>
                </c:pt>
                <c:pt idx="33">
                  <c:v>0.52760788790055824</c:v>
                </c:pt>
                <c:pt idx="34">
                  <c:v>0.52783308414550656</c:v>
                </c:pt>
                <c:pt idx="35">
                  <c:v>0.52805974412601819</c:v>
                </c:pt>
                <c:pt idx="36">
                  <c:v>0.52828845006192438</c:v>
                </c:pt>
                <c:pt idx="37">
                  <c:v>0.52845347049385882</c:v>
                </c:pt>
                <c:pt idx="38">
                  <c:v>0.5285536307620472</c:v>
                </c:pt>
                <c:pt idx="39">
                  <c:v>0.52858361840323975</c:v>
                </c:pt>
                <c:pt idx="40">
                  <c:v>0.52854829948572146</c:v>
                </c:pt>
                <c:pt idx="41">
                  <c:v>0.52844445643644522</c:v>
                </c:pt>
                <c:pt idx="42">
                  <c:v>0.52834015803706502</c:v>
                </c:pt>
                <c:pt idx="43">
                  <c:v>0.52823965801998107</c:v>
                </c:pt>
                <c:pt idx="44">
                  <c:v>0.52814745973714317</c:v>
                </c:pt>
                <c:pt idx="45">
                  <c:v>0.52806024045543176</c:v>
                </c:pt>
                <c:pt idx="46">
                  <c:v>0.52797884867345013</c:v>
                </c:pt>
                <c:pt idx="47">
                  <c:v>0.52790714637359648</c:v>
                </c:pt>
                <c:pt idx="48">
                  <c:v>0.5278466715800596</c:v>
                </c:pt>
                <c:pt idx="49">
                  <c:v>0.52779414940112179</c:v>
                </c:pt>
                <c:pt idx="50">
                  <c:v>0.52775659243668593</c:v>
                </c:pt>
                <c:pt idx="51">
                  <c:v>0.52772775366268043</c:v>
                </c:pt>
                <c:pt idx="52">
                  <c:v>0.52770460798977337</c:v>
                </c:pt>
                <c:pt idx="53">
                  <c:v>0.52768483828125701</c:v>
                </c:pt>
                <c:pt idx="54">
                  <c:v>0.52766615238776471</c:v>
                </c:pt>
                <c:pt idx="55">
                  <c:v>0.527651662266582</c:v>
                </c:pt>
              </c:numCache>
            </c:numRef>
          </c:val>
          <c:smooth val="0"/>
          <c:extLst>
            <c:ext xmlns:c16="http://schemas.microsoft.com/office/drawing/2014/chart" uri="{C3380CC4-5D6E-409C-BE32-E72D297353CC}">
              <c16:uniqueId val="{00000001-A8BB-4C18-9B86-ED36AD875A23}"/>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b="1" baseline="0">
                    <a:solidFill>
                      <a:srgbClr val="002060"/>
                    </a:solidFill>
                  </a:defRPr>
                </a:pPr>
                <a:r>
                  <a:rPr lang="fr-FR"/>
                  <a:t>génération</a:t>
                </a:r>
              </a:p>
            </c:rich>
          </c:tx>
          <c:layout>
            <c:manualLayout>
              <c:xMode val="edge"/>
              <c:yMode val="edge"/>
              <c:x val="0.71800634295713039"/>
              <c:y val="0.65038859725867604"/>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149839232"/>
        <c:crosses val="autoZero"/>
        <c:auto val="1"/>
        <c:lblAlgn val="ctr"/>
        <c:lblOffset val="100"/>
        <c:tickLblSkip val="10"/>
        <c:noMultiLvlLbl val="0"/>
      </c:catAx>
      <c:valAx>
        <c:axId val="149839232"/>
        <c:scaling>
          <c:orientation val="minMax"/>
          <c:max val="0.75000000000000011"/>
          <c:min val="0.5"/>
        </c:scaling>
        <c:delete val="0"/>
        <c:axPos val="l"/>
        <c:majorGridlines>
          <c:spPr>
            <a:ln>
              <a:solidFill>
                <a:srgbClr val="002060"/>
              </a:solidFill>
            </a:ln>
          </c:spPr>
        </c:majorGridlines>
        <c:title>
          <c:tx>
            <c:rich>
              <a:bodyPr rot="-5400000" vert="horz"/>
              <a:lstStyle/>
              <a:p>
                <a:pPr>
                  <a:defRPr sz="900" baseline="0">
                    <a:solidFill>
                      <a:srgbClr val="002060"/>
                    </a:solidFill>
                  </a:defRPr>
                </a:pPr>
                <a:r>
                  <a:rPr lang="fr-F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sz="900" b="1" baseline="0">
                <a:solidFill>
                  <a:srgbClr val="002060"/>
                </a:solidFill>
              </a:defRPr>
            </a:pPr>
            <a:endParaRPr lang="fr-FR"/>
          </a:p>
        </c:txPr>
        <c:crossAx val="149837312"/>
        <c:crosses val="autoZero"/>
        <c:crossBetween val="between"/>
      </c:valAx>
    </c:plotArea>
    <c:legend>
      <c:legendPos val="b"/>
      <c:layout>
        <c:manualLayout>
          <c:xMode val="edge"/>
          <c:yMode val="edge"/>
          <c:x val="0.20596711869349665"/>
          <c:y val="0.88988808690580345"/>
          <c:w val="0.78322397200349958"/>
          <c:h val="8.3717191601049873E-2"/>
        </c:manualLayout>
      </c:layout>
      <c:overlay val="0"/>
      <c:txPr>
        <a:bodyPr/>
        <a:lstStyle/>
        <a:p>
          <a:pPr>
            <a:defRPr b="1" baseline="0">
              <a:solidFill>
                <a:srgbClr val="002060"/>
              </a:solidFill>
            </a:defRPr>
          </a:pPr>
          <a:endParaRPr lang="fr-FR"/>
        </a:p>
      </c:txPr>
    </c:legend>
    <c:plotVisOnly val="1"/>
    <c:dispBlanksAs val="gap"/>
    <c:showDLblsOverMax val="0"/>
  </c:chart>
  <c:spPr>
    <a:solidFill>
      <a:sysClr val="window" lastClr="FFFFFF"/>
    </a:solidFill>
    <a:ln>
      <a:solidFill>
        <a:srgbClr val="002060"/>
      </a:solid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78184088128885743"/>
        </c:manualLayout>
      </c:layout>
      <c:lineChart>
        <c:grouping val="standard"/>
        <c:varyColors val="0"/>
        <c:ser>
          <c:idx val="0"/>
          <c:order val="0"/>
          <c:tx>
            <c:v>Durée de carrière moyenne</c:v>
          </c:tx>
          <c:spPr>
            <a:ln w="22225">
              <a:solidFill>
                <a:srgbClr val="00368B"/>
              </a:solidFill>
            </a:ln>
          </c:spPr>
          <c:marker>
            <c:symbol val="none"/>
          </c:marker>
          <c:cat>
            <c:numRef>
              <c:f>'Fig 4.51'!$C$5:$BK$5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4.51'!$C$6:$BK$6</c:f>
              <c:numCache>
                <c:formatCode>0.0</c:formatCode>
                <c:ptCount val="61"/>
                <c:pt idx="0">
                  <c:v>34.570240629514181</c:v>
                </c:pt>
                <c:pt idx="1">
                  <c:v>35.095033166483539</c:v>
                </c:pt>
                <c:pt idx="2">
                  <c:v>35.529854368932035</c:v>
                </c:pt>
                <c:pt idx="3">
                  <c:v>36.002610289033328</c:v>
                </c:pt>
                <c:pt idx="4">
                  <c:v>36.561717504156348</c:v>
                </c:pt>
                <c:pt idx="5">
                  <c:v>37.019639083621236</c:v>
                </c:pt>
                <c:pt idx="6">
                  <c:v>37.598271380296332</c:v>
                </c:pt>
                <c:pt idx="7">
                  <c:v>37.934656751428641</c:v>
                </c:pt>
                <c:pt idx="8">
                  <c:v>38.078118850846124</c:v>
                </c:pt>
                <c:pt idx="9">
                  <c:v>38.430942943824626</c:v>
                </c:pt>
                <c:pt idx="10">
                  <c:v>38.618148022159588</c:v>
                </c:pt>
                <c:pt idx="11">
                  <c:v>38.982754688291941</c:v>
                </c:pt>
                <c:pt idx="12">
                  <c:v>39.411536237713364</c:v>
                </c:pt>
                <c:pt idx="13">
                  <c:v>39.869252077562329</c:v>
                </c:pt>
                <c:pt idx="14">
                  <c:v>40.055646470290839</c:v>
                </c:pt>
                <c:pt idx="15">
                  <c:v>40.401263279572852</c:v>
                </c:pt>
                <c:pt idx="16">
                  <c:v>40.506147997549157</c:v>
                </c:pt>
                <c:pt idx="17">
                  <c:v>40.348120395883711</c:v>
                </c:pt>
                <c:pt idx="18">
                  <c:v>40.303345413994982</c:v>
                </c:pt>
                <c:pt idx="19">
                  <c:v>40.239578801392213</c:v>
                </c:pt>
                <c:pt idx="20">
                  <c:v>39.908719839142094</c:v>
                </c:pt>
                <c:pt idx="21">
                  <c:v>39.962281762019877</c:v>
                </c:pt>
                <c:pt idx="22">
                  <c:v>39.902343540515901</c:v>
                </c:pt>
                <c:pt idx="23">
                  <c:v>40.034391158221304</c:v>
                </c:pt>
                <c:pt idx="24">
                  <c:v>40.098154831494945</c:v>
                </c:pt>
                <c:pt idx="25">
                  <c:v>40.022854418308967</c:v>
                </c:pt>
                <c:pt idx="26">
                  <c:v>39.914188932506015</c:v>
                </c:pt>
                <c:pt idx="27">
                  <c:v>39.951578182949916</c:v>
                </c:pt>
                <c:pt idx="28">
                  <c:v>40.00956925390939</c:v>
                </c:pt>
                <c:pt idx="29">
                  <c:v>39.975577401245801</c:v>
                </c:pt>
                <c:pt idx="30">
                  <c:v>39.841838785868639</c:v>
                </c:pt>
                <c:pt idx="31">
                  <c:v>39.931467816175932</c:v>
                </c:pt>
                <c:pt idx="32">
                  <c:v>39.644008148527654</c:v>
                </c:pt>
                <c:pt idx="33">
                  <c:v>39.488277888421727</c:v>
                </c:pt>
                <c:pt idx="34">
                  <c:v>39.375041973395327</c:v>
                </c:pt>
                <c:pt idx="35">
                  <c:v>39.115839564921821</c:v>
                </c:pt>
                <c:pt idx="36">
                  <c:v>39.115692932891697</c:v>
                </c:pt>
                <c:pt idx="37">
                  <c:v>39.086431898490204</c:v>
                </c:pt>
                <c:pt idx="38">
                  <c:v>39.1039715249157</c:v>
                </c:pt>
                <c:pt idx="39">
                  <c:v>39.132869445669371</c:v>
                </c:pt>
                <c:pt idx="40">
                  <c:v>39.248692443054061</c:v>
                </c:pt>
                <c:pt idx="41">
                  <c:v>39.265357073265783</c:v>
                </c:pt>
                <c:pt idx="42">
                  <c:v>39.141585701414762</c:v>
                </c:pt>
                <c:pt idx="43">
                  <c:v>38.956806282722511</c:v>
                </c:pt>
                <c:pt idx="44">
                  <c:v>38.921046698065936</c:v>
                </c:pt>
                <c:pt idx="45">
                  <c:v>38.80403147969411</c:v>
                </c:pt>
                <c:pt idx="46">
                  <c:v>38.795062858537776</c:v>
                </c:pt>
                <c:pt idx="47">
                  <c:v>38.629132256571417</c:v>
                </c:pt>
                <c:pt idx="48">
                  <c:v>38.670600961538462</c:v>
                </c:pt>
                <c:pt idx="49">
                  <c:v>38.610297510625379</c:v>
                </c:pt>
                <c:pt idx="50">
                  <c:v>38.561930146172031</c:v>
                </c:pt>
                <c:pt idx="51">
                  <c:v>38.590291744408638</c:v>
                </c:pt>
                <c:pt idx="52">
                  <c:v>38.49540975991394</c:v>
                </c:pt>
                <c:pt idx="53">
                  <c:v>38.474780507552566</c:v>
                </c:pt>
                <c:pt idx="54">
                  <c:v>38.497542285296561</c:v>
                </c:pt>
                <c:pt idx="55">
                  <c:v>38.475058092109123</c:v>
                </c:pt>
                <c:pt idx="56">
                  <c:v>38.452587030641617</c:v>
                </c:pt>
                <c:pt idx="57">
                  <c:v>38.430129093224558</c:v>
                </c:pt>
                <c:pt idx="58">
                  <c:v>38.407684272192945</c:v>
                </c:pt>
                <c:pt idx="59">
                  <c:v>38.385252559886261</c:v>
                </c:pt>
                <c:pt idx="60">
                  <c:v>38.362833948648451</c:v>
                </c:pt>
              </c:numCache>
            </c:numRef>
          </c:val>
          <c:smooth val="0"/>
          <c:extLst>
            <c:ext xmlns:c16="http://schemas.microsoft.com/office/drawing/2014/chart" uri="{C3380CC4-5D6E-409C-BE32-E72D297353CC}">
              <c16:uniqueId val="{00000000-01CB-4155-9F95-89AEE64C9B6E}"/>
            </c:ext>
          </c:extLst>
        </c:ser>
        <c:ser>
          <c:idx val="1"/>
          <c:order val="1"/>
          <c:tx>
            <c:v>avant réforme</c:v>
          </c:tx>
          <c:spPr>
            <a:ln>
              <a:solidFill>
                <a:srgbClr val="00368B"/>
              </a:solidFill>
              <a:prstDash val="sysDot"/>
            </a:ln>
          </c:spPr>
          <c:marker>
            <c:symbol val="none"/>
          </c:marker>
          <c:cat>
            <c:numRef>
              <c:f>'Fig 4.51'!$C$5:$BK$5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4.51'!$C$7:$BK$7</c:f>
              <c:numCache>
                <c:formatCode>0.0</c:formatCode>
                <c:ptCount val="61"/>
                <c:pt idx="0">
                  <c:v>34.570240629514181</c:v>
                </c:pt>
                <c:pt idx="1">
                  <c:v>35.095033166483539</c:v>
                </c:pt>
                <c:pt idx="2">
                  <c:v>35.529854368932035</c:v>
                </c:pt>
                <c:pt idx="3">
                  <c:v>36.002610289033328</c:v>
                </c:pt>
                <c:pt idx="4">
                  <c:v>36.561717504156348</c:v>
                </c:pt>
                <c:pt idx="5">
                  <c:v>37.019639083621236</c:v>
                </c:pt>
                <c:pt idx="6">
                  <c:v>37.598271380296332</c:v>
                </c:pt>
                <c:pt idx="7">
                  <c:v>37.934656751428641</c:v>
                </c:pt>
                <c:pt idx="8">
                  <c:v>38.078118850846124</c:v>
                </c:pt>
                <c:pt idx="9">
                  <c:v>38.430942943824626</c:v>
                </c:pt>
                <c:pt idx="10">
                  <c:v>38.618148022159588</c:v>
                </c:pt>
                <c:pt idx="11">
                  <c:v>38.982754688291941</c:v>
                </c:pt>
                <c:pt idx="12">
                  <c:v>39.411536237713364</c:v>
                </c:pt>
                <c:pt idx="13">
                  <c:v>39.869252077562329</c:v>
                </c:pt>
                <c:pt idx="14">
                  <c:v>40.055646470290839</c:v>
                </c:pt>
                <c:pt idx="15">
                  <c:v>40.401263279572852</c:v>
                </c:pt>
                <c:pt idx="16">
                  <c:v>40.506899961009303</c:v>
                </c:pt>
                <c:pt idx="17">
                  <c:v>40.349055144680968</c:v>
                </c:pt>
                <c:pt idx="18">
                  <c:v>40.3045681387309</c:v>
                </c:pt>
                <c:pt idx="19">
                  <c:v>40.239917326153765</c:v>
                </c:pt>
                <c:pt idx="20">
                  <c:v>39.907887327720275</c:v>
                </c:pt>
                <c:pt idx="21">
                  <c:v>39.951755563310336</c:v>
                </c:pt>
                <c:pt idx="22">
                  <c:v>39.791246219319611</c:v>
                </c:pt>
                <c:pt idx="23">
                  <c:v>39.817718390360703</c:v>
                </c:pt>
                <c:pt idx="24">
                  <c:v>39.79937161100694</c:v>
                </c:pt>
                <c:pt idx="25">
                  <c:v>39.632197927199194</c:v>
                </c:pt>
                <c:pt idx="26">
                  <c:v>39.485513912692809</c:v>
                </c:pt>
                <c:pt idx="27">
                  <c:v>39.524537741444668</c:v>
                </c:pt>
                <c:pt idx="28">
                  <c:v>39.522837437153541</c:v>
                </c:pt>
                <c:pt idx="29">
                  <c:v>39.481034526723789</c:v>
                </c:pt>
                <c:pt idx="30">
                  <c:v>39.410337289194253</c:v>
                </c:pt>
                <c:pt idx="31">
                  <c:v>39.479009067985643</c:v>
                </c:pt>
                <c:pt idx="32">
                  <c:v>39.212224624128638</c:v>
                </c:pt>
                <c:pt idx="33">
                  <c:v>39.130940411966648</c:v>
                </c:pt>
                <c:pt idx="34">
                  <c:v>39.023904511064629</c:v>
                </c:pt>
                <c:pt idx="35">
                  <c:v>38.772848805646035</c:v>
                </c:pt>
                <c:pt idx="36">
                  <c:v>38.775836881208782</c:v>
                </c:pt>
                <c:pt idx="37">
                  <c:v>38.725986060298553</c:v>
                </c:pt>
                <c:pt idx="38">
                  <c:v>38.726954001495884</c:v>
                </c:pt>
                <c:pt idx="39">
                  <c:v>38.78191379131696</c:v>
                </c:pt>
                <c:pt idx="40">
                  <c:v>38.877948961916609</c:v>
                </c:pt>
                <c:pt idx="41">
                  <c:v>38.898535564853553</c:v>
                </c:pt>
                <c:pt idx="42">
                  <c:v>38.770282915684319</c:v>
                </c:pt>
                <c:pt idx="43">
                  <c:v>38.613869841188915</c:v>
                </c:pt>
                <c:pt idx="44">
                  <c:v>38.567853657315879</c:v>
                </c:pt>
                <c:pt idx="45">
                  <c:v>38.467976584498345</c:v>
                </c:pt>
                <c:pt idx="46">
                  <c:v>38.456830714425145</c:v>
                </c:pt>
                <c:pt idx="47">
                  <c:v>38.303741786322703</c:v>
                </c:pt>
                <c:pt idx="48">
                  <c:v>38.344194099117516</c:v>
                </c:pt>
                <c:pt idx="49">
                  <c:v>38.291031738328641</c:v>
                </c:pt>
                <c:pt idx="50">
                  <c:v>38.249608150470216</c:v>
                </c:pt>
                <c:pt idx="51">
                  <c:v>38.264349373955582</c:v>
                </c:pt>
                <c:pt idx="52">
                  <c:v>38.181735399809327</c:v>
                </c:pt>
                <c:pt idx="53">
                  <c:v>38.176347025029735</c:v>
                </c:pt>
                <c:pt idx="54">
                  <c:v>38.191222392908408</c:v>
                </c:pt>
                <c:pt idx="55">
                  <c:v>38.171310086606482</c:v>
                </c:pt>
                <c:pt idx="56">
                  <c:v>38.151408162269767</c:v>
                </c:pt>
                <c:pt idx="57">
                  <c:v>38.131516614485264</c:v>
                </c:pt>
                <c:pt idx="58">
                  <c:v>38.111635437842807</c:v>
                </c:pt>
                <c:pt idx="59">
                  <c:v>38.091764626935046</c:v>
                </c:pt>
                <c:pt idx="60">
                  <c:v>38.071904176357442</c:v>
                </c:pt>
              </c:numCache>
            </c:numRef>
          </c:val>
          <c:smooth val="0"/>
          <c:extLst>
            <c:ext xmlns:c16="http://schemas.microsoft.com/office/drawing/2014/chart" uri="{C3380CC4-5D6E-409C-BE32-E72D297353CC}">
              <c16:uniqueId val="{00000001-01CB-4155-9F95-89AEE64C9B6E}"/>
            </c:ext>
          </c:extLst>
        </c:ser>
        <c:dLbls>
          <c:showLegendKey val="0"/>
          <c:showVal val="0"/>
          <c:showCatName val="0"/>
          <c:showSerName val="0"/>
          <c:showPercent val="0"/>
          <c:showBubbleSize val="0"/>
        </c:dLbls>
        <c:smooth val="0"/>
        <c:axId val="83256448"/>
        <c:axId val="83258368"/>
      </c:lineChart>
      <c:catAx>
        <c:axId val="83256448"/>
        <c:scaling>
          <c:orientation val="minMax"/>
        </c:scaling>
        <c:delete val="0"/>
        <c:axPos val="b"/>
        <c:title>
          <c:tx>
            <c:rich>
              <a:bodyPr/>
              <a:lstStyle/>
              <a:p>
                <a:pPr>
                  <a:defRPr/>
                </a:pPr>
                <a:r>
                  <a:rPr lang="en-US"/>
                  <a:t>génération</a:t>
                </a:r>
              </a:p>
            </c:rich>
          </c:tx>
          <c:layout>
            <c:manualLayout>
              <c:xMode val="edge"/>
              <c:yMode val="edge"/>
              <c:x val="0.77317261615756472"/>
              <c:y val="0.75469252850688728"/>
            </c:manualLayout>
          </c:layout>
          <c:overlay val="0"/>
        </c:title>
        <c:numFmt formatCode="General" sourceLinked="1"/>
        <c:majorTickMark val="out"/>
        <c:minorTickMark val="none"/>
        <c:tickLblPos val="nextTo"/>
        <c:txPr>
          <a:bodyPr rot="-5400000" vert="horz"/>
          <a:lstStyle/>
          <a:p>
            <a:pPr>
              <a:defRPr/>
            </a:pPr>
            <a:endParaRPr lang="fr-FR"/>
          </a:p>
        </c:txPr>
        <c:crossAx val="83258368"/>
        <c:crosses val="autoZero"/>
        <c:auto val="1"/>
        <c:lblAlgn val="ctr"/>
        <c:lblOffset val="100"/>
        <c:tickLblSkip val="5"/>
        <c:noMultiLvlLbl val="0"/>
      </c:catAx>
      <c:valAx>
        <c:axId val="83258368"/>
        <c:scaling>
          <c:orientation val="minMax"/>
          <c:max val="43"/>
          <c:min val="34"/>
        </c:scaling>
        <c:delete val="0"/>
        <c:axPos val="l"/>
        <c:majorGridlines/>
        <c:title>
          <c:tx>
            <c:rich>
              <a:bodyPr rot="-5400000" vert="horz"/>
              <a:lstStyle/>
              <a:p>
                <a:pPr>
                  <a:defRPr/>
                </a:pPr>
                <a:r>
                  <a:rPr lang="en-US"/>
                  <a:t>en années</a:t>
                </a:r>
              </a:p>
            </c:rich>
          </c:tx>
          <c:layout>
            <c:manualLayout>
              <c:xMode val="edge"/>
              <c:yMode val="edge"/>
              <c:x val="1.2584402016533332E-2"/>
              <c:y val="0.31888427199434005"/>
            </c:manualLayout>
          </c:layout>
          <c:overlay val="0"/>
        </c:title>
        <c:numFmt formatCode="General" sourceLinked="0"/>
        <c:majorTickMark val="out"/>
        <c:minorTickMark val="none"/>
        <c:tickLblPos val="nextTo"/>
        <c:crossAx val="83256448"/>
        <c:crosses val="autoZero"/>
        <c:crossBetween val="between"/>
      </c:valAx>
    </c:plotArea>
    <c:legend>
      <c:legendPos val="r"/>
      <c:layout>
        <c:manualLayout>
          <c:xMode val="edge"/>
          <c:yMode val="edge"/>
          <c:x val="0.41852097517195924"/>
          <c:y val="5.5132110828754459E-2"/>
          <c:w val="0.54942203462323225"/>
          <c:h val="0.18825260040459535"/>
        </c:manualLayout>
      </c:layout>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70063231800592"/>
          <c:y val="5.2222962962962964E-2"/>
          <c:w val="0.79094142775572929"/>
          <c:h val="0.77495845534708729"/>
        </c:manualLayout>
      </c:layout>
      <c:lineChart>
        <c:grouping val="standard"/>
        <c:varyColors val="0"/>
        <c:ser>
          <c:idx val="0"/>
          <c:order val="0"/>
          <c:tx>
            <c:v>Durée de carrière moyenne sur cycle de vie</c:v>
          </c:tx>
          <c:spPr>
            <a:ln w="22225">
              <a:solidFill>
                <a:srgbClr val="00368B"/>
              </a:solidFill>
            </a:ln>
          </c:spPr>
          <c:marker>
            <c:symbol val="none"/>
          </c:marker>
          <c:cat>
            <c:numRef>
              <c:f>'Fig 4.51'!$C$12:$BK$12</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4.51'!$C$13:$BK$13</c:f>
              <c:numCache>
                <c:formatCode>0%</c:formatCode>
                <c:ptCount val="61"/>
                <c:pt idx="0">
                  <c:v>0.41236734804479624</c:v>
                </c:pt>
                <c:pt idx="2">
                  <c:v>0.41863002280308514</c:v>
                </c:pt>
                <c:pt idx="4">
                  <c:v>0.42998050773414831</c:v>
                </c:pt>
                <c:pt idx="6">
                  <c:v>0.44206924683838539</c:v>
                </c:pt>
                <c:pt idx="8">
                  <c:v>0.4424507850324742</c:v>
                </c:pt>
                <c:pt idx="9">
                  <c:v>0.4466516740790803</c:v>
                </c:pt>
                <c:pt idx="10">
                  <c:v>0.44855957167072436</c:v>
                </c:pt>
                <c:pt idx="11">
                  <c:v>0.45275082837449154</c:v>
                </c:pt>
                <c:pt idx="12">
                  <c:v>0.45748111288232063</c:v>
                </c:pt>
                <c:pt idx="13">
                  <c:v>0.46260669114876474</c:v>
                </c:pt>
                <c:pt idx="14">
                  <c:v>0.46454935069358022</c:v>
                </c:pt>
                <c:pt idx="15">
                  <c:v>0.46839771316470696</c:v>
                </c:pt>
                <c:pt idx="16">
                  <c:v>0.46886560029524965</c:v>
                </c:pt>
                <c:pt idx="17">
                  <c:v>0.46635707433275375</c:v>
                </c:pt>
                <c:pt idx="18">
                  <c:v>0.46517218112826625</c:v>
                </c:pt>
                <c:pt idx="19">
                  <c:v>0.46375347671050193</c:v>
                </c:pt>
                <c:pt idx="20">
                  <c:v>0.45925432551547835</c:v>
                </c:pt>
                <c:pt idx="21">
                  <c:v>0.45918728882683063</c:v>
                </c:pt>
                <c:pt idx="22">
                  <c:v>0.45783666539130347</c:v>
                </c:pt>
                <c:pt idx="23">
                  <c:v>0.45871254800217964</c:v>
                </c:pt>
                <c:pt idx="24">
                  <c:v>0.4588081981466765</c:v>
                </c:pt>
                <c:pt idx="25">
                  <c:v>0.45731810267109924</c:v>
                </c:pt>
                <c:pt idx="26">
                  <c:v>0.4554548792368493</c:v>
                </c:pt>
                <c:pt idx="27">
                  <c:v>0.45526458476331438</c:v>
                </c:pt>
                <c:pt idx="28">
                  <c:v>0.45531277836688078</c:v>
                </c:pt>
                <c:pt idx="29">
                  <c:v>0.45431899594902925</c:v>
                </c:pt>
                <c:pt idx="30">
                  <c:v>0.45219927000051341</c:v>
                </c:pt>
                <c:pt idx="31">
                  <c:v>0.45262050722574421</c:v>
                </c:pt>
                <c:pt idx="32">
                  <c:v>0.44877546527359652</c:v>
                </c:pt>
                <c:pt idx="33">
                  <c:v>0.44643317081126427</c:v>
                </c:pt>
                <c:pt idx="34">
                  <c:v>0.44458019064846249</c:v>
                </c:pt>
                <c:pt idx="35">
                  <c:v>0.44108941945104085</c:v>
                </c:pt>
                <c:pt idx="36">
                  <c:v>0.44052848290145852</c:v>
                </c:pt>
                <c:pt idx="37">
                  <c:v>0.43964489232398041</c:v>
                </c:pt>
                <c:pt idx="38">
                  <c:v>0.43929266840471176</c:v>
                </c:pt>
                <c:pt idx="39">
                  <c:v>0.43907214524241628</c:v>
                </c:pt>
                <c:pt idx="40">
                  <c:v>0.43982964138722136</c:v>
                </c:pt>
                <c:pt idx="41">
                  <c:v>0.43947881558143631</c:v>
                </c:pt>
                <c:pt idx="42">
                  <c:v>0.43756226832383338</c:v>
                </c:pt>
                <c:pt idx="43">
                  <c:v>0.43497248948364564</c:v>
                </c:pt>
                <c:pt idx="44">
                  <c:v>0.43405410483568596</c:v>
                </c:pt>
                <c:pt idx="45">
                  <c:v>0.43223607399400293</c:v>
                </c:pt>
                <c:pt idx="46">
                  <c:v>0.43162768686690894</c:v>
                </c:pt>
                <c:pt idx="47">
                  <c:v>0.42927965226350168</c:v>
                </c:pt>
                <c:pt idx="48">
                  <c:v>0.42924239054511482</c:v>
                </c:pt>
                <c:pt idx="49">
                  <c:v>0.42808001562963299</c:v>
                </c:pt>
                <c:pt idx="50">
                  <c:v>0.42705563178276729</c:v>
                </c:pt>
                <c:pt idx="51">
                  <c:v>0.42688546695055007</c:v>
                </c:pt>
                <c:pt idx="52">
                  <c:v>0.42535699361926993</c:v>
                </c:pt>
                <c:pt idx="53">
                  <c:v>0.42465454906114197</c:v>
                </c:pt>
                <c:pt idx="54">
                  <c:v>0.42443508757844889</c:v>
                </c:pt>
                <c:pt idx="55">
                  <c:v>0.42372083498374824</c:v>
                </c:pt>
                <c:pt idx="56">
                  <c:v>0.42301127615242545</c:v>
                </c:pt>
                <c:pt idx="57">
                  <c:v>0.42230636122745713</c:v>
                </c:pt>
                <c:pt idx="58">
                  <c:v>0.42160604032522986</c:v>
                </c:pt>
                <c:pt idx="59">
                  <c:v>0.42091026356242611</c:v>
                </c:pt>
                <c:pt idx="60">
                  <c:v>0.42021898108184375</c:v>
                </c:pt>
              </c:numCache>
            </c:numRef>
          </c:val>
          <c:smooth val="0"/>
          <c:extLst>
            <c:ext xmlns:c16="http://schemas.microsoft.com/office/drawing/2014/chart" uri="{C3380CC4-5D6E-409C-BE32-E72D297353CC}">
              <c16:uniqueId val="{00000000-D7D8-4541-BC00-22009EC5D4E3}"/>
            </c:ext>
          </c:extLst>
        </c:ser>
        <c:ser>
          <c:idx val="1"/>
          <c:order val="1"/>
          <c:tx>
            <c:v>avant réforme</c:v>
          </c:tx>
          <c:spPr>
            <a:ln>
              <a:solidFill>
                <a:srgbClr val="00368B"/>
              </a:solidFill>
              <a:prstDash val="sysDot"/>
            </a:ln>
          </c:spPr>
          <c:marker>
            <c:symbol val="none"/>
          </c:marker>
          <c:cat>
            <c:numRef>
              <c:f>'Fig 4.51'!$C$12:$BK$12</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4.51'!$C$14:$BK$14</c:f>
              <c:numCache>
                <c:formatCode>0%</c:formatCode>
                <c:ptCount val="61"/>
                <c:pt idx="0">
                  <c:v>0.41236734804479624</c:v>
                </c:pt>
                <c:pt idx="2">
                  <c:v>0.41863002280308514</c:v>
                </c:pt>
                <c:pt idx="4">
                  <c:v>0.42998050773414831</c:v>
                </c:pt>
                <c:pt idx="6">
                  <c:v>0.44206924683838539</c:v>
                </c:pt>
                <c:pt idx="8">
                  <c:v>0.4424507850324742</c:v>
                </c:pt>
                <c:pt idx="9">
                  <c:v>0.4466516740790803</c:v>
                </c:pt>
                <c:pt idx="10">
                  <c:v>0.44855957167072436</c:v>
                </c:pt>
                <c:pt idx="11">
                  <c:v>0.45275082837449154</c:v>
                </c:pt>
                <c:pt idx="12">
                  <c:v>0.45748111288232063</c:v>
                </c:pt>
                <c:pt idx="13">
                  <c:v>0.46260669114876474</c:v>
                </c:pt>
                <c:pt idx="14">
                  <c:v>0.46454935069358022</c:v>
                </c:pt>
                <c:pt idx="15">
                  <c:v>0.46839771316470696</c:v>
                </c:pt>
                <c:pt idx="16">
                  <c:v>0.46887430440108474</c:v>
                </c:pt>
                <c:pt idx="17">
                  <c:v>0.46636787847208033</c:v>
                </c:pt>
                <c:pt idx="18">
                  <c:v>0.46518629354316593</c:v>
                </c:pt>
                <c:pt idx="19">
                  <c:v>0.46375737814386175</c:v>
                </c:pt>
                <c:pt idx="20">
                  <c:v>0.4592447452915811</c:v>
                </c:pt>
                <c:pt idx="21">
                  <c:v>0.45906633735874702</c:v>
                </c:pt>
                <c:pt idx="22">
                  <c:v>0.45656194259165717</c:v>
                </c:pt>
                <c:pt idx="23">
                  <c:v>0.45622991957815251</c:v>
                </c:pt>
                <c:pt idx="24">
                  <c:v>0.45538948245752242</c:v>
                </c:pt>
                <c:pt idx="25">
                  <c:v>0.45285429598097116</c:v>
                </c:pt>
                <c:pt idx="26">
                  <c:v>0.45056333228067719</c:v>
                </c:pt>
                <c:pt idx="27">
                  <c:v>0.45039828415339256</c:v>
                </c:pt>
                <c:pt idx="28">
                  <c:v>0.44977372308737384</c:v>
                </c:pt>
                <c:pt idx="29">
                  <c:v>0.44869855875180226</c:v>
                </c:pt>
                <c:pt idx="30">
                  <c:v>0.44730178866565357</c:v>
                </c:pt>
                <c:pt idx="31">
                  <c:v>0.44749191768710339</c:v>
                </c:pt>
                <c:pt idx="32">
                  <c:v>0.44388761812823063</c:v>
                </c:pt>
                <c:pt idx="33">
                  <c:v>0.44239330604141291</c:v>
                </c:pt>
                <c:pt idx="34">
                  <c:v>0.44061552795547343</c:v>
                </c:pt>
                <c:pt idx="35">
                  <c:v>0.437221687182763</c:v>
                </c:pt>
                <c:pt idx="36">
                  <c:v>0.4367009584572511</c:v>
                </c:pt>
                <c:pt idx="37">
                  <c:v>0.43559059102239456</c:v>
                </c:pt>
                <c:pt idx="38">
                  <c:v>0.435057266540405</c:v>
                </c:pt>
                <c:pt idx="39">
                  <c:v>0.43513441069280934</c:v>
                </c:pt>
                <c:pt idx="40">
                  <c:v>0.43567500687062122</c:v>
                </c:pt>
                <c:pt idx="41">
                  <c:v>0.4353731536426948</c:v>
                </c:pt>
                <c:pt idx="42">
                  <c:v>0.43341148888432546</c:v>
                </c:pt>
                <c:pt idx="43">
                  <c:v>0.43114343027827934</c:v>
                </c:pt>
                <c:pt idx="44">
                  <c:v>0.43011523622492537</c:v>
                </c:pt>
                <c:pt idx="45">
                  <c:v>0.42849277611986591</c:v>
                </c:pt>
                <c:pt idx="46">
                  <c:v>0.42786456993319733</c:v>
                </c:pt>
                <c:pt idx="47">
                  <c:v>0.42566363761967124</c:v>
                </c:pt>
                <c:pt idx="48">
                  <c:v>0.42561928517741582</c:v>
                </c:pt>
                <c:pt idx="49">
                  <c:v>0.42454025277861679</c:v>
                </c:pt>
                <c:pt idx="50">
                  <c:v>0.42359680939787864</c:v>
                </c:pt>
                <c:pt idx="51">
                  <c:v>0.42327989532306987</c:v>
                </c:pt>
                <c:pt idx="52">
                  <c:v>0.42189103277818063</c:v>
                </c:pt>
                <c:pt idx="53">
                  <c:v>0.42136067358547546</c:v>
                </c:pt>
                <c:pt idx="54">
                  <c:v>0.42105791328017056</c:v>
                </c:pt>
                <c:pt idx="55">
                  <c:v>0.42037569751291948</c:v>
                </c:pt>
                <c:pt idx="56">
                  <c:v>0.41969805154783391</c:v>
                </c:pt>
                <c:pt idx="57">
                  <c:v>0.41902492678294639</c:v>
                </c:pt>
                <c:pt idx="58">
                  <c:v>0.41835627457760766</c:v>
                </c:pt>
                <c:pt idx="59">
                  <c:v>0.41769204627915668</c:v>
                </c:pt>
                <c:pt idx="60">
                  <c:v>0.41703219324854268</c:v>
                </c:pt>
              </c:numCache>
            </c:numRef>
          </c:val>
          <c:smooth val="0"/>
          <c:extLst>
            <c:ext xmlns:c16="http://schemas.microsoft.com/office/drawing/2014/chart" uri="{C3380CC4-5D6E-409C-BE32-E72D297353CC}">
              <c16:uniqueId val="{00000001-D7D8-4541-BC00-22009EC5D4E3}"/>
            </c:ext>
          </c:extLst>
        </c:ser>
        <c:dLbls>
          <c:showLegendKey val="0"/>
          <c:showVal val="0"/>
          <c:showCatName val="0"/>
          <c:showSerName val="0"/>
          <c:showPercent val="0"/>
          <c:showBubbleSize val="0"/>
        </c:dLbls>
        <c:smooth val="0"/>
        <c:axId val="85634432"/>
        <c:axId val="75171328"/>
      </c:lineChart>
      <c:catAx>
        <c:axId val="85634432"/>
        <c:scaling>
          <c:orientation val="minMax"/>
        </c:scaling>
        <c:delete val="0"/>
        <c:axPos val="b"/>
        <c:title>
          <c:tx>
            <c:rich>
              <a:bodyPr/>
              <a:lstStyle/>
              <a:p>
                <a:pPr>
                  <a:defRPr/>
                </a:pPr>
                <a:r>
                  <a:rPr lang="en-US"/>
                  <a:t>génération</a:t>
                </a:r>
              </a:p>
            </c:rich>
          </c:tx>
          <c:layout>
            <c:manualLayout>
              <c:xMode val="edge"/>
              <c:yMode val="edge"/>
              <c:x val="0.77317928365489685"/>
              <c:y val="0.73460475585253882"/>
            </c:manualLayout>
          </c:layout>
          <c:overlay val="0"/>
        </c:title>
        <c:numFmt formatCode="General" sourceLinked="1"/>
        <c:majorTickMark val="out"/>
        <c:minorTickMark val="none"/>
        <c:tickLblPos val="nextTo"/>
        <c:crossAx val="75171328"/>
        <c:crosses val="autoZero"/>
        <c:auto val="1"/>
        <c:lblAlgn val="ctr"/>
        <c:lblOffset val="100"/>
        <c:noMultiLvlLbl val="0"/>
      </c:catAx>
      <c:valAx>
        <c:axId val="75171328"/>
        <c:scaling>
          <c:orientation val="minMax"/>
          <c:max val="0.52"/>
          <c:min val="0.36000000000000004"/>
        </c:scaling>
        <c:delete val="0"/>
        <c:axPos val="l"/>
        <c:majorGridlines/>
        <c:title>
          <c:tx>
            <c:rich>
              <a:bodyPr rot="-5400000" vert="horz"/>
              <a:lstStyle/>
              <a:p>
                <a:pPr>
                  <a:defRPr/>
                </a:pPr>
                <a:r>
                  <a:rPr lang="en-US"/>
                  <a:t>en % de la durée de vie totale</a:t>
                </a:r>
              </a:p>
            </c:rich>
          </c:tx>
          <c:layout>
            <c:manualLayout>
              <c:xMode val="edge"/>
              <c:yMode val="edge"/>
              <c:x val="1.2584326690587132E-2"/>
              <c:y val="0.15744026234749706"/>
            </c:manualLayout>
          </c:layout>
          <c:overlay val="0"/>
        </c:title>
        <c:numFmt formatCode="0%" sourceLinked="0"/>
        <c:majorTickMark val="out"/>
        <c:minorTickMark val="none"/>
        <c:tickLblPos val="nextTo"/>
        <c:crossAx val="85634432"/>
        <c:crosses val="autoZero"/>
        <c:crossBetween val="between"/>
        <c:majorUnit val="2.0000000000000004E-2"/>
      </c:valAx>
    </c:plotArea>
    <c:legend>
      <c:legendPos val="b"/>
      <c:layout>
        <c:manualLayout>
          <c:xMode val="edge"/>
          <c:yMode val="edge"/>
          <c:x val="0.2093904510817079"/>
          <c:y val="6.1440024137065438E-2"/>
          <c:w val="0.79060954891829194"/>
          <c:h val="0.18476453181514219"/>
        </c:manualLayout>
      </c:layout>
      <c:overlay val="0"/>
      <c:txPr>
        <a:bodyPr/>
        <a:lstStyle/>
        <a:p>
          <a:pPr>
            <a:defRPr sz="1000"/>
          </a:pPr>
          <a:endParaRPr lang="fr-FR"/>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78184088128885743"/>
        </c:manualLayout>
      </c:layout>
      <c:lineChart>
        <c:grouping val="standard"/>
        <c:varyColors val="0"/>
        <c:ser>
          <c:idx val="0"/>
          <c:order val="0"/>
          <c:tx>
            <c:v>Durée de retraite moyenne</c:v>
          </c:tx>
          <c:spPr>
            <a:ln w="22225">
              <a:solidFill>
                <a:srgbClr val="00368B"/>
              </a:solidFill>
            </a:ln>
          </c:spPr>
          <c:marker>
            <c:symbol val="none"/>
          </c:marker>
          <c:cat>
            <c:numRef>
              <c:f>'Fig 4.52'!$C$5:$BK$5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4.52'!$C$6:$BK$6</c:f>
              <c:numCache>
                <c:formatCode>0.0</c:formatCode>
                <c:ptCount val="61"/>
                <c:pt idx="0">
                  <c:v>24.792811846170821</c:v>
                </c:pt>
                <c:pt idx="1">
                  <c:v>24.821673752126074</c:v>
                </c:pt>
                <c:pt idx="2">
                  <c:v>24.855913442659634</c:v>
                </c:pt>
                <c:pt idx="3">
                  <c:v>24.842276313501102</c:v>
                </c:pt>
                <c:pt idx="4">
                  <c:v>24.917843684241653</c:v>
                </c:pt>
                <c:pt idx="5">
                  <c:v>25.02518248362383</c:v>
                </c:pt>
                <c:pt idx="6">
                  <c:v>25.459383675228352</c:v>
                </c:pt>
                <c:pt idx="7">
                  <c:v>25.601626517833473</c:v>
                </c:pt>
                <c:pt idx="8">
                  <c:v>25.761817808846999</c:v>
                </c:pt>
                <c:pt idx="9">
                  <c:v>25.842312553876994</c:v>
                </c:pt>
                <c:pt idx="10">
                  <c:v>25.793688466664008</c:v>
                </c:pt>
                <c:pt idx="11">
                  <c:v>25.402006324872957</c:v>
                </c:pt>
                <c:pt idx="12">
                  <c:v>25.048990915503261</c:v>
                </c:pt>
                <c:pt idx="13">
                  <c:v>24.783907064891984</c:v>
                </c:pt>
                <c:pt idx="14">
                  <c:v>24.554738901232056</c:v>
                </c:pt>
                <c:pt idx="15">
                  <c:v>24.352314263652055</c:v>
                </c:pt>
                <c:pt idx="16">
                  <c:v>24.425460448831153</c:v>
                </c:pt>
                <c:pt idx="17">
                  <c:v>24.497847995775366</c:v>
                </c:pt>
                <c:pt idx="18">
                  <c:v>24.457228918047633</c:v>
                </c:pt>
                <c:pt idx="19">
                  <c:v>24.539040417920837</c:v>
                </c:pt>
                <c:pt idx="20">
                  <c:v>24.454712564875564</c:v>
                </c:pt>
                <c:pt idx="21">
                  <c:v>24.410174685374983</c:v>
                </c:pt>
                <c:pt idx="22">
                  <c:v>24.249414642573143</c:v>
                </c:pt>
                <c:pt idx="23">
                  <c:v>24.202013571156151</c:v>
                </c:pt>
                <c:pt idx="24">
                  <c:v>24.004071549053045</c:v>
                </c:pt>
                <c:pt idx="25">
                  <c:v>23.952006169669232</c:v>
                </c:pt>
                <c:pt idx="26">
                  <c:v>23.768959010077914</c:v>
                </c:pt>
                <c:pt idx="27">
                  <c:v>23.81394466850503</c:v>
                </c:pt>
                <c:pt idx="28">
                  <c:v>23.767197893047708</c:v>
                </c:pt>
                <c:pt idx="29">
                  <c:v>23.85853188503178</c:v>
                </c:pt>
                <c:pt idx="30">
                  <c:v>23.890681626171173</c:v>
                </c:pt>
                <c:pt idx="31">
                  <c:v>23.981089345247028</c:v>
                </c:pt>
                <c:pt idx="32">
                  <c:v>23.959279990682191</c:v>
                </c:pt>
                <c:pt idx="33">
                  <c:v>24.097508295544671</c:v>
                </c:pt>
                <c:pt idx="34">
                  <c:v>24.125385755077772</c:v>
                </c:pt>
                <c:pt idx="35">
                  <c:v>24.223424139737816</c:v>
                </c:pt>
                <c:pt idx="36">
                  <c:v>24.294775547978688</c:v>
                </c:pt>
                <c:pt idx="37">
                  <c:v>24.408341649217675</c:v>
                </c:pt>
                <c:pt idx="38">
                  <c:v>24.531558355801536</c:v>
                </c:pt>
                <c:pt idx="39">
                  <c:v>24.636712758343393</c:v>
                </c:pt>
                <c:pt idx="40">
                  <c:v>24.789736992270591</c:v>
                </c:pt>
                <c:pt idx="41">
                  <c:v>24.910828015964967</c:v>
                </c:pt>
                <c:pt idx="42">
                  <c:v>25.023389613681132</c:v>
                </c:pt>
                <c:pt idx="43">
                  <c:v>25.155978948601856</c:v>
                </c:pt>
                <c:pt idx="44">
                  <c:v>25.207418380662432</c:v>
                </c:pt>
                <c:pt idx="45">
                  <c:v>25.33605652171444</c:v>
                </c:pt>
                <c:pt idx="46">
                  <c:v>25.393233403608576</c:v>
                </c:pt>
                <c:pt idx="47">
                  <c:v>25.478963624179613</c:v>
                </c:pt>
                <c:pt idx="48">
                  <c:v>25.583229610452449</c:v>
                </c:pt>
                <c:pt idx="49">
                  <c:v>25.665651856922921</c:v>
                </c:pt>
                <c:pt idx="50">
                  <c:v>25.755655180462128</c:v>
                </c:pt>
                <c:pt idx="51">
                  <c:v>25.85499490453293</c:v>
                </c:pt>
                <c:pt idx="52">
                  <c:v>25.928414143232402</c:v>
                </c:pt>
                <c:pt idx="53">
                  <c:v>26.028821146583894</c:v>
                </c:pt>
                <c:pt idx="54">
                  <c:v>26.165521756973902</c:v>
                </c:pt>
                <c:pt idx="55">
                  <c:v>26.255269505352231</c:v>
                </c:pt>
                <c:pt idx="56">
                  <c:v>26.354448613967321</c:v>
                </c:pt>
                <c:pt idx="57">
                  <c:v>26.491688922160648</c:v>
                </c:pt>
                <c:pt idx="58">
                  <c:v>26.561842443515587</c:v>
                </c:pt>
                <c:pt idx="59">
                  <c:v>26.714959082198263</c:v>
                </c:pt>
                <c:pt idx="60">
                  <c:v>26.884151322993063</c:v>
                </c:pt>
              </c:numCache>
            </c:numRef>
          </c:val>
          <c:smooth val="0"/>
          <c:extLst>
            <c:ext xmlns:c16="http://schemas.microsoft.com/office/drawing/2014/chart" uri="{C3380CC4-5D6E-409C-BE32-E72D297353CC}">
              <c16:uniqueId val="{00000000-7753-4CB0-A5EC-8A20B7F57561}"/>
            </c:ext>
          </c:extLst>
        </c:ser>
        <c:ser>
          <c:idx val="1"/>
          <c:order val="1"/>
          <c:tx>
            <c:v>avant réforme</c:v>
          </c:tx>
          <c:spPr>
            <a:ln>
              <a:solidFill>
                <a:srgbClr val="00368B"/>
              </a:solidFill>
              <a:prstDash val="sysDot"/>
            </a:ln>
          </c:spPr>
          <c:marker>
            <c:symbol val="none"/>
          </c:marker>
          <c:cat>
            <c:numRef>
              <c:f>'Fig 4.52'!$C$5:$BK$5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4.52'!$C$7:$BK$7</c:f>
              <c:numCache>
                <c:formatCode>0.0</c:formatCode>
                <c:ptCount val="61"/>
                <c:pt idx="0">
                  <c:v>24.792811846170821</c:v>
                </c:pt>
                <c:pt idx="1">
                  <c:v>24.821673752126074</c:v>
                </c:pt>
                <c:pt idx="2">
                  <c:v>24.855913442659634</c:v>
                </c:pt>
                <c:pt idx="3">
                  <c:v>24.842276313501102</c:v>
                </c:pt>
                <c:pt idx="4">
                  <c:v>24.917843684241653</c:v>
                </c:pt>
                <c:pt idx="5">
                  <c:v>25.02518248362383</c:v>
                </c:pt>
                <c:pt idx="6">
                  <c:v>25.459383675228352</c:v>
                </c:pt>
                <c:pt idx="7">
                  <c:v>25.601626517833473</c:v>
                </c:pt>
                <c:pt idx="8">
                  <c:v>25.761817808846999</c:v>
                </c:pt>
                <c:pt idx="9">
                  <c:v>25.842312553876994</c:v>
                </c:pt>
                <c:pt idx="10">
                  <c:v>25.793688466664008</c:v>
                </c:pt>
                <c:pt idx="11">
                  <c:v>25.402006324872957</c:v>
                </c:pt>
                <c:pt idx="12">
                  <c:v>25.048990915503261</c:v>
                </c:pt>
                <c:pt idx="13">
                  <c:v>24.783907064891984</c:v>
                </c:pt>
                <c:pt idx="14">
                  <c:v>24.554738901232056</c:v>
                </c:pt>
                <c:pt idx="15">
                  <c:v>24.352314263652055</c:v>
                </c:pt>
                <c:pt idx="16">
                  <c:v>24.425460448831153</c:v>
                </c:pt>
                <c:pt idx="17">
                  <c:v>24.497847995775366</c:v>
                </c:pt>
                <c:pt idx="18">
                  <c:v>24.457224358882144</c:v>
                </c:pt>
                <c:pt idx="19">
                  <c:v>24.539043153667414</c:v>
                </c:pt>
                <c:pt idx="20">
                  <c:v>24.454712564875543</c:v>
                </c:pt>
                <c:pt idx="21">
                  <c:v>24.454501384704784</c:v>
                </c:pt>
                <c:pt idx="22">
                  <c:v>24.432856724246591</c:v>
                </c:pt>
                <c:pt idx="23">
                  <c:v>24.537210828794677</c:v>
                </c:pt>
                <c:pt idx="24">
                  <c:v>24.407069198289513</c:v>
                </c:pt>
                <c:pt idx="25">
                  <c:v>24.483207662784295</c:v>
                </c:pt>
                <c:pt idx="26">
                  <c:v>24.348984857187936</c:v>
                </c:pt>
                <c:pt idx="27">
                  <c:v>24.368500581359214</c:v>
                </c:pt>
                <c:pt idx="28">
                  <c:v>24.389048466505216</c:v>
                </c:pt>
                <c:pt idx="29">
                  <c:v>24.485365202270359</c:v>
                </c:pt>
                <c:pt idx="30">
                  <c:v>24.458557269609926</c:v>
                </c:pt>
                <c:pt idx="31">
                  <c:v>24.549372515677021</c:v>
                </c:pt>
                <c:pt idx="32">
                  <c:v>24.518935944232176</c:v>
                </c:pt>
                <c:pt idx="33">
                  <c:v>24.586040336059447</c:v>
                </c:pt>
                <c:pt idx="34">
                  <c:v>24.625560753784228</c:v>
                </c:pt>
                <c:pt idx="35">
                  <c:v>24.724183401158683</c:v>
                </c:pt>
                <c:pt idx="36">
                  <c:v>24.787039044194117</c:v>
                </c:pt>
                <c:pt idx="37">
                  <c:v>24.904272978659463</c:v>
                </c:pt>
                <c:pt idx="38">
                  <c:v>25.027278785011262</c:v>
                </c:pt>
                <c:pt idx="39">
                  <c:v>25.149518879169904</c:v>
                </c:pt>
                <c:pt idx="40">
                  <c:v>25.280896225645826</c:v>
                </c:pt>
                <c:pt idx="41">
                  <c:v>25.412594542286982</c:v>
                </c:pt>
                <c:pt idx="42">
                  <c:v>25.526258410988348</c:v>
                </c:pt>
                <c:pt idx="43">
                  <c:v>25.65689141348328</c:v>
                </c:pt>
                <c:pt idx="44">
                  <c:v>25.709913337226979</c:v>
                </c:pt>
                <c:pt idx="45">
                  <c:v>25.836751777217636</c:v>
                </c:pt>
                <c:pt idx="46">
                  <c:v>25.893780223611707</c:v>
                </c:pt>
                <c:pt idx="47">
                  <c:v>25.979159046358404</c:v>
                </c:pt>
                <c:pt idx="48">
                  <c:v>26.089113191567577</c:v>
                </c:pt>
                <c:pt idx="49">
                  <c:v>26.172026775406962</c:v>
                </c:pt>
                <c:pt idx="50">
                  <c:v>26.267940632971204</c:v>
                </c:pt>
                <c:pt idx="51">
                  <c:v>26.369873853427336</c:v>
                </c:pt>
                <c:pt idx="52">
                  <c:v>26.425794491626846</c:v>
                </c:pt>
                <c:pt idx="53">
                  <c:v>26.535691996105427</c:v>
                </c:pt>
                <c:pt idx="54">
                  <c:v>26.665975805812934</c:v>
                </c:pt>
                <c:pt idx="55">
                  <c:v>26.759853521971195</c:v>
                </c:pt>
                <c:pt idx="56">
                  <c:v>26.885658663816457</c:v>
                </c:pt>
                <c:pt idx="57">
                  <c:v>27.01964516705813</c:v>
                </c:pt>
                <c:pt idx="58">
                  <c:v>27.101635189606888</c:v>
                </c:pt>
                <c:pt idx="59">
                  <c:v>27.245570180551255</c:v>
                </c:pt>
                <c:pt idx="60">
                  <c:v>27.381158720445164</c:v>
                </c:pt>
              </c:numCache>
            </c:numRef>
          </c:val>
          <c:smooth val="0"/>
          <c:extLst>
            <c:ext xmlns:c16="http://schemas.microsoft.com/office/drawing/2014/chart" uri="{C3380CC4-5D6E-409C-BE32-E72D297353CC}">
              <c16:uniqueId val="{00000001-7753-4CB0-A5EC-8A20B7F57561}"/>
            </c:ext>
          </c:extLst>
        </c:ser>
        <c:dLbls>
          <c:showLegendKey val="0"/>
          <c:showVal val="0"/>
          <c:showCatName val="0"/>
          <c:showSerName val="0"/>
          <c:showPercent val="0"/>
          <c:showBubbleSize val="0"/>
        </c:dLbls>
        <c:smooth val="0"/>
        <c:axId val="83256448"/>
        <c:axId val="83258368"/>
      </c:lineChart>
      <c:catAx>
        <c:axId val="83256448"/>
        <c:scaling>
          <c:orientation val="minMax"/>
        </c:scaling>
        <c:delete val="0"/>
        <c:axPos val="b"/>
        <c:title>
          <c:tx>
            <c:rich>
              <a:bodyPr/>
              <a:lstStyle/>
              <a:p>
                <a:pPr>
                  <a:defRPr baseline="0">
                    <a:solidFill>
                      <a:srgbClr val="002060"/>
                    </a:solidFill>
                  </a:defRPr>
                </a:pPr>
                <a:r>
                  <a:rPr lang="en-US" baseline="0">
                    <a:solidFill>
                      <a:srgbClr val="002060"/>
                    </a:solidFill>
                  </a:rPr>
                  <a:t>génération</a:t>
                </a:r>
              </a:p>
            </c:rich>
          </c:tx>
          <c:layout>
            <c:manualLayout>
              <c:xMode val="edge"/>
              <c:yMode val="edge"/>
              <c:x val="0.77317261615756472"/>
              <c:y val="0.75469252850688728"/>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83258368"/>
        <c:crosses val="autoZero"/>
        <c:auto val="1"/>
        <c:lblAlgn val="ctr"/>
        <c:lblOffset val="100"/>
        <c:tickLblSkip val="5"/>
        <c:noMultiLvlLbl val="0"/>
      </c:catAx>
      <c:valAx>
        <c:axId val="83258368"/>
        <c:scaling>
          <c:orientation val="minMax"/>
          <c:max val="33"/>
          <c:min val="21"/>
        </c:scaling>
        <c:delete val="0"/>
        <c:axPos val="l"/>
        <c:majorGridlines>
          <c:spPr>
            <a:ln>
              <a:solidFill>
                <a:srgbClr val="002060"/>
              </a:solidFill>
            </a:ln>
          </c:spPr>
        </c:majorGridlines>
        <c:title>
          <c:tx>
            <c:rich>
              <a:bodyPr rot="-5400000" vert="horz"/>
              <a:lstStyle/>
              <a:p>
                <a:pPr>
                  <a:defRPr baseline="0">
                    <a:solidFill>
                      <a:srgbClr val="002060"/>
                    </a:solidFill>
                  </a:defRPr>
                </a:pPr>
                <a:r>
                  <a:rPr lang="en-US" baseline="0">
                    <a:solidFill>
                      <a:srgbClr val="002060"/>
                    </a:solidFill>
                  </a:rPr>
                  <a:t>en années</a:t>
                </a:r>
              </a:p>
            </c:rich>
          </c:tx>
          <c:layout>
            <c:manualLayout>
              <c:xMode val="edge"/>
              <c:yMode val="edge"/>
              <c:x val="1.2584402016533332E-2"/>
              <c:y val="0.31888427199434005"/>
            </c:manualLayout>
          </c:layout>
          <c:overlay val="0"/>
        </c:title>
        <c:numFmt formatCode="General" sourceLinked="0"/>
        <c:majorTickMark val="out"/>
        <c:minorTickMark val="none"/>
        <c:tickLblPos val="nextTo"/>
        <c:txPr>
          <a:bodyPr/>
          <a:lstStyle/>
          <a:p>
            <a:pPr>
              <a:defRPr b="1" baseline="0">
                <a:solidFill>
                  <a:srgbClr val="002060"/>
                </a:solidFill>
              </a:defRPr>
            </a:pPr>
            <a:endParaRPr lang="fr-FR"/>
          </a:p>
        </c:txPr>
        <c:crossAx val="83256448"/>
        <c:crosses val="autoZero"/>
        <c:crossBetween val="between"/>
      </c:valAx>
    </c:plotArea>
    <c:legend>
      <c:legendPos val="r"/>
      <c:layout>
        <c:manualLayout>
          <c:xMode val="edge"/>
          <c:yMode val="edge"/>
          <c:x val="0.41852097517195924"/>
          <c:y val="5.5132110828754459E-2"/>
          <c:w val="0.54942203462323225"/>
          <c:h val="0.18825260040459535"/>
        </c:manualLayout>
      </c:layout>
      <c:overlay val="0"/>
      <c:txPr>
        <a:bodyPr/>
        <a:lstStyle/>
        <a:p>
          <a:pPr>
            <a:defRPr b="1" baseline="0">
              <a:solidFill>
                <a:srgbClr val="002060"/>
              </a:solidFill>
            </a:defRPr>
          </a:pPr>
          <a:endParaRPr lang="fr-FR"/>
        </a:p>
      </c:txPr>
    </c:legend>
    <c:plotVisOnly val="1"/>
    <c:dispBlanksAs val="gap"/>
    <c:showDLblsOverMax val="0"/>
  </c:chart>
  <c:spPr>
    <a:ln>
      <a:solidFill>
        <a:srgbClr val="002060"/>
      </a:solid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70063231800592"/>
          <c:y val="5.2222962962962964E-2"/>
          <c:w val="0.79094142775572929"/>
          <c:h val="0.77495845534708729"/>
        </c:manualLayout>
      </c:layout>
      <c:lineChart>
        <c:grouping val="standard"/>
        <c:varyColors val="0"/>
        <c:ser>
          <c:idx val="0"/>
          <c:order val="0"/>
          <c:tx>
            <c:v>Durée de retraite moyenne sur cycle de vie</c:v>
          </c:tx>
          <c:spPr>
            <a:ln w="22225">
              <a:solidFill>
                <a:srgbClr val="00368B"/>
              </a:solidFill>
            </a:ln>
          </c:spPr>
          <c:marker>
            <c:symbol val="none"/>
          </c:marker>
          <c:cat>
            <c:numRef>
              <c:f>'Fig 4.52'!$C$12:$BK$12</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4.52'!$C$13:$BK$13</c:f>
              <c:numCache>
                <c:formatCode>0%</c:formatCode>
                <c:ptCount val="61"/>
                <c:pt idx="0">
                  <c:v>0.28962453460563942</c:v>
                </c:pt>
                <c:pt idx="1">
                  <c:v>0.28969641540773655</c:v>
                </c:pt>
                <c:pt idx="2">
                  <c:v>0.28984489167944605</c:v>
                </c:pt>
                <c:pt idx="3">
                  <c:v>0.28960361534948709</c:v>
                </c:pt>
                <c:pt idx="4">
                  <c:v>0.29035737341437312</c:v>
                </c:pt>
                <c:pt idx="5">
                  <c:v>0.29140567412301849</c:v>
                </c:pt>
                <c:pt idx="6">
                  <c:v>0.29617922542836006</c:v>
                </c:pt>
                <c:pt idx="7">
                  <c:v>0.29768770143579398</c:v>
                </c:pt>
                <c:pt idx="8">
                  <c:v>0.29934085131767613</c:v>
                </c:pt>
                <c:pt idx="9">
                  <c:v>0.300344235142394</c:v>
                </c:pt>
                <c:pt idx="10">
                  <c:v>0.29960022535974262</c:v>
                </c:pt>
                <c:pt idx="11">
                  <c:v>0.29502223477845813</c:v>
                </c:pt>
                <c:pt idx="12">
                  <c:v>0.29076360209572083</c:v>
                </c:pt>
                <c:pt idx="13">
                  <c:v>0.28757001056161213</c:v>
                </c:pt>
                <c:pt idx="14">
                  <c:v>0.28477603080200448</c:v>
                </c:pt>
                <c:pt idx="15">
                  <c:v>0.28233197146412337</c:v>
                </c:pt>
                <c:pt idx="16">
                  <c:v>0.28272888788442735</c:v>
                </c:pt>
                <c:pt idx="17">
                  <c:v>0.28315432309267768</c:v>
                </c:pt>
                <c:pt idx="18">
                  <c:v>0.28227985551321066</c:v>
                </c:pt>
                <c:pt idx="19">
                  <c:v>0.2828077640951</c:v>
                </c:pt>
                <c:pt idx="20">
                  <c:v>0.28141550442922569</c:v>
                </c:pt>
                <c:pt idx="21">
                  <c:v>0.28048553384205271</c:v>
                </c:pt>
                <c:pt idx="22">
                  <c:v>0.27823606717168753</c:v>
                </c:pt>
                <c:pt idx="23">
                  <c:v>0.27730576114253092</c:v>
                </c:pt>
                <c:pt idx="24">
                  <c:v>0.27465764601603571</c:v>
                </c:pt>
                <c:pt idx="25">
                  <c:v>0.27368577718606429</c:v>
                </c:pt>
                <c:pt idx="26">
                  <c:v>0.2712240595399959</c:v>
                </c:pt>
                <c:pt idx="27">
                  <c:v>0.27136964606094993</c:v>
                </c:pt>
                <c:pt idx="28">
                  <c:v>0.2704730170425827</c:v>
                </c:pt>
                <c:pt idx="29">
                  <c:v>0.27115016106028123</c:v>
                </c:pt>
                <c:pt idx="30">
                  <c:v>0.2711558783527101</c:v>
                </c:pt>
                <c:pt idx="31">
                  <c:v>0.2718240379552137</c:v>
                </c:pt>
                <c:pt idx="32">
                  <c:v>0.2712222483951362</c:v>
                </c:pt>
                <c:pt idx="33">
                  <c:v>0.27243343119262897</c:v>
                </c:pt>
                <c:pt idx="34">
                  <c:v>0.27239764228587304</c:v>
                </c:pt>
                <c:pt idx="35">
                  <c:v>0.27315522841276479</c:v>
                </c:pt>
                <c:pt idx="36">
                  <c:v>0.27361245096550302</c:v>
                </c:pt>
                <c:pt idx="37">
                  <c:v>0.27454546795282531</c:v>
                </c:pt>
                <c:pt idx="38">
                  <c:v>0.27558668109656143</c:v>
                </c:pt>
                <c:pt idx="39">
                  <c:v>0.27642476710135888</c:v>
                </c:pt>
                <c:pt idx="40">
                  <c:v>0.27779934700279391</c:v>
                </c:pt>
                <c:pt idx="41">
                  <c:v>0.27881527146643609</c:v>
                </c:pt>
                <c:pt idx="42">
                  <c:v>0.27973550187869906</c:v>
                </c:pt>
                <c:pt idx="43">
                  <c:v>0.28087925661207036</c:v>
                </c:pt>
                <c:pt idx="44">
                  <c:v>0.28111739916235984</c:v>
                </c:pt>
                <c:pt idx="45">
                  <c:v>0.28221700642539349</c:v>
                </c:pt>
                <c:pt idx="46">
                  <c:v>0.28252106810696903</c:v>
                </c:pt>
                <c:pt idx="47">
                  <c:v>0.28314383486472378</c:v>
                </c:pt>
                <c:pt idx="48">
                  <c:v>0.28397300178441021</c:v>
                </c:pt>
                <c:pt idx="49">
                  <c:v>0.28456016545929808</c:v>
                </c:pt>
                <c:pt idx="50">
                  <c:v>0.285232029449211</c:v>
                </c:pt>
                <c:pt idx="51">
                  <c:v>0.28600772561987187</c:v>
                </c:pt>
                <c:pt idx="52">
                  <c:v>0.28649733456702264</c:v>
                </c:pt>
                <c:pt idx="53">
                  <c:v>0.28728577943221678</c:v>
                </c:pt>
                <c:pt idx="54">
                  <c:v>0.28847466251627701</c:v>
                </c:pt>
                <c:pt idx="55">
                  <c:v>0.28914588487165416</c:v>
                </c:pt>
                <c:pt idx="56">
                  <c:v>0.28992142795500797</c:v>
                </c:pt>
                <c:pt idx="57">
                  <c:v>0.29111556519490944</c:v>
                </c:pt>
                <c:pt idx="58">
                  <c:v>0.29157272635832965</c:v>
                </c:pt>
                <c:pt idx="59">
                  <c:v>0.29294064044008516</c:v>
                </c:pt>
                <c:pt idx="60">
                  <c:v>0.29448373629853419</c:v>
                </c:pt>
              </c:numCache>
            </c:numRef>
          </c:val>
          <c:smooth val="0"/>
          <c:extLst>
            <c:ext xmlns:c16="http://schemas.microsoft.com/office/drawing/2014/chart" uri="{C3380CC4-5D6E-409C-BE32-E72D297353CC}">
              <c16:uniqueId val="{00000000-47BE-4A86-9565-AFEA9C5097E2}"/>
            </c:ext>
          </c:extLst>
        </c:ser>
        <c:ser>
          <c:idx val="1"/>
          <c:order val="1"/>
          <c:tx>
            <c:v>avant réforme</c:v>
          </c:tx>
          <c:spPr>
            <a:ln>
              <a:solidFill>
                <a:srgbClr val="00368B"/>
              </a:solidFill>
              <a:prstDash val="sysDot"/>
            </a:ln>
          </c:spPr>
          <c:marker>
            <c:symbol val="none"/>
          </c:marker>
          <c:cat>
            <c:numRef>
              <c:f>'Fig 4.52'!$C$12:$BK$12</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4.52'!$C$14:$BK$14</c:f>
              <c:numCache>
                <c:formatCode>0%</c:formatCode>
                <c:ptCount val="61"/>
                <c:pt idx="0">
                  <c:v>0.28962453460563942</c:v>
                </c:pt>
                <c:pt idx="1">
                  <c:v>0.28969641540773655</c:v>
                </c:pt>
                <c:pt idx="2">
                  <c:v>0.28984489167944605</c:v>
                </c:pt>
                <c:pt idx="3">
                  <c:v>0.28960361534948709</c:v>
                </c:pt>
                <c:pt idx="4">
                  <c:v>0.29035737341437312</c:v>
                </c:pt>
                <c:pt idx="5">
                  <c:v>0.29140567412301849</c:v>
                </c:pt>
                <c:pt idx="6">
                  <c:v>0.29617922542836006</c:v>
                </c:pt>
                <c:pt idx="7">
                  <c:v>0.29768770143579398</c:v>
                </c:pt>
                <c:pt idx="8">
                  <c:v>0.29934085131767613</c:v>
                </c:pt>
                <c:pt idx="9">
                  <c:v>0.300344235142394</c:v>
                </c:pt>
                <c:pt idx="10">
                  <c:v>0.29960022535974262</c:v>
                </c:pt>
                <c:pt idx="11">
                  <c:v>0.29502223477845813</c:v>
                </c:pt>
                <c:pt idx="12">
                  <c:v>0.29076360209572083</c:v>
                </c:pt>
                <c:pt idx="13">
                  <c:v>0.28757001056161213</c:v>
                </c:pt>
                <c:pt idx="14">
                  <c:v>0.28477603080200448</c:v>
                </c:pt>
                <c:pt idx="15">
                  <c:v>0.28233197146412337</c:v>
                </c:pt>
                <c:pt idx="16">
                  <c:v>0.28272888788442735</c:v>
                </c:pt>
                <c:pt idx="17">
                  <c:v>0.28315432309267768</c:v>
                </c:pt>
                <c:pt idx="18">
                  <c:v>0.28227980289234422</c:v>
                </c:pt>
                <c:pt idx="19">
                  <c:v>0.28280779562405794</c:v>
                </c:pt>
                <c:pt idx="20">
                  <c:v>0.28141550442922547</c:v>
                </c:pt>
                <c:pt idx="21">
                  <c:v>0.28099487054632566</c:v>
                </c:pt>
                <c:pt idx="22">
                  <c:v>0.28034086863229679</c:v>
                </c:pt>
                <c:pt idx="23">
                  <c:v>0.28114643871214939</c:v>
                </c:pt>
                <c:pt idx="24">
                  <c:v>0.27926879648120129</c:v>
                </c:pt>
                <c:pt idx="25">
                  <c:v>0.27975551065455734</c:v>
                </c:pt>
                <c:pt idx="26">
                  <c:v>0.27784264829790506</c:v>
                </c:pt>
                <c:pt idx="27">
                  <c:v>0.27768903765638248</c:v>
                </c:pt>
                <c:pt idx="28">
                  <c:v>0.27754973687760842</c:v>
                </c:pt>
                <c:pt idx="29">
                  <c:v>0.27827406775102875</c:v>
                </c:pt>
                <c:pt idx="30">
                  <c:v>0.2776011870844235</c:v>
                </c:pt>
                <c:pt idx="31">
                  <c:v>0.27826548954502178</c:v>
                </c:pt>
                <c:pt idx="32">
                  <c:v>0.27755762851125754</c:v>
                </c:pt>
                <c:pt idx="33">
                  <c:v>0.27795651094065355</c:v>
                </c:pt>
                <c:pt idx="34">
                  <c:v>0.27804507490150704</c:v>
                </c:pt>
                <c:pt idx="35">
                  <c:v>0.27880203580234569</c:v>
                </c:pt>
                <c:pt idx="36">
                  <c:v>0.27915641746374698</c:v>
                </c:pt>
                <c:pt idx="37">
                  <c:v>0.280123712508347</c:v>
                </c:pt>
                <c:pt idx="38">
                  <c:v>0.28115558731345336</c:v>
                </c:pt>
                <c:pt idx="39">
                  <c:v>0.28217846946855535</c:v>
                </c:pt>
                <c:pt idx="40">
                  <c:v>0.28330338741873606</c:v>
                </c:pt>
                <c:pt idx="41">
                  <c:v>0.28443131000837385</c:v>
                </c:pt>
                <c:pt idx="42">
                  <c:v>0.28535705265841288</c:v>
                </c:pt>
                <c:pt idx="43">
                  <c:v>0.2864721981966965</c:v>
                </c:pt>
                <c:pt idx="44">
                  <c:v>0.28672130802555362</c:v>
                </c:pt>
                <c:pt idx="45">
                  <c:v>0.28779422464869525</c:v>
                </c:pt>
                <c:pt idx="46">
                  <c:v>0.2880900722576864</c:v>
                </c:pt>
                <c:pt idx="47">
                  <c:v>0.28870243026548326</c:v>
                </c:pt>
                <c:pt idx="48">
                  <c:v>0.28958829278832693</c:v>
                </c:pt>
                <c:pt idx="49">
                  <c:v>0.29017444447280344</c:v>
                </c:pt>
                <c:pt idx="50">
                  <c:v>0.29090535510342752</c:v>
                </c:pt>
                <c:pt idx="51">
                  <c:v>0.29170331201184679</c:v>
                </c:pt>
                <c:pt idx="52">
                  <c:v>0.29199316409573367</c:v>
                </c:pt>
                <c:pt idx="53">
                  <c:v>0.29288022361607774</c:v>
                </c:pt>
                <c:pt idx="54">
                  <c:v>0.29399216429532199</c:v>
                </c:pt>
                <c:pt idx="55">
                  <c:v>0.2947028033389219</c:v>
                </c:pt>
                <c:pt idx="56">
                  <c:v>0.29576519188466538</c:v>
                </c:pt>
                <c:pt idx="57">
                  <c:v>0.29691724439637945</c:v>
                </c:pt>
                <c:pt idx="58">
                  <c:v>0.29749810005862853</c:v>
                </c:pt>
                <c:pt idx="59">
                  <c:v>0.29875901188126469</c:v>
                </c:pt>
                <c:pt idx="60">
                  <c:v>0.299927858138621</c:v>
                </c:pt>
              </c:numCache>
            </c:numRef>
          </c:val>
          <c:smooth val="0"/>
          <c:extLst>
            <c:ext xmlns:c16="http://schemas.microsoft.com/office/drawing/2014/chart" uri="{C3380CC4-5D6E-409C-BE32-E72D297353CC}">
              <c16:uniqueId val="{00000001-47BE-4A86-9565-AFEA9C5097E2}"/>
            </c:ext>
          </c:extLst>
        </c:ser>
        <c:dLbls>
          <c:showLegendKey val="0"/>
          <c:showVal val="0"/>
          <c:showCatName val="0"/>
          <c:showSerName val="0"/>
          <c:showPercent val="0"/>
          <c:showBubbleSize val="0"/>
        </c:dLbls>
        <c:smooth val="0"/>
        <c:axId val="85634432"/>
        <c:axId val="75171328"/>
      </c:lineChart>
      <c:catAx>
        <c:axId val="85634432"/>
        <c:scaling>
          <c:orientation val="minMax"/>
        </c:scaling>
        <c:delete val="0"/>
        <c:axPos val="b"/>
        <c:title>
          <c:tx>
            <c:rich>
              <a:bodyPr/>
              <a:lstStyle/>
              <a:p>
                <a:pPr>
                  <a:defRPr/>
                </a:pPr>
                <a:r>
                  <a:rPr lang="en-US"/>
                  <a:t>génération</a:t>
                </a:r>
              </a:p>
            </c:rich>
          </c:tx>
          <c:layout>
            <c:manualLayout>
              <c:xMode val="edge"/>
              <c:yMode val="edge"/>
              <c:x val="0.77317928365489685"/>
              <c:y val="0.73460475585253882"/>
            </c:manualLayout>
          </c:layout>
          <c:overlay val="0"/>
        </c:title>
        <c:numFmt formatCode="General" sourceLinked="1"/>
        <c:majorTickMark val="out"/>
        <c:minorTickMark val="none"/>
        <c:tickLblPos val="nextTo"/>
        <c:crossAx val="75171328"/>
        <c:crosses val="autoZero"/>
        <c:auto val="1"/>
        <c:lblAlgn val="ctr"/>
        <c:lblOffset val="100"/>
        <c:noMultiLvlLbl val="0"/>
      </c:catAx>
      <c:valAx>
        <c:axId val="75171328"/>
        <c:scaling>
          <c:orientation val="minMax"/>
          <c:max val="0.35000000000000003"/>
          <c:min val="0.25"/>
        </c:scaling>
        <c:delete val="0"/>
        <c:axPos val="l"/>
        <c:majorGridlines/>
        <c:title>
          <c:tx>
            <c:rich>
              <a:bodyPr rot="-5400000" vert="horz"/>
              <a:lstStyle/>
              <a:p>
                <a:pPr>
                  <a:defRPr/>
                </a:pPr>
                <a:r>
                  <a:rPr lang="en-US"/>
                  <a:t>en % de la durée de vie totale</a:t>
                </a:r>
              </a:p>
            </c:rich>
          </c:tx>
          <c:layout>
            <c:manualLayout>
              <c:xMode val="edge"/>
              <c:yMode val="edge"/>
              <c:x val="1.2584326690587132E-2"/>
              <c:y val="0.15744026234749706"/>
            </c:manualLayout>
          </c:layout>
          <c:overlay val="0"/>
        </c:title>
        <c:numFmt formatCode="0%" sourceLinked="0"/>
        <c:majorTickMark val="out"/>
        <c:minorTickMark val="none"/>
        <c:tickLblPos val="nextTo"/>
        <c:crossAx val="85634432"/>
        <c:crosses val="autoZero"/>
        <c:crossBetween val="between"/>
        <c:majorUnit val="2.0000000000000004E-2"/>
      </c:valAx>
    </c:plotArea>
    <c:legend>
      <c:legendPos val="b"/>
      <c:layout>
        <c:manualLayout>
          <c:xMode val="edge"/>
          <c:yMode val="edge"/>
          <c:x val="0.2093904510817079"/>
          <c:y val="6.1440024137065438E-2"/>
          <c:w val="0.79060954891829194"/>
          <c:h val="0.18476453181514219"/>
        </c:manualLayout>
      </c:layout>
      <c:overlay val="0"/>
      <c:txPr>
        <a:bodyPr/>
        <a:lstStyle/>
        <a:p>
          <a:pPr>
            <a:defRPr sz="1000"/>
          </a:pPr>
          <a:endParaRPr lang="fr-FR"/>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4.53'!$B$5</c:f>
              <c:strCache>
                <c:ptCount val="1"/>
                <c:pt idx="0">
                  <c:v>1,6%</c:v>
                </c:pt>
              </c:strCache>
            </c:strRef>
          </c:tx>
          <c:spPr>
            <a:ln w="22225">
              <a:solidFill>
                <a:srgbClr val="006600"/>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4.53'!$C$5:$BK$5</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0.79356647996546303</c:v>
                </c:pt>
                <c:pt idx="24">
                  <c:v>0.7957818497829573</c:v>
                </c:pt>
                <c:pt idx="25">
                  <c:v>0.79192880906803764</c:v>
                </c:pt>
                <c:pt idx="26">
                  <c:v>0.78956636008247805</c:v>
                </c:pt>
                <c:pt idx="27">
                  <c:v>0.78770218103067591</c:v>
                </c:pt>
                <c:pt idx="28">
                  <c:v>0.78365126919805717</c:v>
                </c:pt>
                <c:pt idx="29">
                  <c:v>0.78140601404806032</c:v>
                </c:pt>
                <c:pt idx="30">
                  <c:v>0.77667106641084094</c:v>
                </c:pt>
                <c:pt idx="31">
                  <c:v>0.77043861787687062</c:v>
                </c:pt>
                <c:pt idx="32">
                  <c:v>0.76178313215858218</c:v>
                </c:pt>
                <c:pt idx="33">
                  <c:v>0.75315307184527802</c:v>
                </c:pt>
                <c:pt idx="34">
                  <c:v>0.74410124311880743</c:v>
                </c:pt>
                <c:pt idx="35">
                  <c:v>0.73587658410137902</c:v>
                </c:pt>
                <c:pt idx="36">
                  <c:v>0.72906124038216213</c:v>
                </c:pt>
                <c:pt idx="37">
                  <c:v>0.7228250834379123</c:v>
                </c:pt>
                <c:pt idx="38">
                  <c:v>0.71695328577694539</c:v>
                </c:pt>
                <c:pt idx="39">
                  <c:v>0.71145170885979669</c:v>
                </c:pt>
                <c:pt idx="40">
                  <c:v>0.7063019519256839</c:v>
                </c:pt>
                <c:pt idx="41">
                  <c:v>0.70147436026767818</c:v>
                </c:pt>
                <c:pt idx="42">
                  <c:v>0.69696597315527264</c:v>
                </c:pt>
                <c:pt idx="43">
                  <c:v>0.69279847895411972</c:v>
                </c:pt>
                <c:pt idx="44">
                  <c:v>0.6890306896655719</c:v>
                </c:pt>
                <c:pt idx="45">
                  <c:v>0.68566768575683967</c:v>
                </c:pt>
                <c:pt idx="46">
                  <c:v>0.68269190675851732</c:v>
                </c:pt>
                <c:pt idx="47">
                  <c:v>0.68007361038284242</c:v>
                </c:pt>
                <c:pt idx="48">
                  <c:v>0.67779437580452417</c:v>
                </c:pt>
                <c:pt idx="49">
                  <c:v>0.67579046650161412</c:v>
                </c:pt>
                <c:pt idx="50">
                  <c:v>0.67403649341250627</c:v>
                </c:pt>
                <c:pt idx="51">
                  <c:v>0.67248399939407444</c:v>
                </c:pt>
                <c:pt idx="52">
                  <c:v>0.67110336208856247</c:v>
                </c:pt>
                <c:pt idx="53">
                  <c:v>0.66987646130809331</c:v>
                </c:pt>
                <c:pt idx="54">
                  <c:v>0.66882158026576377</c:v>
                </c:pt>
                <c:pt idx="55">
                  <c:v>0.66789659353946029</c:v>
                </c:pt>
                <c:pt idx="56">
                  <c:v>0.66711757261839399</c:v>
                </c:pt>
                <c:pt idx="57">
                  <c:v>0.66646482760985937</c:v>
                </c:pt>
                <c:pt idx="58">
                  <c:v>0.66587137082330616</c:v>
                </c:pt>
                <c:pt idx="59">
                  <c:v>0.66531373227558432</c:v>
                </c:pt>
                <c:pt idx="60">
                  <c:v>0.664732104350366</c:v>
                </c:pt>
              </c:numCache>
            </c:numRef>
          </c:val>
          <c:smooth val="0"/>
          <c:extLst>
            <c:ext xmlns:c16="http://schemas.microsoft.com/office/drawing/2014/chart" uri="{C3380CC4-5D6E-409C-BE32-E72D297353CC}">
              <c16:uniqueId val="{00000000-7B85-44A4-9A9C-1C77D946F60A}"/>
            </c:ext>
          </c:extLst>
        </c:ser>
        <c:ser>
          <c:idx val="2"/>
          <c:order val="1"/>
          <c:tx>
            <c:strRef>
              <c:f>'Fig 4.53'!$B$6</c:f>
              <c:strCache>
                <c:ptCount val="1"/>
                <c:pt idx="0">
                  <c:v>1,3%</c:v>
                </c:pt>
              </c:strCache>
            </c:strRef>
          </c:tx>
          <c:spPr>
            <a:ln w="22225">
              <a:solidFill>
                <a:srgbClr val="3185A6"/>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4.53'!$C$6:$BK$6</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0.79356647996546303</c:v>
                </c:pt>
                <c:pt idx="24">
                  <c:v>0.7957818497829573</c:v>
                </c:pt>
                <c:pt idx="25">
                  <c:v>0.79251235517881269</c:v>
                </c:pt>
                <c:pt idx="26">
                  <c:v>0.79055763630947118</c:v>
                </c:pt>
                <c:pt idx="27">
                  <c:v>0.78906134073896073</c:v>
                </c:pt>
                <c:pt idx="28">
                  <c:v>0.78573309852553952</c:v>
                </c:pt>
                <c:pt idx="29">
                  <c:v>0.78402663101321401</c:v>
                </c:pt>
                <c:pt idx="30">
                  <c:v>0.78022253652148199</c:v>
                </c:pt>
                <c:pt idx="31">
                  <c:v>0.77521761210907658</c:v>
                </c:pt>
                <c:pt idx="32">
                  <c:v>0.76804600843515758</c:v>
                </c:pt>
                <c:pt idx="33">
                  <c:v>0.76075308442220013</c:v>
                </c:pt>
                <c:pt idx="34">
                  <c:v>0.75310164804140156</c:v>
                </c:pt>
                <c:pt idx="35">
                  <c:v>0.74612270368874634</c:v>
                </c:pt>
                <c:pt idx="36">
                  <c:v>0.74026573328814482</c:v>
                </c:pt>
                <c:pt idx="37">
                  <c:v>0.73490185421342447</c:v>
                </c:pt>
                <c:pt idx="38">
                  <c:v>0.72982096885628756</c:v>
                </c:pt>
                <c:pt idx="39">
                  <c:v>0.72502656102839469</c:v>
                </c:pt>
                <c:pt idx="40">
                  <c:v>0.72049983212158997</c:v>
                </c:pt>
                <c:pt idx="41">
                  <c:v>0.71622724457575015</c:v>
                </c:pt>
                <c:pt idx="42">
                  <c:v>0.71221956697212252</c:v>
                </c:pt>
                <c:pt idx="43">
                  <c:v>0.70849224389085264</c:v>
                </c:pt>
                <c:pt idx="44">
                  <c:v>0.70509519891778605</c:v>
                </c:pt>
                <c:pt idx="45">
                  <c:v>0.7020563969783622</c:v>
                </c:pt>
                <c:pt idx="46">
                  <c:v>0.69936843659241799</c:v>
                </c:pt>
                <c:pt idx="47">
                  <c:v>0.69700104857352763</c:v>
                </c:pt>
                <c:pt idx="48">
                  <c:v>0.69492319472920017</c:v>
                </c:pt>
                <c:pt idx="49">
                  <c:v>0.69309221454755432</c:v>
                </c:pt>
                <c:pt idx="50">
                  <c:v>0.6914726656375928</c:v>
                </c:pt>
                <c:pt idx="51">
                  <c:v>0.69001151033603059</c:v>
                </c:pt>
                <c:pt idx="52">
                  <c:v>0.68868215175564718</c:v>
                </c:pt>
                <c:pt idx="53">
                  <c:v>0.68749275560002343</c:v>
                </c:pt>
                <c:pt idx="54">
                  <c:v>0.68645462437035676</c:v>
                </c:pt>
                <c:pt idx="55">
                  <c:v>0.68553950533076335</c:v>
                </c:pt>
                <c:pt idx="56">
                  <c:v>0.68476185628157449</c:v>
                </c:pt>
                <c:pt idx="57">
                  <c:v>0.68411743337637398</c:v>
                </c:pt>
                <c:pt idx="58">
                  <c:v>0.68353578539611226</c:v>
                </c:pt>
                <c:pt idx="59">
                  <c:v>0.68299040972106762</c:v>
                </c:pt>
                <c:pt idx="60">
                  <c:v>0.68244002189229103</c:v>
                </c:pt>
              </c:numCache>
            </c:numRef>
          </c:val>
          <c:smooth val="0"/>
          <c:extLst>
            <c:ext xmlns:c16="http://schemas.microsoft.com/office/drawing/2014/chart" uri="{C3380CC4-5D6E-409C-BE32-E72D297353CC}">
              <c16:uniqueId val="{00000001-7B85-44A4-9A9C-1C77D946F60A}"/>
            </c:ext>
          </c:extLst>
        </c:ser>
        <c:ser>
          <c:idx val="3"/>
          <c:order val="2"/>
          <c:tx>
            <c:strRef>
              <c:f>'Fig 4.53'!$B$7</c:f>
              <c:strCache>
                <c:ptCount val="1"/>
                <c:pt idx="0">
                  <c:v>1,0%</c:v>
                </c:pt>
              </c:strCache>
            </c:strRef>
          </c:tx>
          <c:spPr>
            <a:ln w="22225">
              <a:solidFill>
                <a:srgbClr val="ED7D31">
                  <a:lumMod val="75000"/>
                </a:srgbClr>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4.53'!$C$7:$BK$7</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0.79356647996546303</c:v>
                </c:pt>
                <c:pt idx="24">
                  <c:v>0.7957818497829573</c:v>
                </c:pt>
                <c:pt idx="25">
                  <c:v>0.79308955092649458</c:v>
                </c:pt>
                <c:pt idx="26">
                  <c:v>0.79155955803596645</c:v>
                </c:pt>
                <c:pt idx="27">
                  <c:v>0.79044533004585416</c:v>
                </c:pt>
                <c:pt idx="28">
                  <c:v>0.7878707208903446</c:v>
                </c:pt>
                <c:pt idx="29">
                  <c:v>0.78672375960223684</c:v>
                </c:pt>
                <c:pt idx="30">
                  <c:v>0.78389331865516243</c:v>
                </c:pt>
                <c:pt idx="31">
                  <c:v>0.7801526675370517</c:v>
                </c:pt>
                <c:pt idx="32">
                  <c:v>0.77451710819639941</c:v>
                </c:pt>
                <c:pt idx="33">
                  <c:v>0.76859947779457838</c:v>
                </c:pt>
                <c:pt idx="34">
                  <c:v>0.76238973100379437</c:v>
                </c:pt>
                <c:pt idx="35">
                  <c:v>0.75668334306076002</c:v>
                </c:pt>
                <c:pt idx="36">
                  <c:v>0.75181613031088956</c:v>
                </c:pt>
                <c:pt idx="37">
                  <c:v>0.74737829503713482</c:v>
                </c:pt>
                <c:pt idx="38">
                  <c:v>0.7431634174481816</c:v>
                </c:pt>
                <c:pt idx="39">
                  <c:v>0.73917282999108125</c:v>
                </c:pt>
                <c:pt idx="40">
                  <c:v>0.73538857545694003</c:v>
                </c:pt>
                <c:pt idx="41">
                  <c:v>0.73177802192339081</c:v>
                </c:pt>
                <c:pt idx="42">
                  <c:v>0.72834925528875338</c:v>
                </c:pt>
                <c:pt idx="43">
                  <c:v>0.72511992230682254</c:v>
                </c:pt>
                <c:pt idx="44">
                  <c:v>0.72215452642823719</c:v>
                </c:pt>
                <c:pt idx="45">
                  <c:v>0.71948093515484979</c:v>
                </c:pt>
                <c:pt idx="46">
                  <c:v>0.7170955118495963</c:v>
                </c:pt>
                <c:pt idx="47">
                  <c:v>0.71498112590991192</c:v>
                </c:pt>
                <c:pt idx="48">
                  <c:v>0.7131140747371435</c:v>
                </c:pt>
                <c:pt idx="49">
                  <c:v>0.71144380607478364</c:v>
                </c:pt>
                <c:pt idx="50">
                  <c:v>0.70995311035941755</c:v>
                </c:pt>
                <c:pt idx="51">
                  <c:v>0.70860870565750245</c:v>
                </c:pt>
                <c:pt idx="52">
                  <c:v>0.70738133313392892</c:v>
                </c:pt>
                <c:pt idx="53">
                  <c:v>0.70627311419747663</c:v>
                </c:pt>
                <c:pt idx="54">
                  <c:v>0.70531101464932022</c:v>
                </c:pt>
                <c:pt idx="55">
                  <c:v>0.70445739066415058</c:v>
                </c:pt>
                <c:pt idx="56">
                  <c:v>0.70372990320688555</c:v>
                </c:pt>
                <c:pt idx="57">
                  <c:v>0.7031139230803678</c:v>
                </c:pt>
                <c:pt idx="58">
                  <c:v>0.70255320417419931</c:v>
                </c:pt>
                <c:pt idx="59">
                  <c:v>0.70202802856791002</c:v>
                </c:pt>
                <c:pt idx="60">
                  <c:v>0.70146918939926295</c:v>
                </c:pt>
              </c:numCache>
            </c:numRef>
          </c:val>
          <c:smooth val="0"/>
          <c:extLst>
            <c:ext xmlns:c16="http://schemas.microsoft.com/office/drawing/2014/chart" uri="{C3380CC4-5D6E-409C-BE32-E72D297353CC}">
              <c16:uniqueId val="{00000002-7B85-44A4-9A9C-1C77D946F60A}"/>
            </c:ext>
          </c:extLst>
        </c:ser>
        <c:ser>
          <c:idx val="4"/>
          <c:order val="3"/>
          <c:tx>
            <c:strRef>
              <c:f>'Fig 4.53'!$B$8</c:f>
              <c:strCache>
                <c:ptCount val="1"/>
                <c:pt idx="0">
                  <c:v>0,7%</c:v>
                </c:pt>
              </c:strCache>
            </c:strRef>
          </c:tx>
          <c:spPr>
            <a:ln w="22225">
              <a:solidFill>
                <a:srgbClr val="800000"/>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4.53'!$C$8:$BK$8</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0.79356647996546303</c:v>
                </c:pt>
                <c:pt idx="24">
                  <c:v>0.7957818497829573</c:v>
                </c:pt>
                <c:pt idx="25">
                  <c:v>0.79366316151643079</c:v>
                </c:pt>
                <c:pt idx="26">
                  <c:v>0.7925612251809715</c:v>
                </c:pt>
                <c:pt idx="27">
                  <c:v>0.79182627075631529</c:v>
                </c:pt>
                <c:pt idx="28">
                  <c:v>0.79001013345583748</c:v>
                </c:pt>
                <c:pt idx="29">
                  <c:v>0.78942918485721314</c:v>
                </c:pt>
                <c:pt idx="30">
                  <c:v>0.78757931745014798</c:v>
                </c:pt>
                <c:pt idx="31">
                  <c:v>0.78514350872682803</c:v>
                </c:pt>
                <c:pt idx="32">
                  <c:v>0.78112002382225765</c:v>
                </c:pt>
                <c:pt idx="33">
                  <c:v>0.77665211999266015</c:v>
                </c:pt>
                <c:pt idx="34">
                  <c:v>0.77197790951357192</c:v>
                </c:pt>
                <c:pt idx="35">
                  <c:v>0.76764569868802479</c:v>
                </c:pt>
                <c:pt idx="36">
                  <c:v>0.76382691063854202</c:v>
                </c:pt>
                <c:pt idx="37">
                  <c:v>0.76034047775611757</c:v>
                </c:pt>
                <c:pt idx="38">
                  <c:v>0.75700564873655218</c:v>
                </c:pt>
                <c:pt idx="39">
                  <c:v>0.75381087581920347</c:v>
                </c:pt>
                <c:pt idx="40">
                  <c:v>0.75076086705413414</c:v>
                </c:pt>
                <c:pt idx="41">
                  <c:v>0.74782727206051947</c:v>
                </c:pt>
                <c:pt idx="42">
                  <c:v>0.74502233825764197</c:v>
                </c:pt>
                <c:pt idx="43">
                  <c:v>0.74236081097991835</c:v>
                </c:pt>
                <c:pt idx="44">
                  <c:v>0.73991430163566763</c:v>
                </c:pt>
                <c:pt idx="45">
                  <c:v>0.73770323599780518</c:v>
                </c:pt>
                <c:pt idx="46">
                  <c:v>0.73572544590826827</c:v>
                </c:pt>
                <c:pt idx="47">
                  <c:v>0.73395209701046527</c:v>
                </c:pt>
                <c:pt idx="48">
                  <c:v>0.73237417451109155</c:v>
                </c:pt>
                <c:pt idx="49">
                  <c:v>0.73094728486401228</c:v>
                </c:pt>
                <c:pt idx="50">
                  <c:v>0.72964593382888476</c:v>
                </c:pt>
                <c:pt idx="51">
                  <c:v>0.72843804518751587</c:v>
                </c:pt>
                <c:pt idx="52">
                  <c:v>0.72730590354477065</c:v>
                </c:pt>
                <c:pt idx="53">
                  <c:v>0.7262598443700814</c:v>
                </c:pt>
                <c:pt idx="54">
                  <c:v>0.72532597272155863</c:v>
                </c:pt>
                <c:pt idx="55">
                  <c:v>0.72448418179316598</c:v>
                </c:pt>
                <c:pt idx="56">
                  <c:v>0.72376318624379843</c:v>
                </c:pt>
                <c:pt idx="57">
                  <c:v>0.7231641183399542</c:v>
                </c:pt>
                <c:pt idx="58">
                  <c:v>0.72262057746072395</c:v>
                </c:pt>
                <c:pt idx="59">
                  <c:v>0.72211670508007642</c:v>
                </c:pt>
                <c:pt idx="60">
                  <c:v>0.72159178521399503</c:v>
                </c:pt>
              </c:numCache>
            </c:numRef>
          </c:val>
          <c:smooth val="0"/>
          <c:extLst>
            <c:ext xmlns:c16="http://schemas.microsoft.com/office/drawing/2014/chart" uri="{C3380CC4-5D6E-409C-BE32-E72D297353CC}">
              <c16:uniqueId val="{00000003-7B85-44A4-9A9C-1C77D946F60A}"/>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a:t>
                </a:r>
                <a:r>
                  <a:rPr lang="fr-FR" baseline="0"/>
                  <a:t> % du dernier salaire net</a:t>
                </a: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1053161037797"/>
          <c:y val="3.5880555555555554E-2"/>
          <c:w val="0.82086220929700859"/>
          <c:h val="0.71216990740740738"/>
        </c:manualLayout>
      </c:layout>
      <c:lineChart>
        <c:grouping val="standard"/>
        <c:varyColors val="0"/>
        <c:ser>
          <c:idx val="1"/>
          <c:order val="0"/>
          <c:tx>
            <c:v>1,6%</c:v>
          </c:tx>
          <c:spPr>
            <a:ln w="22225">
              <a:solidFill>
                <a:srgbClr val="006600"/>
              </a:solidFill>
            </a:ln>
          </c:spPr>
          <c:marker>
            <c:symbol val="none"/>
          </c:marker>
          <c:cat>
            <c:numRef>
              <c:f>'Fig 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4.4'!$C$5:$BK$5</c:f>
              <c:numCache>
                <c:formatCode>0.0%</c:formatCode>
                <c:ptCount val="61"/>
                <c:pt idx="0">
                  <c:v>0.69137034247294804</c:v>
                </c:pt>
                <c:pt idx="1">
                  <c:v>0.69197597040164105</c:v>
                </c:pt>
                <c:pt idx="2">
                  <c:v>0.69260378025622538</c:v>
                </c:pt>
                <c:pt idx="3">
                  <c:v>0.6963128523050871</c:v>
                </c:pt>
                <c:pt idx="4">
                  <c:v>0.69659223718397922</c:v>
                </c:pt>
                <c:pt idx="5">
                  <c:v>0.69664226222775649</c:v>
                </c:pt>
                <c:pt idx="6">
                  <c:v>0.69627053469144895</c:v>
                </c:pt>
                <c:pt idx="7">
                  <c:v>0.69668488936533124</c:v>
                </c:pt>
                <c:pt idx="8">
                  <c:v>0.69439288693343637</c:v>
                </c:pt>
                <c:pt idx="9">
                  <c:v>0.69682770662232119</c:v>
                </c:pt>
                <c:pt idx="10">
                  <c:v>0.70000351201285382</c:v>
                </c:pt>
                <c:pt idx="11">
                  <c:v>0.70290396201413397</c:v>
                </c:pt>
                <c:pt idx="12">
                  <c:v>0.7040234264432278</c:v>
                </c:pt>
                <c:pt idx="13">
                  <c:v>0.70832383630860218</c:v>
                </c:pt>
                <c:pt idx="14">
                  <c:v>0.71047824956349093</c:v>
                </c:pt>
                <c:pt idx="15">
                  <c:v>0.70824067582503392</c:v>
                </c:pt>
                <c:pt idx="16">
                  <c:v>0.70629928001133613</c:v>
                </c:pt>
                <c:pt idx="17">
                  <c:v>0.70733757004736675</c:v>
                </c:pt>
                <c:pt idx="18">
                  <c:v>0.704118305972119</c:v>
                </c:pt>
                <c:pt idx="19">
                  <c:v>0.70520352936297859</c:v>
                </c:pt>
                <c:pt idx="20">
                  <c:v>0.71374092303497516</c:v>
                </c:pt>
                <c:pt idx="21">
                  <c:v>0.71824045225052813</c:v>
                </c:pt>
                <c:pt idx="22">
                  <c:v>0.71847946418910758</c:v>
                </c:pt>
                <c:pt idx="23">
                  <c:v>0.71513818918234173</c:v>
                </c:pt>
                <c:pt idx="24">
                  <c:v>0.70725394741375491</c:v>
                </c:pt>
                <c:pt idx="25">
                  <c:v>0.69530218611298333</c:v>
                </c:pt>
                <c:pt idx="26">
                  <c:v>0.68812352441059998</c:v>
                </c:pt>
                <c:pt idx="27">
                  <c:v>0.67850181935186504</c:v>
                </c:pt>
                <c:pt idx="28">
                  <c:v>0.6723037254326496</c:v>
                </c:pt>
                <c:pt idx="29">
                  <c:v>0.66559351771222475</c:v>
                </c:pt>
                <c:pt idx="30">
                  <c:v>0.66040378795701105</c:v>
                </c:pt>
                <c:pt idx="31">
                  <c:v>0.65079001759970978</c:v>
                </c:pt>
                <c:pt idx="32">
                  <c:v>0.64418917429593736</c:v>
                </c:pt>
                <c:pt idx="33">
                  <c:v>0.63743094605185258</c:v>
                </c:pt>
                <c:pt idx="34">
                  <c:v>0.63110056467220765</c:v>
                </c:pt>
                <c:pt idx="35">
                  <c:v>0.62324395513822428</c:v>
                </c:pt>
                <c:pt idx="36">
                  <c:v>0.61847017734344745</c:v>
                </c:pt>
                <c:pt idx="37">
                  <c:v>0.61440757984384553</c:v>
                </c:pt>
                <c:pt idx="38">
                  <c:v>0.61060824016924609</c:v>
                </c:pt>
                <c:pt idx="39">
                  <c:v>0.60706768521589116</c:v>
                </c:pt>
                <c:pt idx="40">
                  <c:v>0.60377969748019888</c:v>
                </c:pt>
                <c:pt idx="41">
                  <c:v>0.59989018434089558</c:v>
                </c:pt>
                <c:pt idx="42">
                  <c:v>0.59624235711516183</c:v>
                </c:pt>
                <c:pt idx="43">
                  <c:v>0.59286943002989823</c:v>
                </c:pt>
                <c:pt idx="44">
                  <c:v>0.58973047123661604</c:v>
                </c:pt>
                <c:pt idx="45">
                  <c:v>0.58686990438672471</c:v>
                </c:pt>
                <c:pt idx="46">
                  <c:v>0.58512276809792785</c:v>
                </c:pt>
                <c:pt idx="47">
                  <c:v>0.5836229092062275</c:v>
                </c:pt>
                <c:pt idx="48">
                  <c:v>0.58232559236860715</c:v>
                </c:pt>
                <c:pt idx="49">
                  <c:v>0.58118003561242448</c:v>
                </c:pt>
                <c:pt idx="50">
                  <c:v>0.57935312526982297</c:v>
                </c:pt>
                <c:pt idx="51">
                  <c:v>0.57758521782006311</c:v>
                </c:pt>
                <c:pt idx="52">
                  <c:v>0.57585029475847249</c:v>
                </c:pt>
                <c:pt idx="53">
                  <c:v>0.57419278868702306</c:v>
                </c:pt>
                <c:pt idx="54">
                  <c:v>0.572570408214645</c:v>
                </c:pt>
                <c:pt idx="55">
                  <c:v>0.57180927119753855</c:v>
                </c:pt>
                <c:pt idx="56">
                  <c:v>0.57115681258163165</c:v>
                </c:pt>
                <c:pt idx="57">
                  <c:v>0.57063267532662343</c:v>
                </c:pt>
                <c:pt idx="58">
                  <c:v>0.57014550204005421</c:v>
                </c:pt>
                <c:pt idx="59">
                  <c:v>0.56976913515233196</c:v>
                </c:pt>
                <c:pt idx="60">
                  <c:v>0.56930211888057702</c:v>
                </c:pt>
              </c:numCache>
            </c:numRef>
          </c:val>
          <c:smooth val="0"/>
          <c:extLst>
            <c:ext xmlns:c16="http://schemas.microsoft.com/office/drawing/2014/chart" uri="{C3380CC4-5D6E-409C-BE32-E72D297353CC}">
              <c16:uniqueId val="{00000000-4E3F-44DA-B5F7-B1EF12A0EF7E}"/>
            </c:ext>
          </c:extLst>
        </c:ser>
        <c:ser>
          <c:idx val="2"/>
          <c:order val="1"/>
          <c:tx>
            <c:v>1,3%</c:v>
          </c:tx>
          <c:spPr>
            <a:ln w="22225">
              <a:solidFill>
                <a:srgbClr val="31859C"/>
              </a:solidFill>
            </a:ln>
          </c:spPr>
          <c:marker>
            <c:symbol val="none"/>
          </c:marker>
          <c:cat>
            <c:numRef>
              <c:f>'Fig 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4.4'!$C$6:$BK$6</c:f>
              <c:numCache>
                <c:formatCode>0.0%</c:formatCode>
                <c:ptCount val="61"/>
                <c:pt idx="0">
                  <c:v>0.69137034247294804</c:v>
                </c:pt>
                <c:pt idx="1">
                  <c:v>0.69198399760731366</c:v>
                </c:pt>
                <c:pt idx="2">
                  <c:v>0.69266056480251981</c:v>
                </c:pt>
                <c:pt idx="3">
                  <c:v>0.69642949263116294</c:v>
                </c:pt>
                <c:pt idx="4">
                  <c:v>0.69679572731126527</c:v>
                </c:pt>
                <c:pt idx="5">
                  <c:v>0.6969638237855198</c:v>
                </c:pt>
                <c:pt idx="6">
                  <c:v>0.69674450564408708</c:v>
                </c:pt>
                <c:pt idx="7">
                  <c:v>0.69735171032073617</c:v>
                </c:pt>
                <c:pt idx="8">
                  <c:v>0.69529576918985814</c:v>
                </c:pt>
                <c:pt idx="9">
                  <c:v>0.69802238720307297</c:v>
                </c:pt>
                <c:pt idx="10">
                  <c:v>0.70154957627536962</c:v>
                </c:pt>
                <c:pt idx="11">
                  <c:v>0.70484615725149524</c:v>
                </c:pt>
                <c:pt idx="12">
                  <c:v>0.70640913495619395</c:v>
                </c:pt>
                <c:pt idx="13">
                  <c:v>0.71122980058055318</c:v>
                </c:pt>
                <c:pt idx="14">
                  <c:v>0.71395647957944497</c:v>
                </c:pt>
                <c:pt idx="15">
                  <c:v>0.71242881517241297</c:v>
                </c:pt>
                <c:pt idx="16">
                  <c:v>0.71128468560890779</c:v>
                </c:pt>
                <c:pt idx="17">
                  <c:v>0.71322622695817905</c:v>
                </c:pt>
                <c:pt idx="18">
                  <c:v>0.71093689914676583</c:v>
                </c:pt>
                <c:pt idx="19">
                  <c:v>0.71311696641714584</c:v>
                </c:pt>
                <c:pt idx="20">
                  <c:v>0.72281488190712984</c:v>
                </c:pt>
                <c:pt idx="21">
                  <c:v>0.72847387836427446</c:v>
                </c:pt>
                <c:pt idx="22">
                  <c:v>0.72993409436534318</c:v>
                </c:pt>
                <c:pt idx="23">
                  <c:v>0.72808661289822363</c:v>
                </c:pt>
                <c:pt idx="24">
                  <c:v>0.72164885069658469</c:v>
                </c:pt>
                <c:pt idx="25">
                  <c:v>0.71109130329185011</c:v>
                </c:pt>
                <c:pt idx="26">
                  <c:v>0.7054674744494116</c:v>
                </c:pt>
                <c:pt idx="27">
                  <c:v>0.69730122578847253</c:v>
                </c:pt>
                <c:pt idx="28">
                  <c:v>0.6923147600853502</c:v>
                </c:pt>
                <c:pt idx="29">
                  <c:v>0.68676345032992359</c:v>
                </c:pt>
                <c:pt idx="30">
                  <c:v>0.68277690363958121</c:v>
                </c:pt>
                <c:pt idx="31">
                  <c:v>0.6740386230965989</c:v>
                </c:pt>
                <c:pt idx="32">
                  <c:v>0.66838027603728933</c:v>
                </c:pt>
                <c:pt idx="33">
                  <c:v>0.66251579844777531</c:v>
                </c:pt>
                <c:pt idx="34">
                  <c:v>0.65697948000558015</c:v>
                </c:pt>
                <c:pt idx="35">
                  <c:v>0.64970587487350462</c:v>
                </c:pt>
                <c:pt idx="36">
                  <c:v>0.64557714784410769</c:v>
                </c:pt>
                <c:pt idx="37">
                  <c:v>0.642010117394191</c:v>
                </c:pt>
                <c:pt idx="38">
                  <c:v>0.63863063147461197</c:v>
                </c:pt>
                <c:pt idx="39">
                  <c:v>0.63542235521213819</c:v>
                </c:pt>
                <c:pt idx="40">
                  <c:v>0.63247417872300182</c:v>
                </c:pt>
                <c:pt idx="41">
                  <c:v>0.62896877477044344</c:v>
                </c:pt>
                <c:pt idx="42">
                  <c:v>0.62560330975728817</c:v>
                </c:pt>
                <c:pt idx="43">
                  <c:v>0.6224940076702139</c:v>
                </c:pt>
                <c:pt idx="44">
                  <c:v>0.61962876823024104</c:v>
                </c:pt>
                <c:pt idx="45">
                  <c:v>0.61697152589921922</c:v>
                </c:pt>
                <c:pt idx="46">
                  <c:v>0.6153172912161996</c:v>
                </c:pt>
                <c:pt idx="47">
                  <c:v>0.61392328515362515</c:v>
                </c:pt>
                <c:pt idx="48">
                  <c:v>0.61266739475725873</c:v>
                </c:pt>
                <c:pt idx="49">
                  <c:v>0.6115639750723243</c:v>
                </c:pt>
                <c:pt idx="50">
                  <c:v>0.60983959553806388</c:v>
                </c:pt>
                <c:pt idx="51">
                  <c:v>0.60815120439976522</c:v>
                </c:pt>
                <c:pt idx="52">
                  <c:v>0.60647582623536778</c:v>
                </c:pt>
                <c:pt idx="53">
                  <c:v>0.60487572996206529</c:v>
                </c:pt>
                <c:pt idx="54">
                  <c:v>0.60330236154988148</c:v>
                </c:pt>
                <c:pt idx="55">
                  <c:v>0.60247915045714961</c:v>
                </c:pt>
                <c:pt idx="56">
                  <c:v>0.60179225569610262</c:v>
                </c:pt>
                <c:pt idx="57">
                  <c:v>0.60122642125618819</c:v>
                </c:pt>
                <c:pt idx="58">
                  <c:v>0.60077123416050715</c:v>
                </c:pt>
                <c:pt idx="59">
                  <c:v>0.60039361895290877</c:v>
                </c:pt>
                <c:pt idx="60">
                  <c:v>0.60010003236770604</c:v>
                </c:pt>
              </c:numCache>
            </c:numRef>
          </c:val>
          <c:smooth val="0"/>
          <c:extLst>
            <c:ext xmlns:c16="http://schemas.microsoft.com/office/drawing/2014/chart" uri="{C3380CC4-5D6E-409C-BE32-E72D297353CC}">
              <c16:uniqueId val="{00000001-4E3F-44DA-B5F7-B1EF12A0EF7E}"/>
            </c:ext>
          </c:extLst>
        </c:ser>
        <c:ser>
          <c:idx val="3"/>
          <c:order val="2"/>
          <c:tx>
            <c:v>1,0%</c:v>
          </c:tx>
          <c:spPr>
            <a:ln w="22225">
              <a:solidFill>
                <a:schemeClr val="accent2">
                  <a:lumMod val="75000"/>
                </a:schemeClr>
              </a:solidFill>
            </a:ln>
          </c:spPr>
          <c:marker>
            <c:symbol val="none"/>
          </c:marker>
          <c:cat>
            <c:numRef>
              <c:f>'Fig 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4.4'!$C$7:$BK$7</c:f>
              <c:numCache>
                <c:formatCode>0.0%</c:formatCode>
                <c:ptCount val="61"/>
                <c:pt idx="0">
                  <c:v>0.69137034247294804</c:v>
                </c:pt>
                <c:pt idx="1">
                  <c:v>0.69199200367600333</c:v>
                </c:pt>
                <c:pt idx="2">
                  <c:v>0.69271759460925142</c:v>
                </c:pt>
                <c:pt idx="3">
                  <c:v>0.69654690512513684</c:v>
                </c:pt>
                <c:pt idx="4">
                  <c:v>0.6970008966974699</c:v>
                </c:pt>
                <c:pt idx="5">
                  <c:v>0.69728853543875524</c:v>
                </c:pt>
                <c:pt idx="6">
                  <c:v>0.69722385303878676</c:v>
                </c:pt>
                <c:pt idx="7">
                  <c:v>0.69802708304722838</c:v>
                </c:pt>
                <c:pt idx="8">
                  <c:v>0.69621165688669018</c:v>
                </c:pt>
                <c:pt idx="9">
                  <c:v>0.69923629054816527</c:v>
                </c:pt>
                <c:pt idx="10">
                  <c:v>0.70312332544251577</c:v>
                </c:pt>
                <c:pt idx="11">
                  <c:v>0.70682667315205971</c:v>
                </c:pt>
                <c:pt idx="12">
                  <c:v>0.70884640364342322</c:v>
                </c:pt>
                <c:pt idx="13">
                  <c:v>0.71420424002564564</c:v>
                </c:pt>
                <c:pt idx="14">
                  <c:v>0.71752356808195272</c:v>
                </c:pt>
                <c:pt idx="15">
                  <c:v>0.71673502713497639</c:v>
                </c:pt>
                <c:pt idx="16">
                  <c:v>0.71642303843593758</c:v>
                </c:pt>
                <c:pt idx="17">
                  <c:v>0.71930954871572883</c:v>
                </c:pt>
                <c:pt idx="18">
                  <c:v>0.71799646660211658</c:v>
                </c:pt>
                <c:pt idx="19">
                  <c:v>0.72132771810056906</c:v>
                </c:pt>
                <c:pt idx="20">
                  <c:v>0.73224776328363528</c:v>
                </c:pt>
                <c:pt idx="21">
                  <c:v>0.73913186926864183</c:v>
                </c:pt>
                <c:pt idx="22">
                  <c:v>0.74188613076029886</c:v>
                </c:pt>
                <c:pt idx="23">
                  <c:v>0.74162892830465699</c:v>
                </c:pt>
                <c:pt idx="24">
                  <c:v>0.73672974625186316</c:v>
                </c:pt>
                <c:pt idx="25">
                  <c:v>0.72765328133276663</c:v>
                </c:pt>
                <c:pt idx="26">
                  <c:v>0.72369657580779978</c:v>
                </c:pt>
                <c:pt idx="27">
                  <c:v>0.71709969002622942</c:v>
                </c:pt>
                <c:pt idx="28">
                  <c:v>0.71346211272046856</c:v>
                </c:pt>
                <c:pt idx="29">
                  <c:v>0.70919078701108673</c:v>
                </c:pt>
                <c:pt idx="30">
                  <c:v>0.70653117238369434</c:v>
                </c:pt>
                <c:pt idx="31">
                  <c:v>0.69880789225950946</c:v>
                </c:pt>
                <c:pt idx="32">
                  <c:v>0.69425575617337965</c:v>
                </c:pt>
                <c:pt idx="33">
                  <c:v>0.689354165127953</c:v>
                </c:pt>
                <c:pt idx="34">
                  <c:v>0.68471146379401626</c:v>
                </c:pt>
                <c:pt idx="35">
                  <c:v>0.67814680674787609</c:v>
                </c:pt>
                <c:pt idx="36">
                  <c:v>0.67475836047991655</c:v>
                </c:pt>
                <c:pt idx="37">
                  <c:v>0.6717221588322827</c:v>
                </c:pt>
                <c:pt idx="38">
                  <c:v>0.66886450869628555</c:v>
                </c:pt>
                <c:pt idx="39">
                  <c:v>0.66613022679527845</c:v>
                </c:pt>
                <c:pt idx="40">
                  <c:v>0.66352960563159125</c:v>
                </c:pt>
                <c:pt idx="41">
                  <c:v>0.66045701070758311</c:v>
                </c:pt>
                <c:pt idx="42">
                  <c:v>0.65752692459260076</c:v>
                </c:pt>
                <c:pt idx="43">
                  <c:v>0.65474025996392138</c:v>
                </c:pt>
                <c:pt idx="44">
                  <c:v>0.65216963007683248</c:v>
                </c:pt>
                <c:pt idx="45">
                  <c:v>0.64981383090551537</c:v>
                </c:pt>
                <c:pt idx="46">
                  <c:v>0.64830311792020667</c:v>
                </c:pt>
                <c:pt idx="47">
                  <c:v>0.64698006366886174</c:v>
                </c:pt>
                <c:pt idx="48">
                  <c:v>0.64583159005132218</c:v>
                </c:pt>
                <c:pt idx="49">
                  <c:v>0.64475629146676039</c:v>
                </c:pt>
                <c:pt idx="50">
                  <c:v>0.64313353711877896</c:v>
                </c:pt>
                <c:pt idx="51">
                  <c:v>0.64154503408830477</c:v>
                </c:pt>
                <c:pt idx="52">
                  <c:v>0.63995997194397558</c:v>
                </c:pt>
                <c:pt idx="53">
                  <c:v>0.63841040103847257</c:v>
                </c:pt>
                <c:pt idx="54">
                  <c:v>0.63688181082017237</c:v>
                </c:pt>
                <c:pt idx="55">
                  <c:v>0.63606301241977214</c:v>
                </c:pt>
                <c:pt idx="56">
                  <c:v>0.63533977466482772</c:v>
                </c:pt>
                <c:pt idx="57">
                  <c:v>0.63473959574625494</c:v>
                </c:pt>
                <c:pt idx="58">
                  <c:v>0.63425438768968301</c:v>
                </c:pt>
                <c:pt idx="59">
                  <c:v>0.63386431780243802</c:v>
                </c:pt>
                <c:pt idx="60">
                  <c:v>0.633543844837134</c:v>
                </c:pt>
              </c:numCache>
            </c:numRef>
          </c:val>
          <c:smooth val="0"/>
          <c:extLst>
            <c:ext xmlns:c16="http://schemas.microsoft.com/office/drawing/2014/chart" uri="{C3380CC4-5D6E-409C-BE32-E72D297353CC}">
              <c16:uniqueId val="{00000002-4E3F-44DA-B5F7-B1EF12A0EF7E}"/>
            </c:ext>
          </c:extLst>
        </c:ser>
        <c:ser>
          <c:idx val="4"/>
          <c:order val="3"/>
          <c:tx>
            <c:v>0,7%</c:v>
          </c:tx>
          <c:spPr>
            <a:ln w="22225">
              <a:solidFill>
                <a:srgbClr val="800000"/>
              </a:solidFill>
            </a:ln>
          </c:spPr>
          <c:marker>
            <c:symbol val="none"/>
          </c:marker>
          <c:cat>
            <c:numRef>
              <c:f>'Fig 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4.4'!$C$8:$BK$8</c:f>
              <c:numCache>
                <c:formatCode>0.0%</c:formatCode>
                <c:ptCount val="61"/>
                <c:pt idx="0">
                  <c:v>0.69137034247294804</c:v>
                </c:pt>
                <c:pt idx="1">
                  <c:v>0.69199998840310029</c:v>
                </c:pt>
                <c:pt idx="2">
                  <c:v>0.69277428680876763</c:v>
                </c:pt>
                <c:pt idx="3">
                  <c:v>0.6966636513214286</c:v>
                </c:pt>
                <c:pt idx="4">
                  <c:v>0.697205100734966</c:v>
                </c:pt>
                <c:pt idx="5">
                  <c:v>0.69761217938478237</c:v>
                </c:pt>
                <c:pt idx="6">
                  <c:v>0.69770250412466306</c:v>
                </c:pt>
                <c:pt idx="7">
                  <c:v>0.69870297179103935</c:v>
                </c:pt>
                <c:pt idx="8">
                  <c:v>0.69713038400472693</c:v>
                </c:pt>
                <c:pt idx="9">
                  <c:v>0.70045684611552306</c:v>
                </c:pt>
                <c:pt idx="10">
                  <c:v>0.70470925058743883</c:v>
                </c:pt>
                <c:pt idx="11">
                  <c:v>0.70882702416779231</c:v>
                </c:pt>
                <c:pt idx="12">
                  <c:v>0.71131351388621433</c:v>
                </c:pt>
                <c:pt idx="13">
                  <c:v>0.71722183158582753</c:v>
                </c:pt>
                <c:pt idx="14">
                  <c:v>0.72115031184326583</c:v>
                </c:pt>
                <c:pt idx="15">
                  <c:v>0.72112604171622496</c:v>
                </c:pt>
                <c:pt idx="16">
                  <c:v>0.72167671525859034</c:v>
                </c:pt>
                <c:pt idx="17">
                  <c:v>0.72554543363225821</c:v>
                </c:pt>
                <c:pt idx="18">
                  <c:v>0.7252509368633232</c:v>
                </c:pt>
                <c:pt idx="19">
                  <c:v>0.72978628524362565</c:v>
                </c:pt>
                <c:pt idx="20">
                  <c:v>0.7419870512128407</c:v>
                </c:pt>
                <c:pt idx="21">
                  <c:v>0.75015927742705635</c:v>
                </c:pt>
                <c:pt idx="22">
                  <c:v>0.75427839657800266</c:v>
                </c:pt>
                <c:pt idx="23">
                  <c:v>0.75570692523687699</c:v>
                </c:pt>
                <c:pt idx="24">
                  <c:v>0.75245624338057471</c:v>
                </c:pt>
                <c:pt idx="25">
                  <c:v>0.74498568193038806</c:v>
                </c:pt>
                <c:pt idx="26">
                  <c:v>0.74283776518746825</c:v>
                </c:pt>
                <c:pt idx="27">
                  <c:v>0.73795436426491201</c:v>
                </c:pt>
                <c:pt idx="28">
                  <c:v>0.73577346044184821</c:v>
                </c:pt>
                <c:pt idx="29">
                  <c:v>0.73288300437425336</c:v>
                </c:pt>
                <c:pt idx="30">
                  <c:v>0.73168724862265955</c:v>
                </c:pt>
                <c:pt idx="31">
                  <c:v>0.72508249521389512</c:v>
                </c:pt>
                <c:pt idx="32">
                  <c:v>0.72173617998866135</c:v>
                </c:pt>
                <c:pt idx="33">
                  <c:v>0.71795225213488434</c:v>
                </c:pt>
                <c:pt idx="34">
                  <c:v>0.71433143372475449</c:v>
                </c:pt>
                <c:pt idx="35">
                  <c:v>0.70854010142714841</c:v>
                </c:pt>
                <c:pt idx="36">
                  <c:v>0.70599518272917694</c:v>
                </c:pt>
                <c:pt idx="37">
                  <c:v>0.70361767300531741</c:v>
                </c:pt>
                <c:pt idx="38">
                  <c:v>0.7013190275611092</c:v>
                </c:pt>
                <c:pt idx="39">
                  <c:v>0.69912146260200037</c:v>
                </c:pt>
                <c:pt idx="40">
                  <c:v>0.6970301204119842</c:v>
                </c:pt>
                <c:pt idx="41">
                  <c:v>0.69446794798472455</c:v>
                </c:pt>
                <c:pt idx="42">
                  <c:v>0.69199953690410765</c:v>
                </c:pt>
                <c:pt idx="43">
                  <c:v>0.68965815508556738</c:v>
                </c:pt>
                <c:pt idx="44">
                  <c:v>0.687434426939868</c:v>
                </c:pt>
                <c:pt idx="45">
                  <c:v>0.68537774453809241</c:v>
                </c:pt>
                <c:pt idx="46">
                  <c:v>0.6840481890745771</c:v>
                </c:pt>
                <c:pt idx="47">
                  <c:v>0.68285503442963447</c:v>
                </c:pt>
                <c:pt idx="48">
                  <c:v>0.68179657292571383</c:v>
                </c:pt>
                <c:pt idx="49">
                  <c:v>0.6808422978630736</c:v>
                </c:pt>
                <c:pt idx="50">
                  <c:v>0.67937510920312616</c:v>
                </c:pt>
                <c:pt idx="51">
                  <c:v>0.67791780172783966</c:v>
                </c:pt>
                <c:pt idx="52">
                  <c:v>0.67645025111775381</c:v>
                </c:pt>
                <c:pt idx="53">
                  <c:v>0.6750091654416106</c:v>
                </c:pt>
                <c:pt idx="54">
                  <c:v>0.6735467191050426</c:v>
                </c:pt>
                <c:pt idx="55">
                  <c:v>0.67269484239214627</c:v>
                </c:pt>
                <c:pt idx="56">
                  <c:v>0.67194192486224402</c:v>
                </c:pt>
                <c:pt idx="57">
                  <c:v>0.67134487444171642</c:v>
                </c:pt>
                <c:pt idx="58">
                  <c:v>0.67078796045229305</c:v>
                </c:pt>
                <c:pt idx="59">
                  <c:v>0.67036504513517903</c:v>
                </c:pt>
                <c:pt idx="60">
                  <c:v>0.66985937350707203</c:v>
                </c:pt>
              </c:numCache>
            </c:numRef>
          </c:val>
          <c:smooth val="0"/>
          <c:extLst>
            <c:ext xmlns:c16="http://schemas.microsoft.com/office/drawing/2014/chart" uri="{C3380CC4-5D6E-409C-BE32-E72D297353CC}">
              <c16:uniqueId val="{00000003-4E3F-44DA-B5F7-B1EF12A0EF7E}"/>
            </c:ext>
          </c:extLst>
        </c:ser>
        <c:dLbls>
          <c:showLegendKey val="0"/>
          <c:showVal val="0"/>
          <c:showCatName val="0"/>
          <c:showSerName val="0"/>
          <c:showPercent val="0"/>
          <c:showBubbleSize val="0"/>
        </c:dLbls>
        <c:smooth val="0"/>
        <c:axId val="151860736"/>
        <c:axId val="151862656"/>
      </c:lineChart>
      <c:catAx>
        <c:axId val="151860736"/>
        <c:scaling>
          <c:orientation val="minMax"/>
        </c:scaling>
        <c:delete val="0"/>
        <c:axPos val="b"/>
        <c:title>
          <c:tx>
            <c:rich>
              <a:bodyPr/>
              <a:lstStyle/>
              <a:p>
                <a:pPr>
                  <a:defRPr/>
                </a:pPr>
                <a:r>
                  <a:rPr lang="en-US"/>
                  <a:t>génération</a:t>
                </a:r>
              </a:p>
            </c:rich>
          </c:tx>
          <c:layout>
            <c:manualLayout>
              <c:xMode val="edge"/>
              <c:yMode val="edge"/>
              <c:x val="0.26344800569800564"/>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1862656"/>
        <c:crosses val="autoZero"/>
        <c:auto val="1"/>
        <c:lblAlgn val="ctr"/>
        <c:lblOffset val="100"/>
        <c:tickLblSkip val="10"/>
        <c:noMultiLvlLbl val="0"/>
      </c:catAx>
      <c:valAx>
        <c:axId val="151862656"/>
        <c:scaling>
          <c:orientation val="minMax"/>
          <c:max val="0.8"/>
          <c:min val="0.5"/>
        </c:scaling>
        <c:delete val="0"/>
        <c:axPos val="l"/>
        <c:majorGridlines/>
        <c:title>
          <c:tx>
            <c:rich>
              <a:bodyPr rot="-5400000" vert="horz"/>
              <a:lstStyle/>
              <a:p>
                <a:pPr>
                  <a:defRPr/>
                </a:pPr>
                <a:r>
                  <a:rPr lang="en-US"/>
                  <a:t>en % du </a:t>
                </a:r>
                <a:br>
                  <a:rPr lang="en-US"/>
                </a:br>
                <a:r>
                  <a:rPr lang="en-US"/>
                  <a:t>salaire moyen de carrière </a:t>
                </a:r>
              </a:p>
            </c:rich>
          </c:tx>
          <c:layout>
            <c:manualLayout>
              <c:xMode val="edge"/>
              <c:yMode val="edge"/>
              <c:x val="2.1335470085470085E-3"/>
              <c:y val="2.3577314814814815E-2"/>
            </c:manualLayout>
          </c:layout>
          <c:overlay val="0"/>
        </c:title>
        <c:numFmt formatCode="0%" sourceLinked="0"/>
        <c:majorTickMark val="out"/>
        <c:minorTickMark val="none"/>
        <c:tickLblPos val="nextTo"/>
        <c:crossAx val="151860736"/>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43680555555551"/>
          <c:y val="3.5880555555555554E-2"/>
          <c:w val="0.80853090277777773"/>
          <c:h val="0.71216990740740738"/>
        </c:manualLayout>
      </c:layout>
      <c:lineChart>
        <c:grouping val="standard"/>
        <c:varyColors val="0"/>
        <c:ser>
          <c:idx val="1"/>
          <c:order val="0"/>
          <c:tx>
            <c:strRef>
              <c:f>'Fig 4.53'!$B$10</c:f>
              <c:strCache>
                <c:ptCount val="1"/>
                <c:pt idx="0">
                  <c:v>1,6%</c:v>
                </c:pt>
              </c:strCache>
            </c:strRef>
          </c:tx>
          <c:spPr>
            <a:ln w="22225">
              <a:solidFill>
                <a:srgbClr val="006600"/>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4.53'!$C$10:$BK$10</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0.80535283143988301</c:v>
                </c:pt>
                <c:pt idx="24">
                  <c:v>0.80757660578335067</c:v>
                </c:pt>
                <c:pt idx="25">
                  <c:v>0.80356130831145123</c:v>
                </c:pt>
                <c:pt idx="26">
                  <c:v>0.80111807281148673</c:v>
                </c:pt>
                <c:pt idx="27">
                  <c:v>0.79916243290859756</c:v>
                </c:pt>
                <c:pt idx="28">
                  <c:v>0.79502810292449799</c:v>
                </c:pt>
                <c:pt idx="29">
                  <c:v>0.79275682071071296</c:v>
                </c:pt>
                <c:pt idx="30">
                  <c:v>0.78796451643661469</c:v>
                </c:pt>
                <c:pt idx="31">
                  <c:v>0.78165047256156717</c:v>
                </c:pt>
                <c:pt idx="32">
                  <c:v>0.77286929270376592</c:v>
                </c:pt>
                <c:pt idx="33">
                  <c:v>0.76411691962277584</c:v>
                </c:pt>
                <c:pt idx="34">
                  <c:v>0.754931985469387</c:v>
                </c:pt>
                <c:pt idx="35">
                  <c:v>0.74657303624704918</c:v>
                </c:pt>
                <c:pt idx="36">
                  <c:v>0.73963347739556029</c:v>
                </c:pt>
                <c:pt idx="37">
                  <c:v>0.73328902235903204</c:v>
                </c:pt>
                <c:pt idx="38">
                  <c:v>0.72731225885041861</c:v>
                </c:pt>
                <c:pt idx="39">
                  <c:v>0.72170962667562943</c:v>
                </c:pt>
                <c:pt idx="40">
                  <c:v>0.716462009865101</c:v>
                </c:pt>
                <c:pt idx="41">
                  <c:v>0.71153951352676914</c:v>
                </c:pt>
                <c:pt idx="42">
                  <c:v>0.70693914341059216</c:v>
                </c:pt>
                <c:pt idx="43">
                  <c:v>0.7026837985874872</c:v>
                </c:pt>
                <c:pt idx="44">
                  <c:v>0.69883414050204151</c:v>
                </c:pt>
                <c:pt idx="45">
                  <c:v>0.69539545096315236</c:v>
                </c:pt>
                <c:pt idx="46">
                  <c:v>0.69234886210590907</c:v>
                </c:pt>
                <c:pt idx="47">
                  <c:v>0.68966391288646922</c:v>
                </c:pt>
                <c:pt idx="48">
                  <c:v>0.68732202244920493</c:v>
                </c:pt>
                <c:pt idx="49">
                  <c:v>0.68525796032838626</c:v>
                </c:pt>
                <c:pt idx="50">
                  <c:v>0.68344641486497504</c:v>
                </c:pt>
                <c:pt idx="51">
                  <c:v>0.68183828886745645</c:v>
                </c:pt>
                <c:pt idx="52">
                  <c:v>0.68040389493358888</c:v>
                </c:pt>
                <c:pt idx="53">
                  <c:v>0.67912558023179115</c:v>
                </c:pt>
                <c:pt idx="54">
                  <c:v>0.67802332096448026</c:v>
                </c:pt>
                <c:pt idx="55">
                  <c:v>0.67705422295540563</c:v>
                </c:pt>
                <c:pt idx="56">
                  <c:v>0.67623639416315806</c:v>
                </c:pt>
                <c:pt idx="57">
                  <c:v>0.67555002300265476</c:v>
                </c:pt>
                <c:pt idx="58">
                  <c:v>0.67492531353642493</c:v>
                </c:pt>
                <c:pt idx="59">
                  <c:v>0.67433833338143634</c:v>
                </c:pt>
                <c:pt idx="60">
                  <c:v>0.67372587968014697</c:v>
                </c:pt>
              </c:numCache>
            </c:numRef>
          </c:val>
          <c:smooth val="0"/>
          <c:extLst>
            <c:ext xmlns:c16="http://schemas.microsoft.com/office/drawing/2014/chart" uri="{C3380CC4-5D6E-409C-BE32-E72D297353CC}">
              <c16:uniqueId val="{00000000-2A69-4537-B9C8-C13380080E6F}"/>
            </c:ext>
          </c:extLst>
        </c:ser>
        <c:ser>
          <c:idx val="2"/>
          <c:order val="1"/>
          <c:tx>
            <c:strRef>
              <c:f>'Fig 4.53'!$B$11</c:f>
              <c:strCache>
                <c:ptCount val="1"/>
                <c:pt idx="0">
                  <c:v>1,3%</c:v>
                </c:pt>
              </c:strCache>
            </c:strRef>
          </c:tx>
          <c:spPr>
            <a:ln w="22225">
              <a:solidFill>
                <a:srgbClr val="3185A6"/>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4.53'!$C$11:$BK$11</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0.80535283143988301</c:v>
                </c:pt>
                <c:pt idx="24">
                  <c:v>0.80757660578335067</c:v>
                </c:pt>
                <c:pt idx="25">
                  <c:v>0.80414991102623856</c:v>
                </c:pt>
                <c:pt idx="26">
                  <c:v>0.80211105653549031</c:v>
                </c:pt>
                <c:pt idx="27">
                  <c:v>0.80051679804689524</c:v>
                </c:pt>
                <c:pt idx="28">
                  <c:v>0.79710164728812671</c:v>
                </c:pt>
                <c:pt idx="29">
                  <c:v>0.79535919944550937</c:v>
                </c:pt>
                <c:pt idx="30">
                  <c:v>0.79148874579098416</c:v>
                </c:pt>
                <c:pt idx="31">
                  <c:v>0.78639628919379123</c:v>
                </c:pt>
                <c:pt idx="32">
                  <c:v>0.77909629732055585</c:v>
                </c:pt>
                <c:pt idx="33">
                  <c:v>0.77167598043196262</c:v>
                </c:pt>
                <c:pt idx="34">
                  <c:v>0.76388888115390607</c:v>
                </c:pt>
                <c:pt idx="35">
                  <c:v>0.75677703110130723</c:v>
                </c:pt>
                <c:pt idx="36">
                  <c:v>0.75079791596185808</c:v>
                </c:pt>
                <c:pt idx="37">
                  <c:v>0.74532761913220757</c:v>
                </c:pt>
                <c:pt idx="38">
                  <c:v>0.74014305312475004</c:v>
                </c:pt>
                <c:pt idx="39">
                  <c:v>0.73524824519108756</c:v>
                </c:pt>
                <c:pt idx="40">
                  <c:v>0.73062360282997951</c:v>
                </c:pt>
                <c:pt idx="41">
                  <c:v>0.72625607113041024</c:v>
                </c:pt>
                <c:pt idx="42">
                  <c:v>0.72215649232108436</c:v>
                </c:pt>
                <c:pt idx="43">
                  <c:v>0.71834141589944944</c:v>
                </c:pt>
                <c:pt idx="44">
                  <c:v>0.71486239746198332</c:v>
                </c:pt>
                <c:pt idx="45">
                  <c:v>0.71174789855194276</c:v>
                </c:pt>
                <c:pt idx="46">
                  <c:v>0.708989708332594</c:v>
                </c:pt>
                <c:pt idx="47">
                  <c:v>0.70655675159609754</c:v>
                </c:pt>
                <c:pt idx="48">
                  <c:v>0.70441719404062664</c:v>
                </c:pt>
                <c:pt idx="49">
                  <c:v>0.70252715602740534</c:v>
                </c:pt>
                <c:pt idx="50">
                  <c:v>0.70085104465908643</c:v>
                </c:pt>
                <c:pt idx="51">
                  <c:v>0.69933465433517217</c:v>
                </c:pt>
                <c:pt idx="52">
                  <c:v>0.69795128913032978</c:v>
                </c:pt>
                <c:pt idx="53">
                  <c:v>0.69671028828197856</c:v>
                </c:pt>
                <c:pt idx="54">
                  <c:v>0.69562451281433757</c:v>
                </c:pt>
                <c:pt idx="55">
                  <c:v>0.69466505618915231</c:v>
                </c:pt>
                <c:pt idx="56">
                  <c:v>0.69384831154718862</c:v>
                </c:pt>
                <c:pt idx="57">
                  <c:v>0.69317050660167356</c:v>
                </c:pt>
                <c:pt idx="58">
                  <c:v>0.69255828861490731</c:v>
                </c:pt>
                <c:pt idx="59">
                  <c:v>0.69198423500520134</c:v>
                </c:pt>
                <c:pt idx="60">
                  <c:v>0.69140507735543599</c:v>
                </c:pt>
              </c:numCache>
            </c:numRef>
          </c:val>
          <c:smooth val="0"/>
          <c:extLst>
            <c:ext xmlns:c16="http://schemas.microsoft.com/office/drawing/2014/chart" uri="{C3380CC4-5D6E-409C-BE32-E72D297353CC}">
              <c16:uniqueId val="{00000001-2A69-4537-B9C8-C13380080E6F}"/>
            </c:ext>
          </c:extLst>
        </c:ser>
        <c:ser>
          <c:idx val="3"/>
          <c:order val="2"/>
          <c:tx>
            <c:strRef>
              <c:f>'Fig 4.53'!$B$12</c:f>
              <c:strCache>
                <c:ptCount val="1"/>
                <c:pt idx="0">
                  <c:v>1,0%</c:v>
                </c:pt>
              </c:strCache>
            </c:strRef>
          </c:tx>
          <c:spPr>
            <a:ln w="22225">
              <a:solidFill>
                <a:srgbClr val="ED7D31">
                  <a:lumMod val="75000"/>
                </a:srgbClr>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4.53'!$C$12:$BK$12</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0.80535283143988301</c:v>
                </c:pt>
                <c:pt idx="24">
                  <c:v>0.80757660578335067</c:v>
                </c:pt>
                <c:pt idx="25">
                  <c:v>0.80473216691595917</c:v>
                </c:pt>
                <c:pt idx="26">
                  <c:v>0.80311506743265504</c:v>
                </c:pt>
                <c:pt idx="27">
                  <c:v>0.80189721855126483</c:v>
                </c:pt>
                <c:pt idx="28">
                  <c:v>0.79923318508768926</c:v>
                </c:pt>
                <c:pt idx="29">
                  <c:v>0.79804054149575321</c:v>
                </c:pt>
                <c:pt idx="30">
                  <c:v>0.79513569882476054</c:v>
                </c:pt>
                <c:pt idx="31">
                  <c:v>0.7913022180088285</c:v>
                </c:pt>
                <c:pt idx="32">
                  <c:v>0.78553570800645145</c:v>
                </c:pt>
                <c:pt idx="33">
                  <c:v>0.77948505371298837</c:v>
                </c:pt>
                <c:pt idx="34">
                  <c:v>0.7731366105563815</c:v>
                </c:pt>
                <c:pt idx="35">
                  <c:v>0.76729695035116996</c:v>
                </c:pt>
                <c:pt idx="36">
                  <c:v>0.76230851828041701</c:v>
                </c:pt>
                <c:pt idx="37">
                  <c:v>0.7577658414987698</c:v>
                </c:pt>
                <c:pt idx="38">
                  <c:v>0.75344948464181538</c:v>
                </c:pt>
                <c:pt idx="39">
                  <c:v>0.74936127530901031</c:v>
                </c:pt>
                <c:pt idx="40">
                  <c:v>0.74548238336856121</c:v>
                </c:pt>
                <c:pt idx="41">
                  <c:v>0.74177952256135837</c:v>
                </c:pt>
                <c:pt idx="42">
                  <c:v>0.73826073837099504</c:v>
                </c:pt>
                <c:pt idx="43">
                  <c:v>0.73494474082927208</c:v>
                </c:pt>
                <c:pt idx="44">
                  <c:v>0.73189784604882746</c:v>
                </c:pt>
                <c:pt idx="45">
                  <c:v>0.72914840486609334</c:v>
                </c:pt>
                <c:pt idx="46">
                  <c:v>0.72669247542770132</c:v>
                </c:pt>
                <c:pt idx="47">
                  <c:v>0.72451228547982394</c:v>
                </c:pt>
                <c:pt idx="48">
                  <c:v>0.72258334752275888</c:v>
                </c:pt>
                <c:pt idx="49">
                  <c:v>0.72085369079158501</c:v>
                </c:pt>
                <c:pt idx="50">
                  <c:v>0.71930664410823841</c:v>
                </c:pt>
                <c:pt idx="51">
                  <c:v>0.71790784842541</c:v>
                </c:pt>
                <c:pt idx="52">
                  <c:v>0.71662785421116715</c:v>
                </c:pt>
                <c:pt idx="53">
                  <c:v>0.71546988150220714</c:v>
                </c:pt>
                <c:pt idx="54">
                  <c:v>0.71446254590950076</c:v>
                </c:pt>
                <c:pt idx="55">
                  <c:v>0.71356689301649801</c:v>
                </c:pt>
                <c:pt idx="56">
                  <c:v>0.71280257303956751</c:v>
                </c:pt>
                <c:pt idx="57">
                  <c:v>0.71215477620723366</c:v>
                </c:pt>
                <c:pt idx="58">
                  <c:v>0.71156454443010708</c:v>
                </c:pt>
                <c:pt idx="59">
                  <c:v>0.71101176624261297</c:v>
                </c:pt>
                <c:pt idx="60">
                  <c:v>0.71042358669630801</c:v>
                </c:pt>
              </c:numCache>
            </c:numRef>
          </c:val>
          <c:smooth val="0"/>
          <c:extLst>
            <c:ext xmlns:c16="http://schemas.microsoft.com/office/drawing/2014/chart" uri="{C3380CC4-5D6E-409C-BE32-E72D297353CC}">
              <c16:uniqueId val="{00000002-2A69-4537-B9C8-C13380080E6F}"/>
            </c:ext>
          </c:extLst>
        </c:ser>
        <c:ser>
          <c:idx val="4"/>
          <c:order val="3"/>
          <c:tx>
            <c:strRef>
              <c:f>'Fig 4.53'!$B$13</c:f>
              <c:strCache>
                <c:ptCount val="1"/>
                <c:pt idx="0">
                  <c:v>0,7%</c:v>
                </c:pt>
              </c:strCache>
            </c:strRef>
          </c:tx>
          <c:spPr>
            <a:ln w="22225">
              <a:solidFill>
                <a:srgbClr val="800000"/>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4.53'!$C$13:$BK$13</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0.80535283143988301</c:v>
                </c:pt>
                <c:pt idx="24">
                  <c:v>0.80757660578335067</c:v>
                </c:pt>
                <c:pt idx="25">
                  <c:v>0.80531066055049683</c:v>
                </c:pt>
                <c:pt idx="26">
                  <c:v>0.80411893995119565</c:v>
                </c:pt>
                <c:pt idx="27">
                  <c:v>0.80327434545463949</c:v>
                </c:pt>
                <c:pt idx="28">
                  <c:v>0.80136645341692037</c:v>
                </c:pt>
                <c:pt idx="29">
                  <c:v>0.80073019341841734</c:v>
                </c:pt>
                <c:pt idx="30">
                  <c:v>0.7987972561360458</c:v>
                </c:pt>
                <c:pt idx="31">
                  <c:v>0.79626348861836449</c:v>
                </c:pt>
                <c:pt idx="32">
                  <c:v>0.79210811903431577</c:v>
                </c:pt>
                <c:pt idx="33">
                  <c:v>0.78750247776287974</c:v>
                </c:pt>
                <c:pt idx="34">
                  <c:v>0.78268766124534805</c:v>
                </c:pt>
                <c:pt idx="35">
                  <c:v>0.77822363530709782</c:v>
                </c:pt>
                <c:pt idx="36">
                  <c:v>0.77428448157244234</c:v>
                </c:pt>
                <c:pt idx="37">
                  <c:v>0.77069322094945081</c:v>
                </c:pt>
                <c:pt idx="38">
                  <c:v>0.76725698852234525</c:v>
                </c:pt>
                <c:pt idx="39">
                  <c:v>0.76396446593248424</c:v>
                </c:pt>
                <c:pt idx="40">
                  <c:v>0.76081987338624191</c:v>
                </c:pt>
                <c:pt idx="41">
                  <c:v>0.75779457512882997</c:v>
                </c:pt>
                <c:pt idx="42">
                  <c:v>0.754900889713083</c:v>
                </c:pt>
                <c:pt idx="43">
                  <c:v>0.75215456576348516</c:v>
                </c:pt>
                <c:pt idx="44">
                  <c:v>0.74962900972068203</c:v>
                </c:pt>
                <c:pt idx="45">
                  <c:v>0.74734499062481363</c:v>
                </c:pt>
                <c:pt idx="46">
                  <c:v>0.74529957571781957</c:v>
                </c:pt>
                <c:pt idx="47">
                  <c:v>0.7434630461639965</c:v>
                </c:pt>
                <c:pt idx="48">
                  <c:v>0.74182576400302858</c:v>
                </c:pt>
                <c:pt idx="49">
                  <c:v>0.74034203779460539</c:v>
                </c:pt>
                <c:pt idx="50">
                  <c:v>0.73898620656650116</c:v>
                </c:pt>
                <c:pt idx="51">
                  <c:v>0.73772515445208042</c:v>
                </c:pt>
                <c:pt idx="52">
                  <c:v>0.73654107826017901</c:v>
                </c:pt>
                <c:pt idx="53">
                  <c:v>0.73544540885320109</c:v>
                </c:pt>
                <c:pt idx="54">
                  <c:v>0.73446583074843796</c:v>
                </c:pt>
                <c:pt idx="55">
                  <c:v>0.73358153042992913</c:v>
                </c:pt>
                <c:pt idx="56">
                  <c:v>0.73282363412929319</c:v>
                </c:pt>
                <c:pt idx="57">
                  <c:v>0.73219324189927149</c:v>
                </c:pt>
                <c:pt idx="58">
                  <c:v>0.73162109252899865</c:v>
                </c:pt>
                <c:pt idx="59">
                  <c:v>0.73109093553290461</c:v>
                </c:pt>
                <c:pt idx="60">
                  <c:v>0.73053855657026101</c:v>
                </c:pt>
              </c:numCache>
            </c:numRef>
          </c:val>
          <c:smooth val="0"/>
          <c:extLst>
            <c:ext xmlns:c16="http://schemas.microsoft.com/office/drawing/2014/chart" uri="{C3380CC4-5D6E-409C-BE32-E72D297353CC}">
              <c16:uniqueId val="{00000003-2A69-4537-B9C8-C13380080E6F}"/>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6903576388888888"/>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 % du dernier salaire net</a:t>
                </a: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4.53'!$B$33</c:f>
              <c:strCache>
                <c:ptCount val="1"/>
                <c:pt idx="0">
                  <c:v>1,6%</c:v>
                </c:pt>
              </c:strCache>
            </c:strRef>
          </c:tx>
          <c:spPr>
            <a:ln w="22225">
              <a:solidFill>
                <a:srgbClr val="006600"/>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4.53'!$C$33:$BK$33</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0.82922307206422474</c:v>
                </c:pt>
                <c:pt idx="24">
                  <c:v>0.83153798305429183</c:v>
                </c:pt>
                <c:pt idx="25">
                  <c:v>0.82751181720798084</c:v>
                </c:pt>
                <c:pt idx="26">
                  <c:v>0.82504321847698858</c:v>
                </c:pt>
                <c:pt idx="27">
                  <c:v>0.82309527798398741</c:v>
                </c:pt>
                <c:pt idx="28">
                  <c:v>0.81886235025920295</c:v>
                </c:pt>
                <c:pt idx="29">
                  <c:v>0.81651621112649986</c:v>
                </c:pt>
                <c:pt idx="30">
                  <c:v>0.8115685124460198</c:v>
                </c:pt>
                <c:pt idx="31">
                  <c:v>0.80505602703957224</c:v>
                </c:pt>
                <c:pt idx="32">
                  <c:v>0.79601163234961569</c:v>
                </c:pt>
                <c:pt idx="33">
                  <c:v>0.78699380548095932</c:v>
                </c:pt>
                <c:pt idx="34">
                  <c:v>0.77753525926730138</c:v>
                </c:pt>
                <c:pt idx="35">
                  <c:v>0.76894104921774198</c:v>
                </c:pt>
                <c:pt idx="36">
                  <c:v>0.76181947793329374</c:v>
                </c:pt>
                <c:pt idx="37">
                  <c:v>0.75530311748998158</c:v>
                </c:pt>
                <c:pt idx="38">
                  <c:v>0.74916748775020425</c:v>
                </c:pt>
                <c:pt idx="39">
                  <c:v>0.74341871354210731</c:v>
                </c:pt>
                <c:pt idx="40">
                  <c:v>0.73803756732046388</c:v>
                </c:pt>
                <c:pt idx="41">
                  <c:v>0.73299306193069824</c:v>
                </c:pt>
                <c:pt idx="42">
                  <c:v>0.72828210361052526</c:v>
                </c:pt>
                <c:pt idx="43">
                  <c:v>0.72392735522896523</c:v>
                </c:pt>
                <c:pt idx="44">
                  <c:v>0.71999027133288607</c:v>
                </c:pt>
                <c:pt idx="45">
                  <c:v>0.71647616066545428</c:v>
                </c:pt>
                <c:pt idx="46">
                  <c:v>0.7133666737288582</c:v>
                </c:pt>
                <c:pt idx="47">
                  <c:v>0.71063073185249992</c:v>
                </c:pt>
                <c:pt idx="48">
                  <c:v>0.70824908652510365</c:v>
                </c:pt>
                <c:pt idx="49">
                  <c:v>0.70615513741025515</c:v>
                </c:pt>
                <c:pt idx="50">
                  <c:v>0.70432235466301596</c:v>
                </c:pt>
                <c:pt idx="51">
                  <c:v>0.70270010386005688</c:v>
                </c:pt>
                <c:pt idx="52">
                  <c:v>0.70125743164949061</c:v>
                </c:pt>
                <c:pt idx="53">
                  <c:v>0.69997540366571931</c:v>
                </c:pt>
                <c:pt idx="54">
                  <c:v>0.69887312462462259</c:v>
                </c:pt>
                <c:pt idx="55">
                  <c:v>0.69790657632127517</c:v>
                </c:pt>
                <c:pt idx="56">
                  <c:v>0.69709255237031764</c:v>
                </c:pt>
                <c:pt idx="57">
                  <c:v>0.69641047817122192</c:v>
                </c:pt>
                <c:pt idx="58">
                  <c:v>0.69579035613720608</c:v>
                </c:pt>
                <c:pt idx="59">
                  <c:v>0.69520766172997317</c:v>
                </c:pt>
                <c:pt idx="60">
                  <c:v>0.69459990005262906</c:v>
                </c:pt>
              </c:numCache>
            </c:numRef>
          </c:val>
          <c:smooth val="0"/>
          <c:extLst>
            <c:ext xmlns:c16="http://schemas.microsoft.com/office/drawing/2014/chart" uri="{C3380CC4-5D6E-409C-BE32-E72D297353CC}">
              <c16:uniqueId val="{00000000-7D74-470F-BD27-7F49CB35C70E}"/>
            </c:ext>
          </c:extLst>
        </c:ser>
        <c:ser>
          <c:idx val="2"/>
          <c:order val="1"/>
          <c:tx>
            <c:strRef>
              <c:f>'Fig 4.53'!$B$34</c:f>
              <c:strCache>
                <c:ptCount val="1"/>
                <c:pt idx="0">
                  <c:v>1,3%</c:v>
                </c:pt>
              </c:strCache>
            </c:strRef>
          </c:tx>
          <c:spPr>
            <a:ln w="22225">
              <a:solidFill>
                <a:srgbClr val="3185A6"/>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4.53'!$C$34:$BK$34</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0.82922307206422474</c:v>
                </c:pt>
                <c:pt idx="24">
                  <c:v>0.83153798305429183</c:v>
                </c:pt>
                <c:pt idx="25">
                  <c:v>0.82812158325894747</c:v>
                </c:pt>
                <c:pt idx="26">
                  <c:v>0.82607903480613498</c:v>
                </c:pt>
                <c:pt idx="27">
                  <c:v>0.82451550756422232</c:v>
                </c:pt>
                <c:pt idx="28">
                  <c:v>0.82103772050735591</c:v>
                </c:pt>
                <c:pt idx="29">
                  <c:v>0.81925457786124767</c:v>
                </c:pt>
                <c:pt idx="30">
                  <c:v>0.81527955749371162</c:v>
                </c:pt>
                <c:pt idx="31">
                  <c:v>0.81004975142014279</c:v>
                </c:pt>
                <c:pt idx="32">
                  <c:v>0.80255591268041548</c:v>
                </c:pt>
                <c:pt idx="33">
                  <c:v>0.79493530242654142</c:v>
                </c:pt>
                <c:pt idx="34">
                  <c:v>0.78694007109864328</c:v>
                </c:pt>
                <c:pt idx="35">
                  <c:v>0.77964754826410276</c:v>
                </c:pt>
                <c:pt idx="36">
                  <c:v>0.77352741200433106</c:v>
                </c:pt>
                <c:pt idx="37">
                  <c:v>0.76792252268905381</c:v>
                </c:pt>
                <c:pt idx="38">
                  <c:v>0.76261334258755231</c:v>
                </c:pt>
                <c:pt idx="39">
                  <c:v>0.75760351204638943</c:v>
                </c:pt>
                <c:pt idx="40">
                  <c:v>0.75287338779685475</c:v>
                </c:pt>
                <c:pt idx="41">
                  <c:v>0.74840882400809838</c:v>
                </c:pt>
                <c:pt idx="42">
                  <c:v>0.74422107311611552</c:v>
                </c:pt>
                <c:pt idx="43">
                  <c:v>0.74032627365815329</c:v>
                </c:pt>
                <c:pt idx="44">
                  <c:v>0.73677659239058102</c:v>
                </c:pt>
                <c:pt idx="45">
                  <c:v>0.73360125076108906</c:v>
                </c:pt>
                <c:pt idx="46">
                  <c:v>0.73079251472561968</c:v>
                </c:pt>
                <c:pt idx="47">
                  <c:v>0.72831875504025878</c:v>
                </c:pt>
                <c:pt idx="48">
                  <c:v>0.72614753890198558</c:v>
                </c:pt>
                <c:pt idx="49">
                  <c:v>0.72423428897341102</c:v>
                </c:pt>
                <c:pt idx="50">
                  <c:v>0.72254197036321088</c:v>
                </c:pt>
                <c:pt idx="51">
                  <c:v>0.72101516231560148</c:v>
                </c:pt>
                <c:pt idx="52">
                  <c:v>0.71962607288991354</c:v>
                </c:pt>
                <c:pt idx="53">
                  <c:v>0.71838323469176957</c:v>
                </c:pt>
                <c:pt idx="54">
                  <c:v>0.71729845806724846</c:v>
                </c:pt>
                <c:pt idx="55">
                  <c:v>0.71634222082629406</c:v>
                </c:pt>
                <c:pt idx="56">
                  <c:v>0.71552963038827011</c:v>
                </c:pt>
                <c:pt idx="57">
                  <c:v>0.7148562522219164</c:v>
                </c:pt>
                <c:pt idx="58">
                  <c:v>0.71424846958841415</c:v>
                </c:pt>
                <c:pt idx="59">
                  <c:v>0.71367858905022741</c:v>
                </c:pt>
                <c:pt idx="60">
                  <c:v>0.71310347115181927</c:v>
                </c:pt>
              </c:numCache>
            </c:numRef>
          </c:val>
          <c:smooth val="0"/>
          <c:extLst>
            <c:ext xmlns:c16="http://schemas.microsoft.com/office/drawing/2014/chart" uri="{C3380CC4-5D6E-409C-BE32-E72D297353CC}">
              <c16:uniqueId val="{00000001-7D74-470F-BD27-7F49CB35C70E}"/>
            </c:ext>
          </c:extLst>
        </c:ser>
        <c:ser>
          <c:idx val="3"/>
          <c:order val="2"/>
          <c:tx>
            <c:strRef>
              <c:f>'Fig 4.53'!$B$35</c:f>
              <c:strCache>
                <c:ptCount val="1"/>
                <c:pt idx="0">
                  <c:v>1,0%</c:v>
                </c:pt>
              </c:strCache>
            </c:strRef>
          </c:tx>
          <c:spPr>
            <a:ln w="22225">
              <a:solidFill>
                <a:srgbClr val="ED7D31">
                  <a:lumMod val="75000"/>
                </a:srgbClr>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4.53'!$C$35:$BK$35</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0.82922307206422474</c:v>
                </c:pt>
                <c:pt idx="24">
                  <c:v>0.83153798305429183</c:v>
                </c:pt>
                <c:pt idx="25">
                  <c:v>0.82872471361180211</c:v>
                </c:pt>
                <c:pt idx="26">
                  <c:v>0.82712597495921258</c:v>
                </c:pt>
                <c:pt idx="27">
                  <c:v>0.82596168238856238</c:v>
                </c:pt>
                <c:pt idx="28">
                  <c:v>0.82327139069001531</c:v>
                </c:pt>
                <c:pt idx="29">
                  <c:v>0.82207289404622452</c:v>
                </c:pt>
                <c:pt idx="30">
                  <c:v>0.81911527550173713</c:v>
                </c:pt>
                <c:pt idx="31">
                  <c:v>0.81520654915052426</c:v>
                </c:pt>
                <c:pt idx="32">
                  <c:v>0.80931777241003078</c:v>
                </c:pt>
                <c:pt idx="33">
                  <c:v>0.80313425056904741</c:v>
                </c:pt>
                <c:pt idx="34">
                  <c:v>0.79664548694231385</c:v>
                </c:pt>
                <c:pt idx="35">
                  <c:v>0.79068269912305122</c:v>
                </c:pt>
                <c:pt idx="36">
                  <c:v>0.78559679238337465</c:v>
                </c:pt>
                <c:pt idx="37">
                  <c:v>0.78095955594266964</c:v>
                </c:pt>
                <c:pt idx="38">
                  <c:v>0.77655529513916577</c:v>
                </c:pt>
                <c:pt idx="39">
                  <c:v>0.77238540228953112</c:v>
                </c:pt>
                <c:pt idx="40">
                  <c:v>0.76843111333013592</c:v>
                </c:pt>
                <c:pt idx="41">
                  <c:v>0.76465833011848572</c:v>
                </c:pt>
                <c:pt idx="42">
                  <c:v>0.76107550186912587</c:v>
                </c:pt>
                <c:pt idx="43">
                  <c:v>0.75770106824119388</c:v>
                </c:pt>
                <c:pt idx="44">
                  <c:v>0.75460243095949553</c:v>
                </c:pt>
                <c:pt idx="45">
                  <c:v>0.75180870967068947</c:v>
                </c:pt>
                <c:pt idx="46">
                  <c:v>0.74931610433604634</c:v>
                </c:pt>
                <c:pt idx="47">
                  <c:v>0.74710671463940648</c:v>
                </c:pt>
                <c:pt idx="48">
                  <c:v>0.74515577297507163</c:v>
                </c:pt>
                <c:pt idx="49">
                  <c:v>0.74341045566853048</c:v>
                </c:pt>
                <c:pt idx="50">
                  <c:v>0.74185277989489817</c:v>
                </c:pt>
                <c:pt idx="51">
                  <c:v>0.74044796829415094</c:v>
                </c:pt>
                <c:pt idx="52">
                  <c:v>0.73916544737087664</c:v>
                </c:pt>
                <c:pt idx="53">
                  <c:v>0.7380074338531627</c:v>
                </c:pt>
                <c:pt idx="54">
                  <c:v>0.7370021051717035</c:v>
                </c:pt>
                <c:pt idx="55">
                  <c:v>0.73611012608584181</c:v>
                </c:pt>
                <c:pt idx="56">
                  <c:v>0.73534995110437362</c:v>
                </c:pt>
                <c:pt idx="57">
                  <c:v>0.73470629370989327</c:v>
                </c:pt>
                <c:pt idx="58">
                  <c:v>0.73412038053730333</c:v>
                </c:pt>
                <c:pt idx="59">
                  <c:v>0.73357160769896557</c:v>
                </c:pt>
                <c:pt idx="60">
                  <c:v>0.73298765872441274</c:v>
                </c:pt>
              </c:numCache>
            </c:numRef>
          </c:val>
          <c:smooth val="0"/>
          <c:extLst>
            <c:ext xmlns:c16="http://schemas.microsoft.com/office/drawing/2014/chart" uri="{C3380CC4-5D6E-409C-BE32-E72D297353CC}">
              <c16:uniqueId val="{00000002-7D74-470F-BD27-7F49CB35C70E}"/>
            </c:ext>
          </c:extLst>
        </c:ser>
        <c:ser>
          <c:idx val="4"/>
          <c:order val="3"/>
          <c:tx>
            <c:strRef>
              <c:f>'Fig 4.53'!$B$36</c:f>
              <c:strCache>
                <c:ptCount val="1"/>
                <c:pt idx="0">
                  <c:v>0,7%</c:v>
                </c:pt>
              </c:strCache>
            </c:strRef>
          </c:tx>
          <c:spPr>
            <a:ln w="22225">
              <a:solidFill>
                <a:srgbClr val="800000"/>
              </a:solidFill>
            </a:ln>
          </c:spPr>
          <c:marker>
            <c:symbol val="none"/>
          </c:marker>
          <c:cat>
            <c:numRef>
              <c:f>'Fig 4.53'!$C$4:$BK$4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4.53'!$C$36:$BK$36</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0.82922307206422474</c:v>
                </c:pt>
                <c:pt idx="24">
                  <c:v>0.83153798305429183</c:v>
                </c:pt>
                <c:pt idx="25">
                  <c:v>0.8293240977183185</c:v>
                </c:pt>
                <c:pt idx="26">
                  <c:v>0.82817264909192423</c:v>
                </c:pt>
                <c:pt idx="27">
                  <c:v>0.82740467163669307</c:v>
                </c:pt>
                <c:pt idx="28">
                  <c:v>0.82550693151080201</c:v>
                </c:pt>
                <c:pt idx="29">
                  <c:v>0.82489987968360834</c:v>
                </c:pt>
                <c:pt idx="30">
                  <c:v>0.82296689388730204</c:v>
                </c:pt>
                <c:pt idx="31">
                  <c:v>0.8204216392129865</c:v>
                </c:pt>
                <c:pt idx="32">
                  <c:v>0.81621737076515954</c:v>
                </c:pt>
                <c:pt idx="33">
                  <c:v>0.81154871472587276</c:v>
                </c:pt>
                <c:pt idx="34">
                  <c:v>0.80666448225033638</c:v>
                </c:pt>
                <c:pt idx="35">
                  <c:v>0.80213761618393398</c:v>
                </c:pt>
                <c:pt idx="36">
                  <c:v>0.79814724204654341</c:v>
                </c:pt>
                <c:pt idx="37">
                  <c:v>0.79450415648497141</c:v>
                </c:pt>
                <c:pt idx="38">
                  <c:v>0.79101948666306399</c:v>
                </c:pt>
                <c:pt idx="39">
                  <c:v>0.78768116595528059</c:v>
                </c:pt>
                <c:pt idx="40">
                  <c:v>0.78449411395416324</c:v>
                </c:pt>
                <c:pt idx="41">
                  <c:v>0.78142870643732443</c:v>
                </c:pt>
                <c:pt idx="42">
                  <c:v>0.77849774112606274</c:v>
                </c:pt>
                <c:pt idx="43">
                  <c:v>0.77571662589333168</c:v>
                </c:pt>
                <c:pt idx="44">
                  <c:v>0.7731601897969359</c:v>
                </c:pt>
                <c:pt idx="45">
                  <c:v>0.77084977638224161</c:v>
                </c:pt>
                <c:pt idx="46">
                  <c:v>0.76878312007133576</c:v>
                </c:pt>
                <c:pt idx="47">
                  <c:v>0.7669300909200264</c:v>
                </c:pt>
                <c:pt idx="48">
                  <c:v>0.76528126908160043</c:v>
                </c:pt>
                <c:pt idx="49">
                  <c:v>0.76379026631558233</c:v>
                </c:pt>
                <c:pt idx="50">
                  <c:v>0.76243044287239792</c:v>
                </c:pt>
                <c:pt idx="51">
                  <c:v>0.76116828128267078</c:v>
                </c:pt>
                <c:pt idx="52">
                  <c:v>0.7599852701617249</c:v>
                </c:pt>
                <c:pt idx="53">
                  <c:v>0.75889220937312585</c:v>
                </c:pt>
                <c:pt idx="54">
                  <c:v>0.7579163769295284</c:v>
                </c:pt>
                <c:pt idx="55">
                  <c:v>0.75703676258429053</c:v>
                </c:pt>
                <c:pt idx="56">
                  <c:v>0.75628337120564104</c:v>
                </c:pt>
                <c:pt idx="57">
                  <c:v>0.7556573859351664</c:v>
                </c:pt>
                <c:pt idx="58">
                  <c:v>0.75508942263398537</c:v>
                </c:pt>
                <c:pt idx="59">
                  <c:v>0.7545629102195156</c:v>
                </c:pt>
                <c:pt idx="60">
                  <c:v>0.75401440461232505</c:v>
                </c:pt>
              </c:numCache>
            </c:numRef>
          </c:val>
          <c:smooth val="0"/>
          <c:extLst>
            <c:ext xmlns:c16="http://schemas.microsoft.com/office/drawing/2014/chart" uri="{C3380CC4-5D6E-409C-BE32-E72D297353CC}">
              <c16:uniqueId val="{00000003-7D74-470F-BD27-7F49CB35C70E}"/>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r>
                  <a:rPr lang="fr-FR" sz="900" b="1" i="0" baseline="0">
                    <a:effectLst/>
                  </a:rPr>
                  <a:t>en % du dernier salaire brut</a:t>
                </a:r>
                <a:endParaRPr lang="fr-FR"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4.53'!$B$38</c:f>
              <c:strCache>
                <c:ptCount val="1"/>
                <c:pt idx="0">
                  <c:v>1,6%</c:v>
                </c:pt>
              </c:strCache>
            </c:strRef>
          </c:tx>
          <c:spPr>
            <a:ln w="22225">
              <a:solidFill>
                <a:srgbClr val="006600"/>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4.53'!$C$38:$BK$38</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0.84153900881910448</c:v>
                </c:pt>
                <c:pt idx="24">
                  <c:v>0.84386270196797353</c:v>
                </c:pt>
                <c:pt idx="25">
                  <c:v>0.83966698883119251</c:v>
                </c:pt>
                <c:pt idx="26">
                  <c:v>0.83711397367971452</c:v>
                </c:pt>
                <c:pt idx="27">
                  <c:v>0.83507046280940189</c:v>
                </c:pt>
                <c:pt idx="28">
                  <c:v>0.8307503687821296</c:v>
                </c:pt>
                <c:pt idx="29">
                  <c:v>0.82837703313554123</c:v>
                </c:pt>
                <c:pt idx="30">
                  <c:v>0.82336940066521913</c:v>
                </c:pt>
                <c:pt idx="31">
                  <c:v>0.81677165366934923</c:v>
                </c:pt>
                <c:pt idx="32">
                  <c:v>0.80759591714082124</c:v>
                </c:pt>
                <c:pt idx="33">
                  <c:v>0.79845028173748789</c:v>
                </c:pt>
                <c:pt idx="34">
                  <c:v>0.78885264939329891</c:v>
                </c:pt>
                <c:pt idx="35">
                  <c:v>0.78011811520067842</c:v>
                </c:pt>
                <c:pt idx="36">
                  <c:v>0.77286674753977047</c:v>
                </c:pt>
                <c:pt idx="37">
                  <c:v>0.76623722294569707</c:v>
                </c:pt>
                <c:pt idx="38">
                  <c:v>0.75999191102447095</c:v>
                </c:pt>
                <c:pt idx="39">
                  <c:v>0.75413754093587193</c:v>
                </c:pt>
                <c:pt idx="40">
                  <c:v>0.74865413779007417</c:v>
                </c:pt>
                <c:pt idx="41">
                  <c:v>0.74351046345534921</c:v>
                </c:pt>
                <c:pt idx="42">
                  <c:v>0.73870338914377454</c:v>
                </c:pt>
                <c:pt idx="43">
                  <c:v>0.73425684282914028</c:v>
                </c:pt>
                <c:pt idx="44">
                  <c:v>0.73023421160087931</c:v>
                </c:pt>
                <c:pt idx="45">
                  <c:v>0.72664101459054586</c:v>
                </c:pt>
                <c:pt idx="46">
                  <c:v>0.72345753616082453</c:v>
                </c:pt>
                <c:pt idx="47">
                  <c:v>0.720651946589832</c:v>
                </c:pt>
                <c:pt idx="48">
                  <c:v>0.71820483014545977</c:v>
                </c:pt>
                <c:pt idx="49">
                  <c:v>0.71604802542151125</c:v>
                </c:pt>
                <c:pt idx="50">
                  <c:v>0.71415508345347445</c:v>
                </c:pt>
                <c:pt idx="51">
                  <c:v>0.71247470101092636</c:v>
                </c:pt>
                <c:pt idx="52">
                  <c:v>0.71097585677491004</c:v>
                </c:pt>
                <c:pt idx="53">
                  <c:v>0.70964010473541395</c:v>
                </c:pt>
                <c:pt idx="54">
                  <c:v>0.70848831866716855</c:v>
                </c:pt>
                <c:pt idx="55">
                  <c:v>0.70747567706938941</c:v>
                </c:pt>
                <c:pt idx="56">
                  <c:v>0.70662110152890079</c:v>
                </c:pt>
                <c:pt idx="57">
                  <c:v>0.70590389028490574</c:v>
                </c:pt>
                <c:pt idx="58">
                  <c:v>0.70525111132332807</c:v>
                </c:pt>
                <c:pt idx="59">
                  <c:v>0.70463775692940056</c:v>
                </c:pt>
                <c:pt idx="60">
                  <c:v>0.70399778440976701</c:v>
                </c:pt>
              </c:numCache>
            </c:numRef>
          </c:val>
          <c:smooth val="0"/>
          <c:extLst>
            <c:ext xmlns:c16="http://schemas.microsoft.com/office/drawing/2014/chart" uri="{C3380CC4-5D6E-409C-BE32-E72D297353CC}">
              <c16:uniqueId val="{00000000-2487-44D8-B4DC-C40E76A0812B}"/>
            </c:ext>
          </c:extLst>
        </c:ser>
        <c:ser>
          <c:idx val="2"/>
          <c:order val="1"/>
          <c:tx>
            <c:strRef>
              <c:f>'Fig 4.53'!$B$39</c:f>
              <c:strCache>
                <c:ptCount val="1"/>
                <c:pt idx="0">
                  <c:v>1,3%</c:v>
                </c:pt>
              </c:strCache>
            </c:strRef>
          </c:tx>
          <c:spPr>
            <a:ln w="22225">
              <a:solidFill>
                <a:srgbClr val="3185A6"/>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4.53'!$C$39:$BK$39</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0.84153900881910448</c:v>
                </c:pt>
                <c:pt idx="24">
                  <c:v>0.84386270196797353</c:v>
                </c:pt>
                <c:pt idx="25">
                  <c:v>0.84028203868990448</c:v>
                </c:pt>
                <c:pt idx="26">
                  <c:v>0.83815157422726261</c:v>
                </c:pt>
                <c:pt idx="27">
                  <c:v>0.83648568238965026</c:v>
                </c:pt>
                <c:pt idx="28">
                  <c:v>0.83291708180577506</c:v>
                </c:pt>
                <c:pt idx="29">
                  <c:v>0.83109634215831707</c:v>
                </c:pt>
                <c:pt idx="30">
                  <c:v>0.82705198097281529</c:v>
                </c:pt>
                <c:pt idx="31">
                  <c:v>0.82173070971138062</c:v>
                </c:pt>
                <c:pt idx="32">
                  <c:v>0.81410271402356937</c:v>
                </c:pt>
                <c:pt idx="33">
                  <c:v>0.80634898686725465</c:v>
                </c:pt>
                <c:pt idx="34">
                  <c:v>0.79821199702602519</c:v>
                </c:pt>
                <c:pt idx="35">
                  <c:v>0.79078059676207657</c:v>
                </c:pt>
                <c:pt idx="36">
                  <c:v>0.78453282754635123</c:v>
                </c:pt>
                <c:pt idx="37">
                  <c:v>0.77881673890512815</c:v>
                </c:pt>
                <c:pt idx="38">
                  <c:v>0.77339921956609203</c:v>
                </c:pt>
                <c:pt idx="39">
                  <c:v>0.76828447773363384</c:v>
                </c:pt>
                <c:pt idx="40">
                  <c:v>0.76345204057469129</c:v>
                </c:pt>
                <c:pt idx="41">
                  <c:v>0.75888826659395014</c:v>
                </c:pt>
                <c:pt idx="42">
                  <c:v>0.75460448518399625</c:v>
                </c:pt>
                <c:pt idx="43">
                  <c:v>0.75061798944561076</c:v>
                </c:pt>
                <c:pt idx="44">
                  <c:v>0.74698265147542675</c:v>
                </c:pt>
                <c:pt idx="45">
                  <c:v>0.74372821165302272</c:v>
                </c:pt>
                <c:pt idx="46">
                  <c:v>0.74084609021169701</c:v>
                </c:pt>
                <c:pt idx="47">
                  <c:v>0.73830381566990344</c:v>
                </c:pt>
                <c:pt idx="48">
                  <c:v>0.7360681233444375</c:v>
                </c:pt>
                <c:pt idx="49">
                  <c:v>0.73409316199310903</c:v>
                </c:pt>
                <c:pt idx="50">
                  <c:v>0.73234173945568071</c:v>
                </c:pt>
                <c:pt idx="51">
                  <c:v>0.73075721456130849</c:v>
                </c:pt>
                <c:pt idx="52">
                  <c:v>0.72931169188122236</c:v>
                </c:pt>
                <c:pt idx="53">
                  <c:v>0.72801493028419917</c:v>
                </c:pt>
                <c:pt idx="54">
                  <c:v>0.72688036866701944</c:v>
                </c:pt>
                <c:pt idx="55">
                  <c:v>0.72587780166055627</c:v>
                </c:pt>
                <c:pt idx="56">
                  <c:v>0.72502435898347817</c:v>
                </c:pt>
                <c:pt idx="57">
                  <c:v>0.72431609885232351</c:v>
                </c:pt>
                <c:pt idx="58">
                  <c:v>0.72367637263835671</c:v>
                </c:pt>
                <c:pt idx="59">
                  <c:v>0.723076525606271</c:v>
                </c:pt>
                <c:pt idx="60">
                  <c:v>0.7224713451989927</c:v>
                </c:pt>
              </c:numCache>
            </c:numRef>
          </c:val>
          <c:smooth val="0"/>
          <c:extLst>
            <c:ext xmlns:c16="http://schemas.microsoft.com/office/drawing/2014/chart" uri="{C3380CC4-5D6E-409C-BE32-E72D297353CC}">
              <c16:uniqueId val="{00000001-2487-44D8-B4DC-C40E76A0812B}"/>
            </c:ext>
          </c:extLst>
        </c:ser>
        <c:ser>
          <c:idx val="3"/>
          <c:order val="2"/>
          <c:tx>
            <c:strRef>
              <c:f>'Fig 4.53'!$B$40</c:f>
              <c:strCache>
                <c:ptCount val="1"/>
                <c:pt idx="0">
                  <c:v>1,0%</c:v>
                </c:pt>
              </c:strCache>
            </c:strRef>
          </c:tx>
          <c:spPr>
            <a:ln w="22225">
              <a:solidFill>
                <a:srgbClr val="ED7D31">
                  <a:lumMod val="75000"/>
                </a:srgbClr>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4.53'!$C$40:$BK$40</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0.84153900881910448</c:v>
                </c:pt>
                <c:pt idx="24">
                  <c:v>0.84386270196797353</c:v>
                </c:pt>
                <c:pt idx="25">
                  <c:v>0.84089045654750183</c:v>
                </c:pt>
                <c:pt idx="26">
                  <c:v>0.83920069742179215</c:v>
                </c:pt>
                <c:pt idx="27">
                  <c:v>0.83792812805774808</c:v>
                </c:pt>
                <c:pt idx="28">
                  <c:v>0.83514439403102325</c:v>
                </c:pt>
                <c:pt idx="29">
                  <c:v>0.83389816248250082</c:v>
                </c:pt>
                <c:pt idx="30">
                  <c:v>0.83086279918992745</c:v>
                </c:pt>
                <c:pt idx="31">
                  <c:v>0.82685707210953874</c:v>
                </c:pt>
                <c:pt idx="32">
                  <c:v>0.82083146082178837</c:v>
                </c:pt>
                <c:pt idx="33">
                  <c:v>0.81450893804909974</c:v>
                </c:pt>
                <c:pt idx="34">
                  <c:v>0.80787524614041961</c:v>
                </c:pt>
                <c:pt idx="35">
                  <c:v>0.80177319785911183</c:v>
                </c:pt>
                <c:pt idx="36">
                  <c:v>0.79656062516240023</c:v>
                </c:pt>
                <c:pt idx="37">
                  <c:v>0.79181383646684411</c:v>
                </c:pt>
                <c:pt idx="38">
                  <c:v>0.78730353672081022</c:v>
                </c:pt>
                <c:pt idx="39">
                  <c:v>0.78303163564159906</c:v>
                </c:pt>
                <c:pt idx="40">
                  <c:v>0.77897845702044022</c:v>
                </c:pt>
                <c:pt idx="41">
                  <c:v>0.77510921897738605</c:v>
                </c:pt>
                <c:pt idx="42">
                  <c:v>0.77143232849633758</c:v>
                </c:pt>
                <c:pt idx="43">
                  <c:v>0.76796733628973057</c:v>
                </c:pt>
                <c:pt idx="44">
                  <c:v>0.76478353819104228</c:v>
                </c:pt>
                <c:pt idx="45">
                  <c:v>0.76191055889873915</c:v>
                </c:pt>
                <c:pt idx="46">
                  <c:v>0.75934427944378402</c:v>
                </c:pt>
                <c:pt idx="47">
                  <c:v>0.75706612902802917</c:v>
                </c:pt>
                <c:pt idx="48">
                  <c:v>0.75505051987749106</c:v>
                </c:pt>
                <c:pt idx="49">
                  <c:v>0.75324314607271159</c:v>
                </c:pt>
                <c:pt idx="50">
                  <c:v>0.75162658736493049</c:v>
                </c:pt>
                <c:pt idx="51">
                  <c:v>0.75016494088339603</c:v>
                </c:pt>
                <c:pt idx="52">
                  <c:v>0.74882743386746831</c:v>
                </c:pt>
                <c:pt idx="53">
                  <c:v>0.74761743103678913</c:v>
                </c:pt>
                <c:pt idx="54">
                  <c:v>0.74656483376123384</c:v>
                </c:pt>
                <c:pt idx="55">
                  <c:v>0.74562893732131452</c:v>
                </c:pt>
                <c:pt idx="56">
                  <c:v>0.7448302748584823</c:v>
                </c:pt>
                <c:pt idx="57">
                  <c:v>0.7441533711674333</c:v>
                </c:pt>
                <c:pt idx="58">
                  <c:v>0.74353661904922375</c:v>
                </c:pt>
                <c:pt idx="59">
                  <c:v>0.74295900338831034</c:v>
                </c:pt>
                <c:pt idx="60">
                  <c:v>0.74234439571192057</c:v>
                </c:pt>
              </c:numCache>
            </c:numRef>
          </c:val>
          <c:smooth val="0"/>
          <c:extLst>
            <c:ext xmlns:c16="http://schemas.microsoft.com/office/drawing/2014/chart" uri="{C3380CC4-5D6E-409C-BE32-E72D297353CC}">
              <c16:uniqueId val="{00000002-2487-44D8-B4DC-C40E76A0812B}"/>
            </c:ext>
          </c:extLst>
        </c:ser>
        <c:ser>
          <c:idx val="4"/>
          <c:order val="3"/>
          <c:tx>
            <c:strRef>
              <c:f>'Fig 4.53'!$B$41</c:f>
              <c:strCache>
                <c:ptCount val="1"/>
                <c:pt idx="0">
                  <c:v>0,7%</c:v>
                </c:pt>
              </c:strCache>
            </c:strRef>
          </c:tx>
          <c:spPr>
            <a:ln w="22225">
              <a:solidFill>
                <a:srgbClr val="800000"/>
              </a:solidFill>
            </a:ln>
          </c:spPr>
          <c:marker>
            <c:symbol val="none"/>
          </c:marker>
          <c:cat>
            <c:numRef>
              <c:f>'Fig 4.53'!$C$9:$BK$9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4.53'!$C$41:$BK$41</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0.84153900881910448</c:v>
                </c:pt>
                <c:pt idx="24">
                  <c:v>0.84386270196797353</c:v>
                </c:pt>
                <c:pt idx="25">
                  <c:v>0.84149494310396744</c:v>
                </c:pt>
                <c:pt idx="26">
                  <c:v>0.84024967602005818</c:v>
                </c:pt>
                <c:pt idx="27">
                  <c:v>0.83936713213650949</c:v>
                </c:pt>
                <c:pt idx="28">
                  <c:v>0.83737351454223652</c:v>
                </c:pt>
                <c:pt idx="29">
                  <c:v>0.83670866605895233</c:v>
                </c:pt>
                <c:pt idx="30">
                  <c:v>0.83468887788510537</c:v>
                </c:pt>
                <c:pt idx="31">
                  <c:v>0.83204126292410086</c:v>
                </c:pt>
                <c:pt idx="32">
                  <c:v>0.82769918394390363</c:v>
                </c:pt>
                <c:pt idx="33">
                  <c:v>0.82288660163310323</c:v>
                </c:pt>
                <c:pt idx="34">
                  <c:v>0.81785544539743793</c:v>
                </c:pt>
                <c:pt idx="35">
                  <c:v>0.81319084149122034</c:v>
                </c:pt>
                <c:pt idx="36">
                  <c:v>0.80907469338813209</c:v>
                </c:pt>
                <c:pt idx="37">
                  <c:v>0.80532206995762889</c:v>
                </c:pt>
                <c:pt idx="38">
                  <c:v>0.80173144046222078</c:v>
                </c:pt>
                <c:pt idx="39">
                  <c:v>0.798290977985877</c:v>
                </c:pt>
                <c:pt idx="40">
                  <c:v>0.79500509235761962</c:v>
                </c:pt>
                <c:pt idx="41">
                  <c:v>0.79184386115865202</c:v>
                </c:pt>
                <c:pt idx="42">
                  <c:v>0.78882015644000314</c:v>
                </c:pt>
                <c:pt idx="43">
                  <c:v>0.78595043444460311</c:v>
                </c:pt>
                <c:pt idx="44">
                  <c:v>0.78331139991711818</c:v>
                </c:pt>
                <c:pt idx="45">
                  <c:v>0.78092475509384918</c:v>
                </c:pt>
                <c:pt idx="46">
                  <c:v>0.77878743544181772</c:v>
                </c:pt>
                <c:pt idx="47">
                  <c:v>0.7768683867962346</c:v>
                </c:pt>
                <c:pt idx="48">
                  <c:v>0.77515753814318555</c:v>
                </c:pt>
                <c:pt idx="49">
                  <c:v>0.77360714503093564</c:v>
                </c:pt>
                <c:pt idx="50">
                  <c:v>0.77219039348641716</c:v>
                </c:pt>
                <c:pt idx="51">
                  <c:v>0.77087267967824502</c:v>
                </c:pt>
                <c:pt idx="52">
                  <c:v>0.76963540048085588</c:v>
                </c:pt>
                <c:pt idx="53">
                  <c:v>0.76849050036907118</c:v>
                </c:pt>
                <c:pt idx="54">
                  <c:v>0.76746690778311177</c:v>
                </c:pt>
                <c:pt idx="55">
                  <c:v>0.76654287401246513</c:v>
                </c:pt>
                <c:pt idx="56">
                  <c:v>0.76575092385506083</c:v>
                </c:pt>
                <c:pt idx="57">
                  <c:v>0.7650922067912973</c:v>
                </c:pt>
                <c:pt idx="58">
                  <c:v>0.76449434956008222</c:v>
                </c:pt>
                <c:pt idx="59">
                  <c:v>0.7639403715077373</c:v>
                </c:pt>
                <c:pt idx="60">
                  <c:v>0.76336317300967715</c:v>
                </c:pt>
              </c:numCache>
            </c:numRef>
          </c:val>
          <c:smooth val="0"/>
          <c:extLst>
            <c:ext xmlns:c16="http://schemas.microsoft.com/office/drawing/2014/chart" uri="{C3380CC4-5D6E-409C-BE32-E72D297353CC}">
              <c16:uniqueId val="{00000003-2487-44D8-B4DC-C40E76A0812B}"/>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r>
                  <a:rPr lang="fr-FR" sz="1000" b="1" i="0" baseline="0">
                    <a:effectLst/>
                  </a:rPr>
                  <a:t>en % du dernier salaire brut</a:t>
                </a:r>
                <a:endParaRPr lang="fr-FR"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4.54'!$B$5</c:f>
              <c:strCache>
                <c:ptCount val="1"/>
                <c:pt idx="0">
                  <c:v>1,6%</c:v>
                </c:pt>
              </c:strCache>
            </c:strRef>
          </c:tx>
          <c:spPr>
            <a:ln w="22225">
              <a:solidFill>
                <a:srgbClr val="006600"/>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4.54'!$C$5:$BK$5</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0.86358894017050825</c:v>
                </c:pt>
                <c:pt idx="25">
                  <c:v>0.85730379898485054</c:v>
                </c:pt>
                <c:pt idx="26">
                  <c:v>0.85655301040458731</c:v>
                </c:pt>
                <c:pt idx="27">
                  <c:v>0.8534782133597375</c:v>
                </c:pt>
                <c:pt idx="28">
                  <c:v>0.85255464424678951</c:v>
                </c:pt>
                <c:pt idx="29">
                  <c:v>0.85362401573588986</c:v>
                </c:pt>
                <c:pt idx="30">
                  <c:v>0.85477881300472192</c:v>
                </c:pt>
                <c:pt idx="31">
                  <c:v>0.85301538122223974</c:v>
                </c:pt>
                <c:pt idx="32">
                  <c:v>0.85170661244040635</c:v>
                </c:pt>
                <c:pt idx="33">
                  <c:v>0.85066679954106383</c:v>
                </c:pt>
                <c:pt idx="34">
                  <c:v>0.84907733944140684</c:v>
                </c:pt>
                <c:pt idx="35">
                  <c:v>0.84635996820869175</c:v>
                </c:pt>
                <c:pt idx="36">
                  <c:v>0.84388356836916867</c:v>
                </c:pt>
                <c:pt idx="37">
                  <c:v>0.84172000601354413</c:v>
                </c:pt>
                <c:pt idx="38">
                  <c:v>0.83962127751573301</c:v>
                </c:pt>
                <c:pt idx="39">
                  <c:v>0.83760415390313359</c:v>
                </c:pt>
                <c:pt idx="40">
                  <c:v>0.83565108279612099</c:v>
                </c:pt>
                <c:pt idx="41">
                  <c:v>0.83375283594087146</c:v>
                </c:pt>
                <c:pt idx="42">
                  <c:v>0.83190954317231036</c:v>
                </c:pt>
                <c:pt idx="43">
                  <c:v>0.83015326232434905</c:v>
                </c:pt>
                <c:pt idx="44">
                  <c:v>0.82852346211913419</c:v>
                </c:pt>
                <c:pt idx="45">
                  <c:v>0.82701329514255117</c:v>
                </c:pt>
                <c:pt idx="46">
                  <c:v>0.82560324797062001</c:v>
                </c:pt>
                <c:pt idx="47">
                  <c:v>0.82427928952577689</c:v>
                </c:pt>
                <c:pt idx="48">
                  <c:v>0.82303648827618214</c:v>
                </c:pt>
                <c:pt idx="49">
                  <c:v>0.82183639123603913</c:v>
                </c:pt>
                <c:pt idx="50">
                  <c:v>0.82068822909336758</c:v>
                </c:pt>
                <c:pt idx="51">
                  <c:v>0.81957478576509701</c:v>
                </c:pt>
                <c:pt idx="52">
                  <c:v>0.81849761372733032</c:v>
                </c:pt>
                <c:pt idx="53">
                  <c:v>0.81746308966224535</c:v>
                </c:pt>
                <c:pt idx="54">
                  <c:v>0.81651778728016056</c:v>
                </c:pt>
                <c:pt idx="55">
                  <c:v>0.81563991872802832</c:v>
                </c:pt>
                <c:pt idx="56">
                  <c:v>0.81487010566292872</c:v>
                </c:pt>
                <c:pt idx="57">
                  <c:v>0.81420565765869091</c:v>
                </c:pt>
                <c:pt idx="58">
                  <c:v>0.81359041539373977</c:v>
                </c:pt>
                <c:pt idx="59">
                  <c:v>0.81300705850679289</c:v>
                </c:pt>
                <c:pt idx="60">
                  <c:v>0.81239962913529884</c:v>
                </c:pt>
              </c:numCache>
            </c:numRef>
          </c:val>
          <c:smooth val="0"/>
          <c:extLst>
            <c:ext xmlns:c16="http://schemas.microsoft.com/office/drawing/2014/chart" uri="{C3380CC4-5D6E-409C-BE32-E72D297353CC}">
              <c16:uniqueId val="{00000000-A4FD-41B0-B1C1-F5C683CC007A}"/>
            </c:ext>
          </c:extLst>
        </c:ser>
        <c:ser>
          <c:idx val="2"/>
          <c:order val="1"/>
          <c:tx>
            <c:strRef>
              <c:f>'Fig 4.54'!$B$6</c:f>
              <c:strCache>
                <c:ptCount val="1"/>
                <c:pt idx="0">
                  <c:v>1,3%</c:v>
                </c:pt>
              </c:strCache>
            </c:strRef>
          </c:tx>
          <c:spPr>
            <a:ln w="22225">
              <a:solidFill>
                <a:schemeClr val="accent5">
                  <a:lumMod val="75000"/>
                </a:schemeClr>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4.54'!$C$6:$BK$6</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0.86410841919324244</c:v>
                </c:pt>
                <c:pt idx="25">
                  <c:v>0.85835644788794674</c:v>
                </c:pt>
                <c:pt idx="26">
                  <c:v>0.85756515618296469</c:v>
                </c:pt>
                <c:pt idx="27">
                  <c:v>0.85458272085331832</c:v>
                </c:pt>
                <c:pt idx="28">
                  <c:v>0.85353188469300212</c:v>
                </c:pt>
                <c:pt idx="29">
                  <c:v>0.85421700131758704</c:v>
                </c:pt>
                <c:pt idx="30">
                  <c:v>0.85496277961184908</c:v>
                </c:pt>
                <c:pt idx="31">
                  <c:v>0.8530572830124753</c:v>
                </c:pt>
                <c:pt idx="32">
                  <c:v>0.85147280484818622</c:v>
                </c:pt>
                <c:pt idx="33">
                  <c:v>0.8500735358840269</c:v>
                </c:pt>
                <c:pt idx="34">
                  <c:v>0.84824945281222697</c:v>
                </c:pt>
                <c:pt idx="35">
                  <c:v>0.84551911437111604</c:v>
                </c:pt>
                <c:pt idx="36">
                  <c:v>0.84308291792061352</c:v>
                </c:pt>
                <c:pt idx="37">
                  <c:v>0.84095132725211363</c:v>
                </c:pt>
                <c:pt idx="38">
                  <c:v>0.83887851605092367</c:v>
                </c:pt>
                <c:pt idx="39">
                  <c:v>0.83687507437275677</c:v>
                </c:pt>
                <c:pt idx="40">
                  <c:v>0.83491998421548053</c:v>
                </c:pt>
                <c:pt idx="41">
                  <c:v>0.83301809582135811</c:v>
                </c:pt>
                <c:pt idx="42">
                  <c:v>0.8311812553337834</c:v>
                </c:pt>
                <c:pt idx="43">
                  <c:v>0.82943180310115994</c:v>
                </c:pt>
                <c:pt idx="44">
                  <c:v>0.82779325817631666</c:v>
                </c:pt>
                <c:pt idx="45">
                  <c:v>0.82628276463773453</c:v>
                </c:pt>
                <c:pt idx="46">
                  <c:v>0.82488706475484685</c:v>
                </c:pt>
                <c:pt idx="47">
                  <c:v>0.82358716011403177</c:v>
                </c:pt>
                <c:pt idx="48">
                  <c:v>0.8223595748594984</c:v>
                </c:pt>
                <c:pt idx="49">
                  <c:v>0.82118725622760347</c:v>
                </c:pt>
                <c:pt idx="50">
                  <c:v>0.82006088508184838</c:v>
                </c:pt>
                <c:pt idx="51">
                  <c:v>0.81895420854924283</c:v>
                </c:pt>
                <c:pt idx="52">
                  <c:v>0.81786731082952902</c:v>
                </c:pt>
                <c:pt idx="53">
                  <c:v>0.81683018354401293</c:v>
                </c:pt>
                <c:pt idx="54">
                  <c:v>0.8158747709327282</c:v>
                </c:pt>
                <c:pt idx="55">
                  <c:v>0.81499265804309262</c:v>
                </c:pt>
                <c:pt idx="56">
                  <c:v>0.81421669354673698</c:v>
                </c:pt>
                <c:pt idx="57">
                  <c:v>0.8135583077669013</c:v>
                </c:pt>
                <c:pt idx="58">
                  <c:v>0.81295425010893774</c:v>
                </c:pt>
                <c:pt idx="59">
                  <c:v>0.81238360984739855</c:v>
                </c:pt>
                <c:pt idx="60">
                  <c:v>0.81180716711045875</c:v>
                </c:pt>
              </c:numCache>
            </c:numRef>
          </c:val>
          <c:smooth val="0"/>
          <c:extLst>
            <c:ext xmlns:c16="http://schemas.microsoft.com/office/drawing/2014/chart" uri="{C3380CC4-5D6E-409C-BE32-E72D297353CC}">
              <c16:uniqueId val="{00000001-A4FD-41B0-B1C1-F5C683CC007A}"/>
            </c:ext>
          </c:extLst>
        </c:ser>
        <c:ser>
          <c:idx val="3"/>
          <c:order val="2"/>
          <c:tx>
            <c:strRef>
              <c:f>'Fig 4.54'!$B$7</c:f>
              <c:strCache>
                <c:ptCount val="1"/>
                <c:pt idx="0">
                  <c:v>1,0%</c:v>
                </c:pt>
              </c:strCache>
            </c:strRef>
          </c:tx>
          <c:spPr>
            <a:ln w="22225">
              <a:solidFill>
                <a:schemeClr val="accent6">
                  <a:lumMod val="75000"/>
                </a:schemeClr>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4.54'!$C$7:$BK$7</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0.86462824618645906</c:v>
                </c:pt>
                <c:pt idx="25">
                  <c:v>0.85940706817143697</c:v>
                </c:pt>
                <c:pt idx="26">
                  <c:v>0.8585730523948143</c:v>
                </c:pt>
                <c:pt idx="27">
                  <c:v>0.85569511217472305</c:v>
                </c:pt>
                <c:pt idx="28">
                  <c:v>0.85454356010961208</c:v>
                </c:pt>
                <c:pt idx="29">
                  <c:v>0.85485567462943335</c:v>
                </c:pt>
                <c:pt idx="30">
                  <c:v>0.85521288575771615</c:v>
                </c:pt>
                <c:pt idx="31">
                  <c:v>0.85318471535553764</c:v>
                </c:pt>
                <c:pt idx="32">
                  <c:v>0.85133215168391541</c:v>
                </c:pt>
                <c:pt idx="33">
                  <c:v>0.8495595442535141</c:v>
                </c:pt>
                <c:pt idx="34">
                  <c:v>0.84748011622186714</c:v>
                </c:pt>
                <c:pt idx="35">
                  <c:v>0.84470376297344707</c:v>
                </c:pt>
                <c:pt idx="36">
                  <c:v>0.84228560673131803</c:v>
                </c:pt>
                <c:pt idx="37">
                  <c:v>0.84018667674487768</c:v>
                </c:pt>
                <c:pt idx="38">
                  <c:v>0.83816089553627271</c:v>
                </c:pt>
                <c:pt idx="39">
                  <c:v>0.83621430912287087</c:v>
                </c:pt>
                <c:pt idx="40">
                  <c:v>0.83432522259117692</c:v>
                </c:pt>
                <c:pt idx="41">
                  <c:v>0.83247590410704142</c:v>
                </c:pt>
                <c:pt idx="42">
                  <c:v>0.83067350552424335</c:v>
                </c:pt>
                <c:pt idx="43">
                  <c:v>0.82894010382242223</c:v>
                </c:pt>
                <c:pt idx="44">
                  <c:v>0.8273129199605771</c:v>
                </c:pt>
                <c:pt idx="45">
                  <c:v>0.82580289478144953</c:v>
                </c:pt>
                <c:pt idx="46">
                  <c:v>0.82439840431381073</c:v>
                </c:pt>
                <c:pt idx="47">
                  <c:v>0.82309103920047055</c:v>
                </c:pt>
                <c:pt idx="48">
                  <c:v>0.82186162517685124</c:v>
                </c:pt>
                <c:pt idx="49">
                  <c:v>0.82067873656145962</c:v>
                </c:pt>
                <c:pt idx="50">
                  <c:v>0.81954897134139182</c:v>
                </c:pt>
                <c:pt idx="51">
                  <c:v>0.81846142313044523</c:v>
                </c:pt>
                <c:pt idx="52">
                  <c:v>0.81740801598249835</c:v>
                </c:pt>
                <c:pt idx="53">
                  <c:v>0.81640582968004238</c:v>
                </c:pt>
                <c:pt idx="54">
                  <c:v>0.81549868089325661</c:v>
                </c:pt>
                <c:pt idx="55">
                  <c:v>0.81466297556445</c:v>
                </c:pt>
                <c:pt idx="56">
                  <c:v>0.81393048174369542</c:v>
                </c:pt>
                <c:pt idx="57">
                  <c:v>0.81329766049989194</c:v>
                </c:pt>
                <c:pt idx="58">
                  <c:v>0.81271437807702485</c:v>
                </c:pt>
                <c:pt idx="59">
                  <c:v>0.8121651719775772</c:v>
                </c:pt>
                <c:pt idx="60">
                  <c:v>0.81158121609721523</c:v>
                </c:pt>
              </c:numCache>
            </c:numRef>
          </c:val>
          <c:smooth val="0"/>
          <c:extLst>
            <c:ext xmlns:c16="http://schemas.microsoft.com/office/drawing/2014/chart" uri="{C3380CC4-5D6E-409C-BE32-E72D297353CC}">
              <c16:uniqueId val="{00000002-A4FD-41B0-B1C1-F5C683CC007A}"/>
            </c:ext>
          </c:extLst>
        </c:ser>
        <c:ser>
          <c:idx val="4"/>
          <c:order val="3"/>
          <c:tx>
            <c:strRef>
              <c:f>'Fig 4.54'!$B$8</c:f>
              <c:strCache>
                <c:ptCount val="1"/>
                <c:pt idx="0">
                  <c:v>0,7%</c:v>
                </c:pt>
              </c:strCache>
            </c:strRef>
          </c:tx>
          <c:spPr>
            <a:ln w="22225">
              <a:solidFill>
                <a:srgbClr val="800000"/>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4.54'!$C$8:$BK$8</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0.85385236516587271</c:v>
                </c:pt>
                <c:pt idx="18">
                  <c:v>0.85392294860264095</c:v>
                </c:pt>
                <c:pt idx="19">
                  <c:v>0.84039639303061975</c:v>
                </c:pt>
                <c:pt idx="20">
                  <c:v>0.83603708665697463</c:v>
                </c:pt>
                <c:pt idx="21">
                  <c:v>0.82729719500536514</c:v>
                </c:pt>
                <c:pt idx="22">
                  <c:v>0.82844178343420272</c:v>
                </c:pt>
                <c:pt idx="23">
                  <c:v>0.86446874420163844</c:v>
                </c:pt>
                <c:pt idx="24">
                  <c:v>0.86514626914320936</c:v>
                </c:pt>
                <c:pt idx="25">
                  <c:v>0.86046285003232437</c:v>
                </c:pt>
                <c:pt idx="26">
                  <c:v>0.85959574743245593</c:v>
                </c:pt>
                <c:pt idx="27">
                  <c:v>0.85683184883464902</c:v>
                </c:pt>
                <c:pt idx="28">
                  <c:v>0.8555780790962495</c:v>
                </c:pt>
                <c:pt idx="29">
                  <c:v>0.85551437323168078</c:v>
                </c:pt>
                <c:pt idx="30">
                  <c:v>0.85547056343629024</c:v>
                </c:pt>
                <c:pt idx="31">
                  <c:v>0.85331576694577504</c:v>
                </c:pt>
                <c:pt idx="32">
                  <c:v>0.85121313887038608</c:v>
                </c:pt>
                <c:pt idx="33">
                  <c:v>0.84909043223682323</c:v>
                </c:pt>
                <c:pt idx="34">
                  <c:v>0.84679233162941414</c:v>
                </c:pt>
                <c:pt idx="35">
                  <c:v>0.84399895124483815</c:v>
                </c:pt>
                <c:pt idx="36">
                  <c:v>0.84160192926311062</c:v>
                </c:pt>
                <c:pt idx="37">
                  <c:v>0.83950027568710139</c:v>
                </c:pt>
                <c:pt idx="38">
                  <c:v>0.83747441802013833</c:v>
                </c:pt>
                <c:pt idx="39">
                  <c:v>0.83551456246468059</c:v>
                </c:pt>
                <c:pt idx="40">
                  <c:v>0.83362188221112021</c:v>
                </c:pt>
                <c:pt idx="41">
                  <c:v>0.83178212648755256</c:v>
                </c:pt>
                <c:pt idx="42">
                  <c:v>0.83000572947797591</c:v>
                </c:pt>
                <c:pt idx="43">
                  <c:v>0.82830837604813812</c:v>
                </c:pt>
                <c:pt idx="44">
                  <c:v>0.82673253543441094</c:v>
                </c:pt>
                <c:pt idx="45">
                  <c:v>0.82527828289188543</c:v>
                </c:pt>
                <c:pt idx="46">
                  <c:v>0.8239330193928891</c:v>
                </c:pt>
                <c:pt idx="47">
                  <c:v>0.8226728099127486</c:v>
                </c:pt>
                <c:pt idx="48">
                  <c:v>0.82149215908571771</c:v>
                </c:pt>
                <c:pt idx="49">
                  <c:v>0.8203603131214926</c:v>
                </c:pt>
                <c:pt idx="50">
                  <c:v>0.81927032872545125</c:v>
                </c:pt>
                <c:pt idx="51">
                  <c:v>0.81820702900325981</c:v>
                </c:pt>
                <c:pt idx="52">
                  <c:v>0.81716704104660953</c:v>
                </c:pt>
                <c:pt idx="53">
                  <c:v>0.81617151066776306</c:v>
                </c:pt>
                <c:pt idx="54">
                  <c:v>0.81525732026322495</c:v>
                </c:pt>
                <c:pt idx="55">
                  <c:v>0.81441316671175201</c:v>
                </c:pt>
                <c:pt idx="56">
                  <c:v>0.81367693855904544</c:v>
                </c:pt>
                <c:pt idx="57">
                  <c:v>0.8130581689200479</c:v>
                </c:pt>
                <c:pt idx="58">
                  <c:v>0.81249177920705029</c:v>
                </c:pt>
                <c:pt idx="59">
                  <c:v>0.81196415099024066</c:v>
                </c:pt>
                <c:pt idx="60">
                  <c:v>0.81141511880368034</c:v>
                </c:pt>
              </c:numCache>
            </c:numRef>
          </c:val>
          <c:smooth val="0"/>
          <c:extLst>
            <c:ext xmlns:c16="http://schemas.microsoft.com/office/drawing/2014/chart" uri="{C3380CC4-5D6E-409C-BE32-E72D297353CC}">
              <c16:uniqueId val="{00000003-A4FD-41B0-B1C1-F5C683CC007A}"/>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r>
                  <a:rPr lang="fr-FR" sz="900" b="1" i="0" baseline="0">
                    <a:effectLst/>
                  </a:rPr>
                  <a:t>en % du dernier salaire brut</a:t>
                </a:r>
                <a:endParaRPr lang="fr-FR"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4.54'!$B$10</c:f>
              <c:strCache>
                <c:ptCount val="1"/>
                <c:pt idx="0">
                  <c:v>1,6%</c:v>
                </c:pt>
              </c:strCache>
            </c:strRef>
          </c:tx>
          <c:spPr>
            <a:ln w="22225">
              <a:solidFill>
                <a:srgbClr val="006600"/>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4.54'!$C$10:$BK$10</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0.87592196558630164</c:v>
                </c:pt>
                <c:pt idx="25">
                  <c:v>0.86948816145045749</c:v>
                </c:pt>
                <c:pt idx="26">
                  <c:v>0.8686831511110481</c:v>
                </c:pt>
                <c:pt idx="27">
                  <c:v>0.86549697853548813</c:v>
                </c:pt>
                <c:pt idx="28">
                  <c:v>0.86449218701936992</c:v>
                </c:pt>
                <c:pt idx="29">
                  <c:v>0.8655023854799655</c:v>
                </c:pt>
                <c:pt idx="30">
                  <c:v>0.86660662173983116</c:v>
                </c:pt>
                <c:pt idx="31">
                  <c:v>0.86471217284601465</c:v>
                </c:pt>
                <c:pt idx="32">
                  <c:v>0.8632810998074717</c:v>
                </c:pt>
                <c:pt idx="33">
                  <c:v>0.86212659759941934</c:v>
                </c:pt>
                <c:pt idx="34">
                  <c:v>0.86041105414588082</c:v>
                </c:pt>
                <c:pt idx="35">
                  <c:v>0.85754005219986496</c:v>
                </c:pt>
                <c:pt idx="36">
                  <c:v>0.85493400323617486</c:v>
                </c:pt>
                <c:pt idx="37">
                  <c:v>0.85265741423787711</c:v>
                </c:pt>
                <c:pt idx="38">
                  <c:v>0.85044912603750178</c:v>
                </c:pt>
                <c:pt idx="39">
                  <c:v>0.84832651494972267</c:v>
                </c:pt>
                <c:pt idx="40">
                  <c:v>0.84627128135482865</c:v>
                </c:pt>
                <c:pt idx="41">
                  <c:v>0.84427394729127758</c:v>
                </c:pt>
                <c:pt idx="42">
                  <c:v>0.842334608080192</c:v>
                </c:pt>
                <c:pt idx="43">
                  <c:v>0.84048658793227993</c:v>
                </c:pt>
                <c:pt idx="44">
                  <c:v>0.83877128860898098</c:v>
                </c:pt>
                <c:pt idx="45">
                  <c:v>0.83718207318528648</c:v>
                </c:pt>
                <c:pt idx="46">
                  <c:v>0.8356980615953381</c:v>
                </c:pt>
                <c:pt idx="47">
                  <c:v>0.8343044723248999</c:v>
                </c:pt>
                <c:pt idx="48">
                  <c:v>0.83299620741173219</c:v>
                </c:pt>
                <c:pt idx="49">
                  <c:v>0.83173325338412496</c:v>
                </c:pt>
                <c:pt idx="50">
                  <c:v>0.83052492342567596</c:v>
                </c:pt>
                <c:pt idx="51">
                  <c:v>0.82935333379706422</c:v>
                </c:pt>
                <c:pt idx="52">
                  <c:v>0.82821997037887707</c:v>
                </c:pt>
                <c:pt idx="53">
                  <c:v>0.82713169965008726</c:v>
                </c:pt>
                <c:pt idx="54">
                  <c:v>0.82613686647995599</c:v>
                </c:pt>
                <c:pt idx="55">
                  <c:v>0.82521288022820205</c:v>
                </c:pt>
                <c:pt idx="56">
                  <c:v>0.82440249276683319</c:v>
                </c:pt>
                <c:pt idx="57">
                  <c:v>0.82370288714435558</c:v>
                </c:pt>
                <c:pt idx="58">
                  <c:v>0.82305496838487424</c:v>
                </c:pt>
                <c:pt idx="59">
                  <c:v>0.82244093300483168</c:v>
                </c:pt>
                <c:pt idx="60">
                  <c:v>0.82180127335541275</c:v>
                </c:pt>
              </c:numCache>
            </c:numRef>
          </c:val>
          <c:smooth val="0"/>
          <c:extLst>
            <c:ext xmlns:c16="http://schemas.microsoft.com/office/drawing/2014/chart" uri="{C3380CC4-5D6E-409C-BE32-E72D297353CC}">
              <c16:uniqueId val="{00000000-5655-407F-95B0-2FCA04878C99}"/>
            </c:ext>
          </c:extLst>
        </c:ser>
        <c:ser>
          <c:idx val="2"/>
          <c:order val="1"/>
          <c:tx>
            <c:strRef>
              <c:f>'Fig 4.54'!$B$11</c:f>
              <c:strCache>
                <c:ptCount val="1"/>
                <c:pt idx="0">
                  <c:v>1,3%</c:v>
                </c:pt>
              </c:strCache>
            </c:strRef>
          </c:tx>
          <c:spPr>
            <a:ln w="22225">
              <a:solidFill>
                <a:schemeClr val="accent5">
                  <a:lumMod val="75000"/>
                </a:schemeClr>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4.54'!$C$11:$BK$11</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0.87644972623029249</c:v>
                </c:pt>
                <c:pt idx="25">
                  <c:v>0.87055034260878639</c:v>
                </c:pt>
                <c:pt idx="26">
                  <c:v>0.86969934553969375</c:v>
                </c:pt>
                <c:pt idx="27">
                  <c:v>0.86660210230996504</c:v>
                </c:pt>
                <c:pt idx="28">
                  <c:v>0.86546139372990916</c:v>
                </c:pt>
                <c:pt idx="29">
                  <c:v>0.86607726359958614</c:v>
                </c:pt>
                <c:pt idx="30">
                  <c:v>0.86676331783357241</c:v>
                </c:pt>
                <c:pt idx="31">
                  <c:v>0.86472250055959554</c:v>
                </c:pt>
                <c:pt idx="32">
                  <c:v>0.86300944834579574</c:v>
                </c:pt>
                <c:pt idx="33">
                  <c:v>0.86149011426069488</c:v>
                </c:pt>
                <c:pt idx="34">
                  <c:v>0.85953719834146147</c:v>
                </c:pt>
                <c:pt idx="35">
                  <c:v>0.85665467861875255</c:v>
                </c:pt>
                <c:pt idx="36">
                  <c:v>0.85409095873968177</c:v>
                </c:pt>
                <c:pt idx="37">
                  <c:v>0.85184827180121048</c:v>
                </c:pt>
                <c:pt idx="38">
                  <c:v>0.84966721305495552</c:v>
                </c:pt>
                <c:pt idx="39">
                  <c:v>0.84755894114495234</c:v>
                </c:pt>
                <c:pt idx="40">
                  <c:v>0.84550160846935818</c:v>
                </c:pt>
                <c:pt idx="41">
                  <c:v>0.84350057096310649</c:v>
                </c:pt>
                <c:pt idx="42">
                  <c:v>0.84156775206888734</c:v>
                </c:pt>
                <c:pt idx="43">
                  <c:v>0.83972664770675731</c:v>
                </c:pt>
                <c:pt idx="44">
                  <c:v>0.83800248230508467</c:v>
                </c:pt>
                <c:pt idx="45">
                  <c:v>0.8364129189131293</c:v>
                </c:pt>
                <c:pt idx="46">
                  <c:v>0.83494385379510083</c:v>
                </c:pt>
                <c:pt idx="47">
                  <c:v>0.83357544672726791</c:v>
                </c:pt>
                <c:pt idx="48">
                  <c:v>0.83228339022595721</c:v>
                </c:pt>
                <c:pt idx="49">
                  <c:v>0.83104935823406534</c:v>
                </c:pt>
                <c:pt idx="50">
                  <c:v>0.829863875553566</c:v>
                </c:pt>
                <c:pt idx="51">
                  <c:v>0.82869946956791063</c:v>
                </c:pt>
                <c:pt idx="52">
                  <c:v>0.82755612208557083</c:v>
                </c:pt>
                <c:pt idx="53">
                  <c:v>0.82646505243282364</c:v>
                </c:pt>
                <c:pt idx="54">
                  <c:v>0.82545983501385134</c:v>
                </c:pt>
                <c:pt idx="55">
                  <c:v>0.8245313721459695</c:v>
                </c:pt>
                <c:pt idx="56">
                  <c:v>0.82371453652412252</c:v>
                </c:pt>
                <c:pt idx="57">
                  <c:v>0.82302125203693544</c:v>
                </c:pt>
                <c:pt idx="58">
                  <c:v>0.82238523512928829</c:v>
                </c:pt>
                <c:pt idx="59">
                  <c:v>0.82178461355904564</c:v>
                </c:pt>
                <c:pt idx="60">
                  <c:v>0.82117809348063431</c:v>
                </c:pt>
              </c:numCache>
            </c:numRef>
          </c:val>
          <c:smooth val="0"/>
          <c:extLst>
            <c:ext xmlns:c16="http://schemas.microsoft.com/office/drawing/2014/chart" uri="{C3380CC4-5D6E-409C-BE32-E72D297353CC}">
              <c16:uniqueId val="{00000001-5655-407F-95B0-2FCA04878C99}"/>
            </c:ext>
          </c:extLst>
        </c:ser>
        <c:ser>
          <c:idx val="3"/>
          <c:order val="2"/>
          <c:tx>
            <c:strRef>
              <c:f>'Fig 4.54'!$B$12</c:f>
              <c:strCache>
                <c:ptCount val="1"/>
                <c:pt idx="0">
                  <c:v>1,0%</c:v>
                </c:pt>
              </c:strCache>
            </c:strRef>
          </c:tx>
          <c:spPr>
            <a:ln w="22225">
              <a:solidFill>
                <a:schemeClr val="accent6">
                  <a:lumMod val="75000"/>
                </a:schemeClr>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4.54'!$C$12:$BK$12</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0.87697781310698508</c:v>
                </c:pt>
                <c:pt idx="25">
                  <c:v>0.87161076878567822</c:v>
                </c:pt>
                <c:pt idx="26">
                  <c:v>0.87071170967172251</c:v>
                </c:pt>
                <c:pt idx="27">
                  <c:v>0.86771634350685789</c:v>
                </c:pt>
                <c:pt idx="28">
                  <c:v>0.86646730370023406</c:v>
                </c:pt>
                <c:pt idx="29">
                  <c:v>0.8667001808896404</c:v>
                </c:pt>
                <c:pt idx="30">
                  <c:v>0.86698937247100416</c:v>
                </c:pt>
                <c:pt idx="31">
                  <c:v>0.86482249691198154</c:v>
                </c:pt>
                <c:pt idx="32">
                  <c:v>0.86283529629927469</c:v>
                </c:pt>
                <c:pt idx="33">
                  <c:v>0.86093667072225022</c:v>
                </c:pt>
                <c:pt idx="34">
                  <c:v>0.85872519911736445</c:v>
                </c:pt>
                <c:pt idx="35">
                  <c:v>0.85579628306364197</c:v>
                </c:pt>
                <c:pt idx="36">
                  <c:v>0.85325153291780131</c:v>
                </c:pt>
                <c:pt idx="37">
                  <c:v>0.85104311968776158</c:v>
                </c:pt>
                <c:pt idx="38">
                  <c:v>0.84891136116804444</c:v>
                </c:pt>
                <c:pt idx="39">
                  <c:v>0.84686282133654578</c:v>
                </c:pt>
                <c:pt idx="40">
                  <c:v>0.8448748930135993</c:v>
                </c:pt>
                <c:pt idx="41">
                  <c:v>0.84292916134523554</c:v>
                </c:pt>
                <c:pt idx="42">
                  <c:v>0.84103273611845975</c:v>
                </c:pt>
                <c:pt idx="43">
                  <c:v>0.83920880606928361</c:v>
                </c:pt>
                <c:pt idx="44">
                  <c:v>0.83749648603430182</c:v>
                </c:pt>
                <c:pt idx="45">
                  <c:v>0.83590722165494447</c:v>
                </c:pt>
                <c:pt idx="46">
                  <c:v>0.83442906992219712</c:v>
                </c:pt>
                <c:pt idx="47">
                  <c:v>0.8330529513232855</c:v>
                </c:pt>
                <c:pt idx="48">
                  <c:v>0.83175887153892769</c:v>
                </c:pt>
                <c:pt idx="49">
                  <c:v>0.83051392306620642</c:v>
                </c:pt>
                <c:pt idx="50">
                  <c:v>0.82932526773602377</c:v>
                </c:pt>
                <c:pt idx="51">
                  <c:v>0.82818087411815233</c:v>
                </c:pt>
                <c:pt idx="52">
                  <c:v>0.82707246783952471</c:v>
                </c:pt>
                <c:pt idx="53">
                  <c:v>0.82601827773521586</c:v>
                </c:pt>
                <c:pt idx="54">
                  <c:v>0.82506384560702428</c:v>
                </c:pt>
                <c:pt idx="55">
                  <c:v>0.82418420795616698</c:v>
                </c:pt>
                <c:pt idx="56">
                  <c:v>0.82341321279325264</c:v>
                </c:pt>
                <c:pt idx="57">
                  <c:v>0.82274713283918899</c:v>
                </c:pt>
                <c:pt idx="58">
                  <c:v>0.82213299969148013</c:v>
                </c:pt>
                <c:pt idx="59">
                  <c:v>0.82155493968094639</c:v>
                </c:pt>
                <c:pt idx="60">
                  <c:v>0.82094031334235951</c:v>
                </c:pt>
              </c:numCache>
            </c:numRef>
          </c:val>
          <c:smooth val="0"/>
          <c:extLst>
            <c:ext xmlns:c16="http://schemas.microsoft.com/office/drawing/2014/chart" uri="{C3380CC4-5D6E-409C-BE32-E72D297353CC}">
              <c16:uniqueId val="{00000002-5655-407F-95B0-2FCA04878C99}"/>
            </c:ext>
          </c:extLst>
        </c:ser>
        <c:ser>
          <c:idx val="4"/>
          <c:order val="3"/>
          <c:tx>
            <c:strRef>
              <c:f>'Fig 4.54'!$B$13</c:f>
              <c:strCache>
                <c:ptCount val="1"/>
                <c:pt idx="0">
                  <c:v>0,7%</c:v>
                </c:pt>
              </c:strCache>
            </c:strRef>
          </c:tx>
          <c:spPr>
            <a:ln w="22225">
              <a:solidFill>
                <a:srgbClr val="800000"/>
              </a:solidFill>
            </a:ln>
          </c:spPr>
          <c:marker>
            <c:symbol val="none"/>
          </c:marker>
          <c:cat>
            <c:numRef>
              <c:f>'Fig 4.54'!$C$4:$BK$4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4.54'!$C$13:$BK$13</c:f>
              <c:numCache>
                <c:formatCode>0.0%</c:formatCode>
                <c:ptCount val="61"/>
                <c:pt idx="0">
                  <c:v>0.83318318936701152</c:v>
                </c:pt>
                <c:pt idx="1">
                  <c:v>0.83093275257485655</c:v>
                </c:pt>
                <c:pt idx="2">
                  <c:v>0.8268061936699761</c:v>
                </c:pt>
                <c:pt idx="3">
                  <c:v>0.82529521232570446</c:v>
                </c:pt>
                <c:pt idx="4">
                  <c:v>0.82614633293308049</c:v>
                </c:pt>
                <c:pt idx="5">
                  <c:v>0.82760857411923949</c:v>
                </c:pt>
                <c:pt idx="6">
                  <c:v>0.83890232226602479</c:v>
                </c:pt>
                <c:pt idx="7">
                  <c:v>0.85151800890690632</c:v>
                </c:pt>
                <c:pt idx="8">
                  <c:v>0.86031407067854992</c:v>
                </c:pt>
                <c:pt idx="9">
                  <c:v>0.86404161422833059</c:v>
                </c:pt>
                <c:pt idx="10">
                  <c:v>0.8747471961934713</c:v>
                </c:pt>
                <c:pt idx="11">
                  <c:v>0.87667813438180087</c:v>
                </c:pt>
                <c:pt idx="12">
                  <c:v>0.87474687676609031</c:v>
                </c:pt>
                <c:pt idx="13">
                  <c:v>0.87319232270013014</c:v>
                </c:pt>
                <c:pt idx="14">
                  <c:v>0.87447628045874215</c:v>
                </c:pt>
                <c:pt idx="15">
                  <c:v>0.86634925299746501</c:v>
                </c:pt>
                <c:pt idx="16">
                  <c:v>0.86032361486348463</c:v>
                </c:pt>
                <c:pt idx="17">
                  <c:v>0.85649156131277282</c:v>
                </c:pt>
                <c:pt idx="18">
                  <c:v>0.85923304970688175</c:v>
                </c:pt>
                <c:pt idx="19">
                  <c:v>0.84806585610933172</c:v>
                </c:pt>
                <c:pt idx="20">
                  <c:v>0.84617197640406638</c:v>
                </c:pt>
                <c:pt idx="21">
                  <c:v>0.8397900176723514</c:v>
                </c:pt>
                <c:pt idx="22">
                  <c:v>0.84076891677610133</c:v>
                </c:pt>
                <c:pt idx="23">
                  <c:v>0.87686518925037515</c:v>
                </c:pt>
                <c:pt idx="24">
                  <c:v>0.87750407391080698</c:v>
                </c:pt>
                <c:pt idx="25">
                  <c:v>0.87267659086491778</c:v>
                </c:pt>
                <c:pt idx="26">
                  <c:v>0.87173953403887472</c:v>
                </c:pt>
                <c:pt idx="27">
                  <c:v>0.86885592921108878</c:v>
                </c:pt>
                <c:pt idx="28">
                  <c:v>0.86749713579435872</c:v>
                </c:pt>
                <c:pt idx="29">
                  <c:v>0.86734442669729139</c:v>
                </c:pt>
                <c:pt idx="30">
                  <c:v>0.86722377783487026</c:v>
                </c:pt>
                <c:pt idx="31">
                  <c:v>0.86492694833447836</c:v>
                </c:pt>
                <c:pt idx="32">
                  <c:v>0.86268460850930262</c:v>
                </c:pt>
                <c:pt idx="33">
                  <c:v>0.86043101864322791</c:v>
                </c:pt>
                <c:pt idx="34">
                  <c:v>0.85799886646912271</c:v>
                </c:pt>
                <c:pt idx="35">
                  <c:v>0.8550537121876236</c:v>
                </c:pt>
                <c:pt idx="36">
                  <c:v>0.85253095148611591</c:v>
                </c:pt>
                <c:pt idx="37">
                  <c:v>0.85031979509518696</c:v>
                </c:pt>
                <c:pt idx="38">
                  <c:v>0.84818800908469183</c:v>
                </c:pt>
                <c:pt idx="39">
                  <c:v>0.84612603967228028</c:v>
                </c:pt>
                <c:pt idx="40">
                  <c:v>0.84413455013767402</c:v>
                </c:pt>
                <c:pt idx="41">
                  <c:v>0.84219899223721961</c:v>
                </c:pt>
                <c:pt idx="42">
                  <c:v>0.84032987456214681</c:v>
                </c:pt>
                <c:pt idx="43">
                  <c:v>0.83854393076148925</c:v>
                </c:pt>
                <c:pt idx="44">
                  <c:v>0.83688550520438809</c:v>
                </c:pt>
                <c:pt idx="45">
                  <c:v>0.83535503138236555</c:v>
                </c:pt>
                <c:pt idx="46">
                  <c:v>0.83393911091609396</c:v>
                </c:pt>
                <c:pt idx="47">
                  <c:v>0.83261288473008244</c:v>
                </c:pt>
                <c:pt idx="48">
                  <c:v>0.83137020635027836</c:v>
                </c:pt>
                <c:pt idx="49">
                  <c:v>0.83017896608901365</c:v>
                </c:pt>
                <c:pt idx="50">
                  <c:v>0.82903204715914491</c:v>
                </c:pt>
                <c:pt idx="51">
                  <c:v>0.8279131866720103</c:v>
                </c:pt>
                <c:pt idx="52">
                  <c:v>0.82681892052273687</c:v>
                </c:pt>
                <c:pt idx="53">
                  <c:v>0.82577153983482454</c:v>
                </c:pt>
                <c:pt idx="54">
                  <c:v>0.82480957820833722</c:v>
                </c:pt>
                <c:pt idx="55">
                  <c:v>0.82392099418133347</c:v>
                </c:pt>
                <c:pt idx="56">
                  <c:v>0.82314619723284044</c:v>
                </c:pt>
                <c:pt idx="57">
                  <c:v>0.82249468703880346</c:v>
                </c:pt>
                <c:pt idx="58">
                  <c:v>0.82189839524610198</c:v>
                </c:pt>
                <c:pt idx="59">
                  <c:v>0.8213432938558799</c:v>
                </c:pt>
                <c:pt idx="60">
                  <c:v>0.82076556092653818</c:v>
                </c:pt>
              </c:numCache>
            </c:numRef>
          </c:val>
          <c:smooth val="0"/>
          <c:extLst>
            <c:ext xmlns:c16="http://schemas.microsoft.com/office/drawing/2014/chart" uri="{C3380CC4-5D6E-409C-BE32-E72D297353CC}">
              <c16:uniqueId val="{00000003-5655-407F-95B0-2FCA04878C99}"/>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r>
                  <a:rPr lang="fr-FR" sz="1000" b="1" i="0" baseline="0">
                    <a:effectLst/>
                  </a:rPr>
                  <a:t>en % du dernier salaire brut</a:t>
                </a:r>
                <a:endParaRPr lang="fr-FR"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mn-lt"/>
                    <a:ea typeface="+mn-ea"/>
                    <a:cs typeface="+mn-cs"/>
                  </a:defRPr>
                </a:pPr>
                <a:endParaRPr lang="fr-F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84652777777776"/>
          <c:y val="3.5880555555555554E-2"/>
          <c:w val="0.80412118055555559"/>
          <c:h val="0.71216990740740738"/>
        </c:manualLayout>
      </c:layout>
      <c:lineChart>
        <c:grouping val="standard"/>
        <c:varyColors val="0"/>
        <c:ser>
          <c:idx val="1"/>
          <c:order val="0"/>
          <c:tx>
            <c:strRef>
              <c:f>'Fig 4.55'!$B$5</c:f>
              <c:strCache>
                <c:ptCount val="1"/>
                <c:pt idx="0">
                  <c:v>1,6%</c:v>
                </c:pt>
              </c:strCache>
            </c:strRef>
          </c:tx>
          <c:spPr>
            <a:ln w="22225">
              <a:solidFill>
                <a:srgbClr val="006600"/>
              </a:solidFill>
            </a:ln>
          </c:spPr>
          <c:marker>
            <c:symbol val="none"/>
          </c:marker>
          <c:cat>
            <c:numRef>
              <c:f>'Fig 4.55'!$C$4:$BK$4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4.55'!$C$5:$BK$5</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0.82645461574317636</c:v>
                </c:pt>
                <c:pt idx="25">
                  <c:v>0.82043973562850192</c:v>
                </c:pt>
                <c:pt idx="26">
                  <c:v>0.81972123095719007</c:v>
                </c:pt>
                <c:pt idx="27">
                  <c:v>0.81677865018526874</c:v>
                </c:pt>
                <c:pt idx="28">
                  <c:v>0.81589479454417757</c:v>
                </c:pt>
                <c:pt idx="29">
                  <c:v>0.81691818305924657</c:v>
                </c:pt>
                <c:pt idx="30">
                  <c:v>0.81802332404551881</c:v>
                </c:pt>
                <c:pt idx="31">
                  <c:v>0.81633571982968345</c:v>
                </c:pt>
                <c:pt idx="32">
                  <c:v>0.81508322810546885</c:v>
                </c:pt>
                <c:pt idx="33">
                  <c:v>0.81408812716079804</c:v>
                </c:pt>
                <c:pt idx="34">
                  <c:v>0.81256701384542629</c:v>
                </c:pt>
                <c:pt idx="35">
                  <c:v>0.80996648957571793</c:v>
                </c:pt>
                <c:pt idx="36">
                  <c:v>0.80759657492929438</c:v>
                </c:pt>
                <c:pt idx="37">
                  <c:v>0.80552604575496167</c:v>
                </c:pt>
                <c:pt idx="38">
                  <c:v>0.80351756258255647</c:v>
                </c:pt>
                <c:pt idx="39">
                  <c:v>0.80158717528529877</c:v>
                </c:pt>
                <c:pt idx="40">
                  <c:v>0.7997180862358878</c:v>
                </c:pt>
                <c:pt idx="41">
                  <c:v>0.79790146399541395</c:v>
                </c:pt>
                <c:pt idx="42">
                  <c:v>0.79613743281590099</c:v>
                </c:pt>
                <c:pt idx="43">
                  <c:v>0.79445667204440196</c:v>
                </c:pt>
                <c:pt idx="44">
                  <c:v>0.79289695324801135</c:v>
                </c:pt>
                <c:pt idx="45">
                  <c:v>0.79145172345142145</c:v>
                </c:pt>
                <c:pt idx="46">
                  <c:v>0.79010230830788331</c:v>
                </c:pt>
                <c:pt idx="47">
                  <c:v>0.78883528007616843</c:v>
                </c:pt>
                <c:pt idx="48">
                  <c:v>0.78764591928030625</c:v>
                </c:pt>
                <c:pt idx="49">
                  <c:v>0.78649742641288944</c:v>
                </c:pt>
                <c:pt idx="50">
                  <c:v>0.78539863524235276</c:v>
                </c:pt>
                <c:pt idx="51">
                  <c:v>0.78433306997719776</c:v>
                </c:pt>
                <c:pt idx="52">
                  <c:v>0.7833022163370551</c:v>
                </c:pt>
                <c:pt idx="53">
                  <c:v>0.78231217680676879</c:v>
                </c:pt>
                <c:pt idx="54">
                  <c:v>0.78140752242711364</c:v>
                </c:pt>
                <c:pt idx="55">
                  <c:v>0.78056740222272303</c:v>
                </c:pt>
                <c:pt idx="56">
                  <c:v>0.77983069111942271</c:v>
                </c:pt>
                <c:pt idx="57">
                  <c:v>0.77919481437936722</c:v>
                </c:pt>
                <c:pt idx="58">
                  <c:v>0.77860602753180896</c:v>
                </c:pt>
                <c:pt idx="59">
                  <c:v>0.77804775499100076</c:v>
                </c:pt>
                <c:pt idx="60">
                  <c:v>0.77746644508248097</c:v>
                </c:pt>
              </c:numCache>
            </c:numRef>
          </c:val>
          <c:smooth val="0"/>
          <c:extLst>
            <c:ext xmlns:c16="http://schemas.microsoft.com/office/drawing/2014/chart" uri="{C3380CC4-5D6E-409C-BE32-E72D297353CC}">
              <c16:uniqueId val="{00000000-5F4F-407C-BD2F-9BBAD8F935AF}"/>
            </c:ext>
          </c:extLst>
        </c:ser>
        <c:ser>
          <c:idx val="2"/>
          <c:order val="1"/>
          <c:tx>
            <c:strRef>
              <c:f>'Fig 4.55'!$B$6</c:f>
              <c:strCache>
                <c:ptCount val="1"/>
                <c:pt idx="0">
                  <c:v>1,3%</c:v>
                </c:pt>
              </c:strCache>
            </c:strRef>
          </c:tx>
          <c:spPr>
            <a:ln w="22225">
              <a:solidFill>
                <a:schemeClr val="accent5">
                  <a:lumMod val="75000"/>
                </a:schemeClr>
              </a:solidFill>
            </a:ln>
          </c:spPr>
          <c:marker>
            <c:symbol val="none"/>
          </c:marker>
          <c:cat>
            <c:numRef>
              <c:f>'Fig 4.55'!$C$4:$BK$4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4.55'!$C$6:$BK$6</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0.82695175716793301</c:v>
                </c:pt>
                <c:pt idx="25">
                  <c:v>0.82144712062876502</c:v>
                </c:pt>
                <c:pt idx="26">
                  <c:v>0.82068985446709719</c:v>
                </c:pt>
                <c:pt idx="27">
                  <c:v>0.81783566385662565</c:v>
                </c:pt>
                <c:pt idx="28">
                  <c:v>0.816830013651203</c:v>
                </c:pt>
                <c:pt idx="29">
                  <c:v>0.81748567026093077</c:v>
                </c:pt>
                <c:pt idx="30">
                  <c:v>0.81819938008853954</c:v>
                </c:pt>
                <c:pt idx="31">
                  <c:v>0.81637581984293883</c:v>
                </c:pt>
                <c:pt idx="32">
                  <c:v>0.81485947423971417</c:v>
                </c:pt>
                <c:pt idx="33">
                  <c:v>0.81352037384101372</c:v>
                </c:pt>
                <c:pt idx="34">
                  <c:v>0.81177472634130121</c:v>
                </c:pt>
                <c:pt idx="35">
                  <c:v>0.809161792453158</c:v>
                </c:pt>
                <c:pt idx="36">
                  <c:v>0.8068303524500271</c:v>
                </c:pt>
                <c:pt idx="37">
                  <c:v>0.80479042018027269</c:v>
                </c:pt>
                <c:pt idx="38">
                  <c:v>0.80280673986073392</c:v>
                </c:pt>
                <c:pt idx="39">
                  <c:v>0.80088944617472824</c:v>
                </c:pt>
                <c:pt idx="40">
                  <c:v>0.79901842489421482</c:v>
                </c:pt>
                <c:pt idx="41">
                  <c:v>0.79719831770103966</c:v>
                </c:pt>
                <c:pt idx="42">
                  <c:v>0.79544046135443069</c:v>
                </c:pt>
                <c:pt idx="43">
                  <c:v>0.79376623556781001</c:v>
                </c:pt>
                <c:pt idx="44">
                  <c:v>0.79219814807473499</c:v>
                </c:pt>
                <c:pt idx="45">
                  <c:v>0.79075260575831197</c:v>
                </c:pt>
                <c:pt idx="46">
                  <c:v>0.7894169209703884</c:v>
                </c:pt>
                <c:pt idx="47">
                  <c:v>0.78817291222912833</c:v>
                </c:pt>
                <c:pt idx="48">
                  <c:v>0.78699811314053991</c:v>
                </c:pt>
                <c:pt idx="49">
                  <c:v>0.78587620420981652</c:v>
                </c:pt>
                <c:pt idx="50">
                  <c:v>0.78479826702332889</c:v>
                </c:pt>
                <c:pt idx="51">
                  <c:v>0.78373917758162537</c:v>
                </c:pt>
                <c:pt idx="52">
                  <c:v>0.7826990164638592</c:v>
                </c:pt>
                <c:pt idx="53">
                  <c:v>0.78170648565162038</c:v>
                </c:pt>
                <c:pt idx="54">
                  <c:v>0.78079215578262084</c:v>
                </c:pt>
                <c:pt idx="55">
                  <c:v>0.77994797374723956</c:v>
                </c:pt>
                <c:pt idx="56">
                  <c:v>0.77920537572422721</c:v>
                </c:pt>
                <c:pt idx="57">
                  <c:v>0.77857530053292456</c:v>
                </c:pt>
                <c:pt idx="58">
                  <c:v>0.77799721735425342</c:v>
                </c:pt>
                <c:pt idx="59">
                  <c:v>0.77745111462396033</c:v>
                </c:pt>
                <c:pt idx="60">
                  <c:v>0.77689945892470902</c:v>
                </c:pt>
              </c:numCache>
            </c:numRef>
          </c:val>
          <c:smooth val="0"/>
          <c:extLst>
            <c:ext xmlns:c16="http://schemas.microsoft.com/office/drawing/2014/chart" uri="{C3380CC4-5D6E-409C-BE32-E72D297353CC}">
              <c16:uniqueId val="{00000001-5F4F-407C-BD2F-9BBAD8F935AF}"/>
            </c:ext>
          </c:extLst>
        </c:ser>
        <c:ser>
          <c:idx val="3"/>
          <c:order val="2"/>
          <c:tx>
            <c:strRef>
              <c:f>'Fig 4.55'!$B$7</c:f>
              <c:strCache>
                <c:ptCount val="1"/>
                <c:pt idx="0">
                  <c:v>1,0%</c:v>
                </c:pt>
              </c:strCache>
            </c:strRef>
          </c:tx>
          <c:spPr>
            <a:ln w="22225">
              <a:solidFill>
                <a:schemeClr val="accent6">
                  <a:lumMod val="75000"/>
                </a:schemeClr>
              </a:solidFill>
            </a:ln>
          </c:spPr>
          <c:marker>
            <c:symbol val="none"/>
          </c:marker>
          <c:cat>
            <c:numRef>
              <c:f>'Fig 4.55'!$C$4:$BK$4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4.55'!$C$7:$BK$7</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0.82744923160044126</c:v>
                </c:pt>
                <c:pt idx="25">
                  <c:v>0.82245256424006519</c:v>
                </c:pt>
                <c:pt idx="26">
                  <c:v>0.82165441114183724</c:v>
                </c:pt>
                <c:pt idx="27">
                  <c:v>0.81890022235120996</c:v>
                </c:pt>
                <c:pt idx="28">
                  <c:v>0.8177981870248987</c:v>
                </c:pt>
                <c:pt idx="29">
                  <c:v>0.81809688062036767</c:v>
                </c:pt>
                <c:pt idx="30">
                  <c:v>0.81843873167013437</c:v>
                </c:pt>
                <c:pt idx="31">
                  <c:v>0.81649777259524947</c:v>
                </c:pt>
                <c:pt idx="32">
                  <c:v>0.81472486916150699</c:v>
                </c:pt>
                <c:pt idx="33">
                  <c:v>0.81302848385061299</c:v>
                </c:pt>
                <c:pt idx="34">
                  <c:v>0.81103847122432682</c:v>
                </c:pt>
                <c:pt idx="35">
                  <c:v>0.80838150116558882</c:v>
                </c:pt>
                <c:pt idx="36">
                  <c:v>0.80606732564187134</c:v>
                </c:pt>
                <c:pt idx="37">
                  <c:v>0.80405864964484786</c:v>
                </c:pt>
                <c:pt idx="38">
                  <c:v>0.80211997702821292</c:v>
                </c:pt>
                <c:pt idx="39">
                  <c:v>0.80025709383058741</c:v>
                </c:pt>
                <c:pt idx="40">
                  <c:v>0.79844923801975631</c:v>
                </c:pt>
                <c:pt idx="41">
                  <c:v>0.79667944023043857</c:v>
                </c:pt>
                <c:pt idx="42">
                  <c:v>0.7949545447867008</c:v>
                </c:pt>
                <c:pt idx="43">
                  <c:v>0.793295679358058</c:v>
                </c:pt>
                <c:pt idx="44">
                  <c:v>0.79173846440227225</c:v>
                </c:pt>
                <c:pt idx="45">
                  <c:v>0.79029337030584712</c:v>
                </c:pt>
                <c:pt idx="46">
                  <c:v>0.78894927292831685</c:v>
                </c:pt>
                <c:pt idx="47">
                  <c:v>0.78769812451485033</c:v>
                </c:pt>
                <c:pt idx="48">
                  <c:v>0.7865215752942466</c:v>
                </c:pt>
                <c:pt idx="49">
                  <c:v>0.78538955088931683</c:v>
                </c:pt>
                <c:pt idx="50">
                  <c:v>0.78430836557371197</c:v>
                </c:pt>
                <c:pt idx="51">
                  <c:v>0.78326758193583601</c:v>
                </c:pt>
                <c:pt idx="52">
                  <c:v>0.78225947129525086</c:v>
                </c:pt>
                <c:pt idx="53">
                  <c:v>0.78130037900380056</c:v>
                </c:pt>
                <c:pt idx="54">
                  <c:v>0.78043223761484659</c:v>
                </c:pt>
                <c:pt idx="55">
                  <c:v>0.77963246761517857</c:v>
                </c:pt>
                <c:pt idx="56">
                  <c:v>0.77893147102871652</c:v>
                </c:pt>
                <c:pt idx="57">
                  <c:v>0.77832586109839652</c:v>
                </c:pt>
                <c:pt idx="58">
                  <c:v>0.77776765981971274</c:v>
                </c:pt>
                <c:pt idx="59">
                  <c:v>0.77724206958254138</c:v>
                </c:pt>
                <c:pt idx="60">
                  <c:v>0.77668322380503496</c:v>
                </c:pt>
              </c:numCache>
            </c:numRef>
          </c:val>
          <c:smooth val="0"/>
          <c:extLst>
            <c:ext xmlns:c16="http://schemas.microsoft.com/office/drawing/2014/chart" uri="{C3380CC4-5D6E-409C-BE32-E72D297353CC}">
              <c16:uniqueId val="{00000002-5F4F-407C-BD2F-9BBAD8F935AF}"/>
            </c:ext>
          </c:extLst>
        </c:ser>
        <c:ser>
          <c:idx val="4"/>
          <c:order val="3"/>
          <c:tx>
            <c:strRef>
              <c:f>'Fig 4.55'!$B$8</c:f>
              <c:strCache>
                <c:ptCount val="1"/>
                <c:pt idx="0">
                  <c:v>0,7%</c:v>
                </c:pt>
              </c:strCache>
            </c:strRef>
          </c:tx>
          <c:spPr>
            <a:ln w="22225">
              <a:solidFill>
                <a:srgbClr val="800000"/>
              </a:solidFill>
            </a:ln>
          </c:spPr>
          <c:marker>
            <c:symbol val="none"/>
          </c:marker>
          <c:cat>
            <c:numRef>
              <c:f>'Fig 4.55'!$C$4:$BK$4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4.55'!$C$8:$BK$8</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0.81713671346374017</c:v>
                </c:pt>
                <c:pt idx="18">
                  <c:v>0.81720426181272732</c:v>
                </c:pt>
                <c:pt idx="19">
                  <c:v>0.80425934813030309</c:v>
                </c:pt>
                <c:pt idx="20">
                  <c:v>0.8000874919307247</c:v>
                </c:pt>
                <c:pt idx="21">
                  <c:v>0.79172341562013437</c:v>
                </c:pt>
                <c:pt idx="22">
                  <c:v>0.79281878674653194</c:v>
                </c:pt>
                <c:pt idx="23">
                  <c:v>0.82729658820096796</c:v>
                </c:pt>
                <c:pt idx="24">
                  <c:v>0.82794497957005131</c:v>
                </c:pt>
                <c:pt idx="25">
                  <c:v>0.8234629474809344</c:v>
                </c:pt>
                <c:pt idx="26">
                  <c:v>0.82263313029286034</c:v>
                </c:pt>
                <c:pt idx="27">
                  <c:v>0.81998807933475903</c:v>
                </c:pt>
                <c:pt idx="28">
                  <c:v>0.81878822169511078</c:v>
                </c:pt>
                <c:pt idx="29">
                  <c:v>0.81872725518271849</c:v>
                </c:pt>
                <c:pt idx="30">
                  <c:v>0.81868532920852977</c:v>
                </c:pt>
                <c:pt idx="31">
                  <c:v>0.81662318896710673</c:v>
                </c:pt>
                <c:pt idx="32">
                  <c:v>0.81461097389895942</c:v>
                </c:pt>
                <c:pt idx="33">
                  <c:v>0.81257954365063978</c:v>
                </c:pt>
                <c:pt idx="34">
                  <c:v>0.81038026136934926</c:v>
                </c:pt>
                <c:pt idx="35">
                  <c:v>0.80770699634131005</c:v>
                </c:pt>
                <c:pt idx="36">
                  <c:v>0.80541304630479682</c:v>
                </c:pt>
                <c:pt idx="37">
                  <c:v>0.80340176383255602</c:v>
                </c:pt>
                <c:pt idx="38">
                  <c:v>0.80146301804527231</c:v>
                </c:pt>
                <c:pt idx="39">
                  <c:v>0.79958743627869933</c:v>
                </c:pt>
                <c:pt idx="40">
                  <c:v>0.79777614127604202</c:v>
                </c:pt>
                <c:pt idx="41">
                  <c:v>0.79601549504858782</c:v>
                </c:pt>
                <c:pt idx="42">
                  <c:v>0.79431548311042288</c:v>
                </c:pt>
                <c:pt idx="43">
                  <c:v>0.79269111587806818</c:v>
                </c:pt>
                <c:pt idx="44">
                  <c:v>0.79118303641073129</c:v>
                </c:pt>
                <c:pt idx="45">
                  <c:v>0.78979131672753433</c:v>
                </c:pt>
                <c:pt idx="46">
                  <c:v>0.7885038995589948</c:v>
                </c:pt>
                <c:pt idx="47">
                  <c:v>0.7872978790865004</c:v>
                </c:pt>
                <c:pt idx="48">
                  <c:v>0.78616799624503186</c:v>
                </c:pt>
                <c:pt idx="49">
                  <c:v>0.7850848196572684</c:v>
                </c:pt>
                <c:pt idx="50">
                  <c:v>0.78404170459025679</c:v>
                </c:pt>
                <c:pt idx="51">
                  <c:v>0.78302412675611965</c:v>
                </c:pt>
                <c:pt idx="52">
                  <c:v>0.78202885828160529</c:v>
                </c:pt>
                <c:pt idx="53">
                  <c:v>0.78107613570904921</c:v>
                </c:pt>
                <c:pt idx="54">
                  <c:v>0.78020125549190622</c:v>
                </c:pt>
                <c:pt idx="55">
                  <c:v>0.77939340054314665</c:v>
                </c:pt>
                <c:pt idx="56">
                  <c:v>0.77868883020100643</c:v>
                </c:pt>
                <c:pt idx="57">
                  <c:v>0.77809666765648577</c:v>
                </c:pt>
                <c:pt idx="58">
                  <c:v>0.77755463270114711</c:v>
                </c:pt>
                <c:pt idx="59">
                  <c:v>0.77704969249766032</c:v>
                </c:pt>
                <c:pt idx="60">
                  <c:v>0.77652426869512203</c:v>
                </c:pt>
              </c:numCache>
            </c:numRef>
          </c:val>
          <c:smooth val="0"/>
          <c:extLst>
            <c:ext xmlns:c16="http://schemas.microsoft.com/office/drawing/2014/chart" uri="{C3380CC4-5D6E-409C-BE32-E72D297353CC}">
              <c16:uniqueId val="{00000003-5F4F-407C-BD2F-9BBAD8F935AF}"/>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785520833333332"/>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a:t>
                </a:r>
                <a:r>
                  <a:rPr lang="fr-FR" baseline="0"/>
                  <a:t> % du dernier salaire net</a:t>
                </a:r>
                <a:endParaRPr lang="fr-FR"/>
              </a:p>
            </c:rich>
          </c:tx>
          <c:layout/>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43680555555551"/>
          <c:y val="3.5880555555555554E-2"/>
          <c:w val="0.80853090277777773"/>
          <c:h val="0.71216990740740738"/>
        </c:manualLayout>
      </c:layout>
      <c:lineChart>
        <c:grouping val="standard"/>
        <c:varyColors val="0"/>
        <c:ser>
          <c:idx val="1"/>
          <c:order val="0"/>
          <c:tx>
            <c:strRef>
              <c:f>'Fig 4.55'!$B$10</c:f>
              <c:strCache>
                <c:ptCount val="1"/>
                <c:pt idx="0">
                  <c:v>1,6%</c:v>
                </c:pt>
              </c:strCache>
            </c:strRef>
          </c:tx>
          <c:spPr>
            <a:ln w="22225">
              <a:solidFill>
                <a:srgbClr val="006600"/>
              </a:solidFill>
            </a:ln>
          </c:spPr>
          <c:marker>
            <c:symbol val="none"/>
          </c:marker>
          <c:cat>
            <c:numRef>
              <c:f>'Fig 4.55'!$C$9:$BK$9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4.55'!$C$10:$BK$10</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0.83825732106609063</c:v>
                </c:pt>
                <c:pt idx="25">
                  <c:v>0.83210017050808782</c:v>
                </c:pt>
                <c:pt idx="26">
                  <c:v>0.83132977561327304</c:v>
                </c:pt>
                <c:pt idx="27">
                  <c:v>0.82828060845846208</c:v>
                </c:pt>
                <c:pt idx="28">
                  <c:v>0.82731902297753701</c:v>
                </c:pt>
                <c:pt idx="29">
                  <c:v>0.82828578290432697</c:v>
                </c:pt>
                <c:pt idx="30">
                  <c:v>0.82934253700501837</c:v>
                </c:pt>
                <c:pt idx="31">
                  <c:v>0.82752954941363599</c:v>
                </c:pt>
                <c:pt idx="32">
                  <c:v>0.82616001251575033</c:v>
                </c:pt>
                <c:pt idx="33">
                  <c:v>0.82505515390264428</c:v>
                </c:pt>
                <c:pt idx="34">
                  <c:v>0.8234133788176079</c:v>
                </c:pt>
                <c:pt idx="35">
                  <c:v>0.82066582995527071</c:v>
                </c:pt>
                <c:pt idx="36">
                  <c:v>0.81817184109701935</c:v>
                </c:pt>
                <c:pt idx="37">
                  <c:v>0.81599314542564838</c:v>
                </c:pt>
                <c:pt idx="38">
                  <c:v>0.81387981361788919</c:v>
                </c:pt>
                <c:pt idx="39">
                  <c:v>0.8118484748068846</c:v>
                </c:pt>
                <c:pt idx="40">
                  <c:v>0.80988161625657096</c:v>
                </c:pt>
                <c:pt idx="41">
                  <c:v>0.80797016755775264</c:v>
                </c:pt>
                <c:pt idx="42">
                  <c:v>0.80611421993274368</c:v>
                </c:pt>
                <c:pt idx="43">
                  <c:v>0.80434566465119184</c:v>
                </c:pt>
                <c:pt idx="44">
                  <c:v>0.80270412319879481</c:v>
                </c:pt>
                <c:pt idx="45">
                  <c:v>0.80118324403831909</c:v>
                </c:pt>
                <c:pt idx="46">
                  <c:v>0.79976304494673855</c:v>
                </c:pt>
                <c:pt idx="47">
                  <c:v>0.79842938001492914</c:v>
                </c:pt>
                <c:pt idx="48">
                  <c:v>0.79717737049302773</c:v>
                </c:pt>
                <c:pt idx="49">
                  <c:v>0.79596872348860759</c:v>
                </c:pt>
                <c:pt idx="50">
                  <c:v>0.79481235171837183</c:v>
                </c:pt>
                <c:pt idx="51">
                  <c:v>0.79369114044379041</c:v>
                </c:pt>
                <c:pt idx="52">
                  <c:v>0.79260651165258533</c:v>
                </c:pt>
                <c:pt idx="53">
                  <c:v>0.79156503656513344</c:v>
                </c:pt>
                <c:pt idx="54">
                  <c:v>0.79061298122131785</c:v>
                </c:pt>
                <c:pt idx="55">
                  <c:v>0.78972872637838931</c:v>
                </c:pt>
                <c:pt idx="56">
                  <c:v>0.78895318557785932</c:v>
                </c:pt>
                <c:pt idx="57">
                  <c:v>0.78828366299714825</c:v>
                </c:pt>
                <c:pt idx="58">
                  <c:v>0.78766360474432462</c:v>
                </c:pt>
                <c:pt idx="59">
                  <c:v>0.78707597288562392</c:v>
                </c:pt>
                <c:pt idx="60">
                  <c:v>0.78646381860113002</c:v>
                </c:pt>
              </c:numCache>
            </c:numRef>
          </c:val>
          <c:smooth val="0"/>
          <c:extLst>
            <c:ext xmlns:c16="http://schemas.microsoft.com/office/drawing/2014/chart" uri="{C3380CC4-5D6E-409C-BE32-E72D297353CC}">
              <c16:uniqueId val="{00000000-9F7F-434B-B5DD-FBC21C36BDFA}"/>
            </c:ext>
          </c:extLst>
        </c:ser>
        <c:ser>
          <c:idx val="2"/>
          <c:order val="1"/>
          <c:tx>
            <c:strRef>
              <c:f>'Fig 4.55'!$B$11</c:f>
              <c:strCache>
                <c:ptCount val="1"/>
                <c:pt idx="0">
                  <c:v>1,3%</c:v>
                </c:pt>
              </c:strCache>
            </c:strRef>
          </c:tx>
          <c:spPr>
            <a:ln w="22225">
              <a:solidFill>
                <a:schemeClr val="accent5">
                  <a:lumMod val="75000"/>
                </a:schemeClr>
              </a:solidFill>
            </a:ln>
          </c:spPr>
          <c:marker>
            <c:symbol val="none"/>
          </c:marker>
          <c:cat>
            <c:numRef>
              <c:f>'Fig 4.55'!$C$9:$BK$9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4.55'!$C$11:$BK$11</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0.83876238800238989</c:v>
                </c:pt>
                <c:pt idx="25">
                  <c:v>0.83311667787660859</c:v>
                </c:pt>
                <c:pt idx="26">
                  <c:v>0.8323022736814869</c:v>
                </c:pt>
                <c:pt idx="27">
                  <c:v>0.8293382119106365</c:v>
                </c:pt>
                <c:pt idx="28">
                  <c:v>0.82824655379952306</c:v>
                </c:pt>
                <c:pt idx="29">
                  <c:v>0.82883594126480387</c:v>
                </c:pt>
                <c:pt idx="30">
                  <c:v>0.82949249516672874</c:v>
                </c:pt>
                <c:pt idx="31">
                  <c:v>0.8275394330355329</c:v>
                </c:pt>
                <c:pt idx="32">
                  <c:v>0.82590004206692647</c:v>
                </c:pt>
                <c:pt idx="33">
                  <c:v>0.82444603934748495</c:v>
                </c:pt>
                <c:pt idx="34">
                  <c:v>0.82257709881277863</c:v>
                </c:pt>
                <c:pt idx="35">
                  <c:v>0.81981852743814621</c:v>
                </c:pt>
                <c:pt idx="36">
                  <c:v>0.8173650475138754</c:v>
                </c:pt>
                <c:pt idx="37">
                  <c:v>0.81521879611375836</c:v>
                </c:pt>
                <c:pt idx="38">
                  <c:v>0.81313152289359236</c:v>
                </c:pt>
                <c:pt idx="39">
                  <c:v>0.81111390667571936</c:v>
                </c:pt>
                <c:pt idx="40">
                  <c:v>0.80914503930517578</c:v>
                </c:pt>
                <c:pt idx="41">
                  <c:v>0.80723004641169283</c:v>
                </c:pt>
                <c:pt idx="42">
                  <c:v>0.8053803387299252</c:v>
                </c:pt>
                <c:pt idx="43">
                  <c:v>0.8036184018553667</c:v>
                </c:pt>
                <c:pt idx="44">
                  <c:v>0.80196837556596601</c:v>
                </c:pt>
                <c:pt idx="45">
                  <c:v>0.80044716339986466</c:v>
                </c:pt>
                <c:pt idx="46">
                  <c:v>0.79904126808191145</c:v>
                </c:pt>
                <c:pt idx="47">
                  <c:v>0.79773170251799541</c:v>
                </c:pt>
                <c:pt idx="48">
                  <c:v>0.796495204446241</c:v>
                </c:pt>
                <c:pt idx="49">
                  <c:v>0.79531423583000049</c:v>
                </c:pt>
                <c:pt idx="50">
                  <c:v>0.79417972890476263</c:v>
                </c:pt>
                <c:pt idx="51">
                  <c:v>0.79306539237649043</c:v>
                </c:pt>
                <c:pt idx="52">
                  <c:v>0.79197120883589123</c:v>
                </c:pt>
                <c:pt idx="53">
                  <c:v>0.79092705517821216</c:v>
                </c:pt>
                <c:pt idx="54">
                  <c:v>0.78996506210825568</c:v>
                </c:pt>
                <c:pt idx="55">
                  <c:v>0.78907652314369281</c:v>
                </c:pt>
                <c:pt idx="56">
                  <c:v>0.78829481145358526</c:v>
                </c:pt>
                <c:pt idx="57">
                  <c:v>0.78763133819934716</c:v>
                </c:pt>
                <c:pt idx="58">
                  <c:v>0.78702267001872883</c:v>
                </c:pt>
                <c:pt idx="59">
                  <c:v>0.78644787517600667</c:v>
                </c:pt>
                <c:pt idx="60">
                  <c:v>0.78586743546096705</c:v>
                </c:pt>
              </c:numCache>
            </c:numRef>
          </c:val>
          <c:smooth val="0"/>
          <c:extLst>
            <c:ext xmlns:c16="http://schemas.microsoft.com/office/drawing/2014/chart" uri="{C3380CC4-5D6E-409C-BE32-E72D297353CC}">
              <c16:uniqueId val="{00000001-9F7F-434B-B5DD-FBC21C36BDFA}"/>
            </c:ext>
          </c:extLst>
        </c:ser>
        <c:ser>
          <c:idx val="3"/>
          <c:order val="2"/>
          <c:tx>
            <c:strRef>
              <c:f>'Fig 4.55'!$B$12</c:f>
              <c:strCache>
                <c:ptCount val="1"/>
                <c:pt idx="0">
                  <c:v>1,0%</c:v>
                </c:pt>
              </c:strCache>
            </c:strRef>
          </c:tx>
          <c:spPr>
            <a:ln w="22225">
              <a:solidFill>
                <a:schemeClr val="accent6">
                  <a:lumMod val="75000"/>
                </a:schemeClr>
              </a:solidFill>
            </a:ln>
          </c:spPr>
          <c:marker>
            <c:symbol val="none"/>
          </c:marker>
          <c:cat>
            <c:numRef>
              <c:f>'Fig 4.55'!$C$9:$BK$9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4.55'!$C$12:$BK$12</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0.83926776714338469</c:v>
                </c:pt>
                <c:pt idx="25">
                  <c:v>0.83413150572789407</c:v>
                </c:pt>
                <c:pt idx="26">
                  <c:v>0.83327110615583844</c:v>
                </c:pt>
                <c:pt idx="27">
                  <c:v>0.83040454073606296</c:v>
                </c:pt>
                <c:pt idx="28">
                  <c:v>0.82920920964112399</c:v>
                </c:pt>
                <c:pt idx="29">
                  <c:v>0.82943207311138578</c:v>
                </c:pt>
                <c:pt idx="30">
                  <c:v>0.829708829454751</c:v>
                </c:pt>
                <c:pt idx="31">
                  <c:v>0.82763512954476626</c:v>
                </c:pt>
                <c:pt idx="32">
                  <c:v>0.82573337855840589</c:v>
                </c:pt>
                <c:pt idx="33">
                  <c:v>0.82391639388119342</c:v>
                </c:pt>
                <c:pt idx="34">
                  <c:v>0.82180001555531779</c:v>
                </c:pt>
                <c:pt idx="35">
                  <c:v>0.81899704289190534</c:v>
                </c:pt>
                <c:pt idx="36">
                  <c:v>0.81656171700233582</c:v>
                </c:pt>
                <c:pt idx="37">
                  <c:v>0.81444826554118777</c:v>
                </c:pt>
                <c:pt idx="38">
                  <c:v>0.8124081726378185</c:v>
                </c:pt>
                <c:pt idx="39">
                  <c:v>0.81044772001907428</c:v>
                </c:pt>
                <c:pt idx="40">
                  <c:v>0.80854527261401454</c:v>
                </c:pt>
                <c:pt idx="41">
                  <c:v>0.80668320740739041</c:v>
                </c:pt>
                <c:pt idx="42">
                  <c:v>0.80486832846536593</c:v>
                </c:pt>
                <c:pt idx="43">
                  <c:v>0.80312282740830443</c:v>
                </c:pt>
                <c:pt idx="44">
                  <c:v>0.8014841371348268</c:v>
                </c:pt>
                <c:pt idx="45">
                  <c:v>0.79996321112378177</c:v>
                </c:pt>
                <c:pt idx="46">
                  <c:v>0.7985486199155426</c:v>
                </c:pt>
                <c:pt idx="47">
                  <c:v>0.79723167441638421</c:v>
                </c:pt>
                <c:pt idx="48">
                  <c:v>0.79599324006275374</c:v>
                </c:pt>
                <c:pt idx="49">
                  <c:v>0.79480182437435953</c:v>
                </c:pt>
                <c:pt idx="50">
                  <c:v>0.79366428122337473</c:v>
                </c:pt>
                <c:pt idx="51">
                  <c:v>0.79256909653107177</c:v>
                </c:pt>
                <c:pt idx="52">
                  <c:v>0.79150835172242506</c:v>
                </c:pt>
                <c:pt idx="53">
                  <c:v>0.79049949179260159</c:v>
                </c:pt>
                <c:pt idx="54">
                  <c:v>0.78958610024592224</c:v>
                </c:pt>
                <c:pt idx="55">
                  <c:v>0.78874428701405175</c:v>
                </c:pt>
                <c:pt idx="56">
                  <c:v>0.78800644464314273</c:v>
                </c:pt>
                <c:pt idx="57">
                  <c:v>0.78736900612710381</c:v>
                </c:pt>
                <c:pt idx="58">
                  <c:v>0.7867812807047464</c:v>
                </c:pt>
                <c:pt idx="59">
                  <c:v>0.7862280772746657</c:v>
                </c:pt>
                <c:pt idx="60">
                  <c:v>0.78563987986863804</c:v>
                </c:pt>
              </c:numCache>
            </c:numRef>
          </c:val>
          <c:smooth val="0"/>
          <c:extLst>
            <c:ext xmlns:c16="http://schemas.microsoft.com/office/drawing/2014/chart" uri="{C3380CC4-5D6E-409C-BE32-E72D297353CC}">
              <c16:uniqueId val="{00000002-9F7F-434B-B5DD-FBC21C36BDFA}"/>
            </c:ext>
          </c:extLst>
        </c:ser>
        <c:ser>
          <c:idx val="4"/>
          <c:order val="3"/>
          <c:tx>
            <c:strRef>
              <c:f>'Fig 4.55'!$B$13</c:f>
              <c:strCache>
                <c:ptCount val="1"/>
                <c:pt idx="0">
                  <c:v>0,7%</c:v>
                </c:pt>
              </c:strCache>
            </c:strRef>
          </c:tx>
          <c:spPr>
            <a:ln w="22225">
              <a:solidFill>
                <a:srgbClr val="800000"/>
              </a:solidFill>
            </a:ln>
          </c:spPr>
          <c:marker>
            <c:symbol val="none"/>
          </c:marker>
          <c:cat>
            <c:numRef>
              <c:f>'Fig 4.55'!$C$9:$BK$9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4.55'!$C$13:$BK$13</c:f>
              <c:numCache>
                <c:formatCode>0.0%</c:formatCode>
                <c:ptCount val="61"/>
                <c:pt idx="0">
                  <c:v>0.79735631222422998</c:v>
                </c:pt>
                <c:pt idx="1">
                  <c:v>0.79520264421413767</c:v>
                </c:pt>
                <c:pt idx="2">
                  <c:v>0.79125352734216714</c:v>
                </c:pt>
                <c:pt idx="3">
                  <c:v>0.78980751819569917</c:v>
                </c:pt>
                <c:pt idx="4">
                  <c:v>0.79062204061695796</c:v>
                </c:pt>
                <c:pt idx="5">
                  <c:v>0.79202140543211219</c:v>
                </c:pt>
                <c:pt idx="6">
                  <c:v>0.80282952240858574</c:v>
                </c:pt>
                <c:pt idx="7">
                  <c:v>0.81490273452390927</c:v>
                </c:pt>
                <c:pt idx="8">
                  <c:v>0.82332056563937228</c:v>
                </c:pt>
                <c:pt idx="9">
                  <c:v>0.82688782481651235</c:v>
                </c:pt>
                <c:pt idx="10">
                  <c:v>0.83713306675715204</c:v>
                </c:pt>
                <c:pt idx="11">
                  <c:v>0.83898097460338339</c:v>
                </c:pt>
                <c:pt idx="12">
                  <c:v>0.83713276106514845</c:v>
                </c:pt>
                <c:pt idx="13">
                  <c:v>0.83564505282402446</c:v>
                </c:pt>
                <c:pt idx="14">
                  <c:v>0.83687380039901615</c:v>
                </c:pt>
                <c:pt idx="15">
                  <c:v>0.829096235118574</c:v>
                </c:pt>
                <c:pt idx="16">
                  <c:v>0.82332969942435474</c:v>
                </c:pt>
                <c:pt idx="17">
                  <c:v>0.81966242417632351</c:v>
                </c:pt>
                <c:pt idx="18">
                  <c:v>0.82228602856948585</c:v>
                </c:pt>
                <c:pt idx="19">
                  <c:v>0.81159902429663044</c:v>
                </c:pt>
                <c:pt idx="20">
                  <c:v>0.80978658141869153</c:v>
                </c:pt>
                <c:pt idx="21">
                  <c:v>0.8036790469124403</c:v>
                </c:pt>
                <c:pt idx="22">
                  <c:v>0.80461585335472896</c:v>
                </c:pt>
                <c:pt idx="23">
                  <c:v>0.839159986112609</c:v>
                </c:pt>
                <c:pt idx="24">
                  <c:v>0.83977139873264228</c:v>
                </c:pt>
                <c:pt idx="25">
                  <c:v>0.83515149745772632</c:v>
                </c:pt>
                <c:pt idx="26">
                  <c:v>0.83425473407520312</c:v>
                </c:pt>
                <c:pt idx="27">
                  <c:v>0.83149512425501193</c:v>
                </c:pt>
                <c:pt idx="28">
                  <c:v>0.83019475895520123</c:v>
                </c:pt>
                <c:pt idx="29">
                  <c:v>0.83004861634930782</c:v>
                </c:pt>
                <c:pt idx="30">
                  <c:v>0.82993315538797086</c:v>
                </c:pt>
                <c:pt idx="31">
                  <c:v>0.82773508955609576</c:v>
                </c:pt>
                <c:pt idx="32">
                  <c:v>0.82558917034340262</c:v>
                </c:pt>
                <c:pt idx="33">
                  <c:v>0.82343248484156906</c:v>
                </c:pt>
                <c:pt idx="34">
                  <c:v>0.82110491521095041</c:v>
                </c:pt>
                <c:pt idx="35">
                  <c:v>0.81828640256355578</c:v>
                </c:pt>
                <c:pt idx="36">
                  <c:v>0.81587212057221292</c:v>
                </c:pt>
                <c:pt idx="37">
                  <c:v>0.81375604390609391</c:v>
                </c:pt>
                <c:pt idx="38">
                  <c:v>0.81171592469405007</c:v>
                </c:pt>
                <c:pt idx="39">
                  <c:v>0.8097426199663722</c:v>
                </c:pt>
                <c:pt idx="40">
                  <c:v>0.80783676448175401</c:v>
                </c:pt>
                <c:pt idx="41">
                  <c:v>0.80598443557101918</c:v>
                </c:pt>
                <c:pt idx="42">
                  <c:v>0.80419568995597446</c:v>
                </c:pt>
                <c:pt idx="43">
                  <c:v>0.80248654173874523</c:v>
                </c:pt>
                <c:pt idx="44">
                  <c:v>0.80089942848059936</c:v>
                </c:pt>
                <c:pt idx="45">
                  <c:v>0.79943476503292377</c:v>
                </c:pt>
                <c:pt idx="46">
                  <c:v>0.79807972914670189</c:v>
                </c:pt>
                <c:pt idx="47">
                  <c:v>0.79681053068668883</c:v>
                </c:pt>
                <c:pt idx="48">
                  <c:v>0.79562128747721639</c:v>
                </c:pt>
                <c:pt idx="49">
                  <c:v>0.79448127054718598</c:v>
                </c:pt>
                <c:pt idx="50">
                  <c:v>0.79338366913130165</c:v>
                </c:pt>
                <c:pt idx="51">
                  <c:v>0.79231291964511386</c:v>
                </c:pt>
                <c:pt idx="52">
                  <c:v>0.79126570694025911</c:v>
                </c:pt>
                <c:pt idx="53">
                  <c:v>0.79026336362192706</c:v>
                </c:pt>
                <c:pt idx="54">
                  <c:v>0.7893427663453787</c:v>
                </c:pt>
                <c:pt idx="55">
                  <c:v>0.78849239143153604</c:v>
                </c:pt>
                <c:pt idx="56">
                  <c:v>0.78775091075182824</c:v>
                </c:pt>
                <c:pt idx="57">
                  <c:v>0.78712741549613485</c:v>
                </c:pt>
                <c:pt idx="58">
                  <c:v>0.78655676425051957</c:v>
                </c:pt>
                <c:pt idx="59">
                  <c:v>0.78602553222007698</c:v>
                </c:pt>
                <c:pt idx="60">
                  <c:v>0.78547264180669696</c:v>
                </c:pt>
              </c:numCache>
            </c:numRef>
          </c:val>
          <c:smooth val="0"/>
          <c:extLst>
            <c:ext xmlns:c16="http://schemas.microsoft.com/office/drawing/2014/chart" uri="{C3380CC4-5D6E-409C-BE32-E72D297353CC}">
              <c16:uniqueId val="{00000003-9F7F-434B-B5DD-FBC21C36BDFA}"/>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6903576388888888"/>
              <c:y val="0.664277272727272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 % du dernier salaire net</a:t>
                </a:r>
              </a:p>
            </c:rich>
          </c:tx>
          <c:layout/>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900"/>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1053161037797"/>
          <c:y val="3.5880555555555554E-2"/>
          <c:w val="0.82086220929700859"/>
          <c:h val="0.71216990740740738"/>
        </c:manualLayout>
      </c:layout>
      <c:lineChart>
        <c:grouping val="standard"/>
        <c:varyColors val="0"/>
        <c:ser>
          <c:idx val="1"/>
          <c:order val="0"/>
          <c:tx>
            <c:v>1,6%</c:v>
          </c:tx>
          <c:spPr>
            <a:ln w="22225">
              <a:solidFill>
                <a:srgbClr val="006600"/>
              </a:solidFill>
            </a:ln>
          </c:spPr>
          <c:marker>
            <c:symbol val="none"/>
          </c:marker>
          <c:cat>
            <c:numRef>
              <c:f>'Fig 4.5'!$C$4:$BF$4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4.5'!$C$5:$BF$5</c:f>
              <c:numCache>
                <c:formatCode>0.0%</c:formatCode>
                <c:ptCount val="56"/>
                <c:pt idx="0">
                  <c:v>0.60560026625171415</c:v>
                </c:pt>
                <c:pt idx="1">
                  <c:v>0.6067721985998642</c:v>
                </c:pt>
                <c:pt idx="2">
                  <c:v>0.6095129232399088</c:v>
                </c:pt>
                <c:pt idx="3">
                  <c:v>0.61136289227821305</c:v>
                </c:pt>
                <c:pt idx="4">
                  <c:v>0.6146533276258076</c:v>
                </c:pt>
                <c:pt idx="5">
                  <c:v>0.61890503986030421</c:v>
                </c:pt>
                <c:pt idx="6">
                  <c:v>0.61958057984561066</c:v>
                </c:pt>
                <c:pt idx="7">
                  <c:v>0.61675919667806001</c:v>
                </c:pt>
                <c:pt idx="8">
                  <c:v>0.60988910529227724</c:v>
                </c:pt>
                <c:pt idx="9">
                  <c:v>0.60421309337063744</c:v>
                </c:pt>
                <c:pt idx="10">
                  <c:v>0.59839860231547781</c:v>
                </c:pt>
                <c:pt idx="11">
                  <c:v>0.59751382638646222</c:v>
                </c:pt>
                <c:pt idx="12">
                  <c:v>0.60149833508057537</c:v>
                </c:pt>
                <c:pt idx="13">
                  <c:v>0.60191504141940588</c:v>
                </c:pt>
                <c:pt idx="14">
                  <c:v>0.60558616718893099</c:v>
                </c:pt>
                <c:pt idx="15">
                  <c:v>0.60041889386229919</c:v>
                </c:pt>
                <c:pt idx="16">
                  <c:v>0.5831777712593007</c:v>
                </c:pt>
                <c:pt idx="17">
                  <c:v>0.56115444013461924</c:v>
                </c:pt>
                <c:pt idx="18">
                  <c:v>0.53631979080018255</c:v>
                </c:pt>
                <c:pt idx="19">
                  <c:v>0.50676962071881171</c:v>
                </c:pt>
                <c:pt idx="20">
                  <c:v>0.48640846652612402</c:v>
                </c:pt>
                <c:pt idx="21">
                  <c:v>0.47598362864121641</c:v>
                </c:pt>
                <c:pt idx="22">
                  <c:v>0.46633081189287218</c:v>
                </c:pt>
                <c:pt idx="23">
                  <c:v>0.46341767882064283</c:v>
                </c:pt>
                <c:pt idx="24">
                  <c:v>0.46144893037927243</c:v>
                </c:pt>
                <c:pt idx="25">
                  <c:v>0.45885107538332121</c:v>
                </c:pt>
                <c:pt idx="26">
                  <c:v>0.45762006354186441</c:v>
                </c:pt>
                <c:pt idx="27">
                  <c:v>0.45718161099588839</c:v>
                </c:pt>
                <c:pt idx="28">
                  <c:v>0.4576213596119536</c:v>
                </c:pt>
                <c:pt idx="29">
                  <c:v>0.45849918870349082</c:v>
                </c:pt>
                <c:pt idx="30">
                  <c:v>0.45881521507759143</c:v>
                </c:pt>
                <c:pt idx="31">
                  <c:v>0.45867199184801494</c:v>
                </c:pt>
                <c:pt idx="32">
                  <c:v>0.45873914390301762</c:v>
                </c:pt>
                <c:pt idx="33">
                  <c:v>0.45840382280035286</c:v>
                </c:pt>
                <c:pt idx="34">
                  <c:v>0.45775942076607745</c:v>
                </c:pt>
                <c:pt idx="35">
                  <c:v>0.45691030796940257</c:v>
                </c:pt>
                <c:pt idx="36">
                  <c:v>0.45517263816236647</c:v>
                </c:pt>
                <c:pt idx="37">
                  <c:v>0.45314910029555266</c:v>
                </c:pt>
                <c:pt idx="38">
                  <c:v>0.45087757256141503</c:v>
                </c:pt>
                <c:pt idx="39">
                  <c:v>0.44843021672539224</c:v>
                </c:pt>
                <c:pt idx="40">
                  <c:v>0.4458448999880148</c:v>
                </c:pt>
                <c:pt idx="41">
                  <c:v>0.44385947096108147</c:v>
                </c:pt>
                <c:pt idx="42">
                  <c:v>0.44190993600253625</c:v>
                </c:pt>
                <c:pt idx="43">
                  <c:v>0.43997643860487923</c:v>
                </c:pt>
                <c:pt idx="44">
                  <c:v>0.43806165875850056</c:v>
                </c:pt>
                <c:pt idx="45">
                  <c:v>0.4355235935635024</c:v>
                </c:pt>
                <c:pt idx="46">
                  <c:v>0.43297965349276479</c:v>
                </c:pt>
                <c:pt idx="47">
                  <c:v>0.43042715718162256</c:v>
                </c:pt>
                <c:pt idx="48">
                  <c:v>0.42789009047958854</c:v>
                </c:pt>
                <c:pt idx="49">
                  <c:v>0.42534433639892122</c:v>
                </c:pt>
                <c:pt idx="50">
                  <c:v>0.42341978182683598</c:v>
                </c:pt>
                <c:pt idx="51">
                  <c:v>0.42149089412811219</c:v>
                </c:pt>
                <c:pt idx="52">
                  <c:v>0.41959356248727903</c:v>
                </c:pt>
                <c:pt idx="53">
                  <c:v>0.41771099055168814</c:v>
                </c:pt>
                <c:pt idx="54">
                  <c:v>0.41583348666660364</c:v>
                </c:pt>
                <c:pt idx="55">
                  <c:v>0.41404038176235097</c:v>
                </c:pt>
              </c:numCache>
            </c:numRef>
          </c:val>
          <c:smooth val="0"/>
          <c:extLst>
            <c:ext xmlns:c16="http://schemas.microsoft.com/office/drawing/2014/chart" uri="{C3380CC4-5D6E-409C-BE32-E72D297353CC}">
              <c16:uniqueId val="{00000000-4E3F-44DA-B5F7-B1EF12A0EF7E}"/>
            </c:ext>
          </c:extLst>
        </c:ser>
        <c:ser>
          <c:idx val="2"/>
          <c:order val="1"/>
          <c:tx>
            <c:v>1,3%</c:v>
          </c:tx>
          <c:spPr>
            <a:ln w="22225">
              <a:solidFill>
                <a:srgbClr val="31859C"/>
              </a:solidFill>
            </a:ln>
          </c:spPr>
          <c:marker>
            <c:symbol val="none"/>
          </c:marker>
          <c:cat>
            <c:numRef>
              <c:f>'Fig 4.5'!$C$4:$BF$4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4.5'!$C$6:$BF$6</c:f>
              <c:numCache>
                <c:formatCode>0.0%</c:formatCode>
                <c:ptCount val="56"/>
                <c:pt idx="0">
                  <c:v>0.60595695608531808</c:v>
                </c:pt>
                <c:pt idx="1">
                  <c:v>0.6073079691408434</c:v>
                </c:pt>
                <c:pt idx="2">
                  <c:v>0.61027832462424259</c:v>
                </c:pt>
                <c:pt idx="3">
                  <c:v>0.61241783231763558</c:v>
                </c:pt>
                <c:pt idx="4">
                  <c:v>0.61605676832672684</c:v>
                </c:pt>
                <c:pt idx="5">
                  <c:v>0.62073706141897833</c:v>
                </c:pt>
                <c:pt idx="6">
                  <c:v>0.62189684194087391</c:v>
                </c:pt>
                <c:pt idx="7">
                  <c:v>0.61960263226153511</c:v>
                </c:pt>
                <c:pt idx="8">
                  <c:v>0.61333211664222509</c:v>
                </c:pt>
                <c:pt idx="9">
                  <c:v>0.60833087468492297</c:v>
                </c:pt>
                <c:pt idx="10">
                  <c:v>0.60338183959205005</c:v>
                </c:pt>
                <c:pt idx="11">
                  <c:v>0.60348557087045385</c:v>
                </c:pt>
                <c:pt idx="12">
                  <c:v>0.60865634100603438</c:v>
                </c:pt>
                <c:pt idx="13">
                  <c:v>0.61024020304334281</c:v>
                </c:pt>
                <c:pt idx="14">
                  <c:v>0.61524920174835118</c:v>
                </c:pt>
                <c:pt idx="15">
                  <c:v>0.61122327387486652</c:v>
                </c:pt>
                <c:pt idx="16">
                  <c:v>0.59495077674157693</c:v>
                </c:pt>
                <c:pt idx="17">
                  <c:v>0.57387142311785877</c:v>
                </c:pt>
                <c:pt idx="18">
                  <c:v>0.54989087613732424</c:v>
                </c:pt>
                <c:pt idx="19">
                  <c:v>0.52090482796656123</c:v>
                </c:pt>
                <c:pt idx="20">
                  <c:v>0.50117145687693465</c:v>
                </c:pt>
                <c:pt idx="21">
                  <c:v>0.49140487913204056</c:v>
                </c:pt>
                <c:pt idx="22">
                  <c:v>0.48226241129061398</c:v>
                </c:pt>
                <c:pt idx="23">
                  <c:v>0.47979127027423585</c:v>
                </c:pt>
                <c:pt idx="24">
                  <c:v>0.47825104131663282</c:v>
                </c:pt>
                <c:pt idx="25">
                  <c:v>0.47592742208185862</c:v>
                </c:pt>
                <c:pt idx="26">
                  <c:v>0.47489994296255783</c:v>
                </c:pt>
                <c:pt idx="27">
                  <c:v>0.47464579719470584</c:v>
                </c:pt>
                <c:pt idx="28">
                  <c:v>0.47530170808532379</c:v>
                </c:pt>
                <c:pt idx="29">
                  <c:v>0.47637212783199445</c:v>
                </c:pt>
                <c:pt idx="30">
                  <c:v>0.47685880755402799</c:v>
                </c:pt>
                <c:pt idx="31">
                  <c:v>0.47686957296015642</c:v>
                </c:pt>
                <c:pt idx="32">
                  <c:v>0.47697313122980461</c:v>
                </c:pt>
                <c:pt idx="33">
                  <c:v>0.4766593014054516</c:v>
                </c:pt>
                <c:pt idx="34">
                  <c:v>0.47602441071796742</c:v>
                </c:pt>
                <c:pt idx="35">
                  <c:v>0.47517665684876353</c:v>
                </c:pt>
                <c:pt idx="36">
                  <c:v>0.47352516952018037</c:v>
                </c:pt>
                <c:pt idx="37">
                  <c:v>0.47157320652961143</c:v>
                </c:pt>
                <c:pt idx="38">
                  <c:v>0.46935873107104092</c:v>
                </c:pt>
                <c:pt idx="39">
                  <c:v>0.46695601345534909</c:v>
                </c:pt>
                <c:pt idx="40">
                  <c:v>0.46440502819320917</c:v>
                </c:pt>
                <c:pt idx="41">
                  <c:v>0.46235246009644621</c:v>
                </c:pt>
                <c:pt idx="42">
                  <c:v>0.46033577585070562</c:v>
                </c:pt>
                <c:pt idx="43">
                  <c:v>0.45833411248799</c:v>
                </c:pt>
                <c:pt idx="44">
                  <c:v>0.45635122526530703</c:v>
                </c:pt>
                <c:pt idx="45">
                  <c:v>0.45383356681444542</c:v>
                </c:pt>
                <c:pt idx="46">
                  <c:v>0.45130760307715345</c:v>
                </c:pt>
                <c:pt idx="47">
                  <c:v>0.44877102554691783</c:v>
                </c:pt>
                <c:pt idx="48">
                  <c:v>0.4462500026934072</c:v>
                </c:pt>
                <c:pt idx="49">
                  <c:v>0.44371894490195241</c:v>
                </c:pt>
                <c:pt idx="50">
                  <c:v>0.441718629043583</c:v>
                </c:pt>
                <c:pt idx="51">
                  <c:v>0.4397132291997064</c:v>
                </c:pt>
                <c:pt idx="52">
                  <c:v>0.43774035674455519</c:v>
                </c:pt>
                <c:pt idx="53">
                  <c:v>0.43578188527933015</c:v>
                </c:pt>
                <c:pt idx="54">
                  <c:v>0.43382839030499065</c:v>
                </c:pt>
                <c:pt idx="55">
                  <c:v>0.43196276294285102</c:v>
                </c:pt>
              </c:numCache>
            </c:numRef>
          </c:val>
          <c:smooth val="0"/>
          <c:extLst>
            <c:ext xmlns:c16="http://schemas.microsoft.com/office/drawing/2014/chart" uri="{C3380CC4-5D6E-409C-BE32-E72D297353CC}">
              <c16:uniqueId val="{00000001-4E3F-44DA-B5F7-B1EF12A0EF7E}"/>
            </c:ext>
          </c:extLst>
        </c:ser>
        <c:ser>
          <c:idx val="3"/>
          <c:order val="2"/>
          <c:tx>
            <c:v>1,0%</c:v>
          </c:tx>
          <c:spPr>
            <a:ln w="22225">
              <a:solidFill>
                <a:schemeClr val="accent2">
                  <a:lumMod val="75000"/>
                </a:schemeClr>
              </a:solidFill>
            </a:ln>
          </c:spPr>
          <c:marker>
            <c:symbol val="none"/>
          </c:marker>
          <c:cat>
            <c:numRef>
              <c:f>'Fig 4.5'!$C$4:$BF$4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4.5'!$C$7:$BF$7</c:f>
              <c:numCache>
                <c:formatCode>0.0%</c:formatCode>
                <c:ptCount val="56"/>
                <c:pt idx="0">
                  <c:v>0.60631557137107761</c:v>
                </c:pt>
                <c:pt idx="1">
                  <c:v>0.60784765399459795</c:v>
                </c:pt>
                <c:pt idx="2">
                  <c:v>0.61105087518938173</c:v>
                </c:pt>
                <c:pt idx="3">
                  <c:v>0.6134848609626371</c:v>
                </c:pt>
                <c:pt idx="4">
                  <c:v>0.61747922041785819</c:v>
                </c:pt>
                <c:pt idx="5">
                  <c:v>0.62259775220017122</c:v>
                </c:pt>
                <c:pt idx="6">
                  <c:v>0.6242540903191871</c:v>
                </c:pt>
                <c:pt idx="7">
                  <c:v>0.62250210988630106</c:v>
                </c:pt>
                <c:pt idx="8">
                  <c:v>0.61685006043879509</c:v>
                </c:pt>
                <c:pt idx="9">
                  <c:v>0.61254669001642259</c:v>
                </c:pt>
                <c:pt idx="10">
                  <c:v>0.60849736952390643</c:v>
                </c:pt>
                <c:pt idx="11">
                  <c:v>0.60963105998048872</c:v>
                </c:pt>
                <c:pt idx="12">
                  <c:v>0.61603990325222868</c:v>
                </c:pt>
                <c:pt idx="13">
                  <c:v>0.6188463445899608</c:v>
                </c:pt>
                <c:pt idx="14">
                  <c:v>0.62525971289529836</c:v>
                </c:pt>
                <c:pt idx="15">
                  <c:v>0.62243699269374875</c:v>
                </c:pt>
                <c:pt idx="16">
                  <c:v>0.6071920704631848</c:v>
                </c:pt>
                <c:pt idx="17">
                  <c:v>0.58711954292597013</c:v>
                </c:pt>
                <c:pt idx="18">
                  <c:v>0.56405893905914706</c:v>
                </c:pt>
                <c:pt idx="19">
                  <c:v>0.53569123162744925</c:v>
                </c:pt>
                <c:pt idx="20">
                  <c:v>0.51664253514431313</c:v>
                </c:pt>
                <c:pt idx="21">
                  <c:v>0.50759097625878835</c:v>
                </c:pt>
                <c:pt idx="22">
                  <c:v>0.499006509069509</c:v>
                </c:pt>
                <c:pt idx="23">
                  <c:v>0.49701573506735758</c:v>
                </c:pt>
                <c:pt idx="24">
                  <c:v>0.495969701665114</c:v>
                </c:pt>
                <c:pt idx="25">
                  <c:v>0.494021687427247</c:v>
                </c:pt>
                <c:pt idx="26">
                  <c:v>0.49334207840004823</c:v>
                </c:pt>
                <c:pt idx="27">
                  <c:v>0.49346784957132062</c:v>
                </c:pt>
                <c:pt idx="28">
                  <c:v>0.49458080725796966</c:v>
                </c:pt>
                <c:pt idx="29">
                  <c:v>0.49609429915483039</c:v>
                </c:pt>
                <c:pt idx="30">
                  <c:v>0.49698994458884937</c:v>
                </c:pt>
                <c:pt idx="31">
                  <c:v>0.49737718822388022</c:v>
                </c:pt>
                <c:pt idx="32">
                  <c:v>0.49771480320512496</c:v>
                </c:pt>
                <c:pt idx="33">
                  <c:v>0.49760670980382782</c:v>
                </c:pt>
                <c:pt idx="34">
                  <c:v>0.49715777193181998</c:v>
                </c:pt>
                <c:pt idx="35">
                  <c:v>0.49648591533931857</c:v>
                </c:pt>
                <c:pt idx="36">
                  <c:v>0.49510605707276245</c:v>
                </c:pt>
                <c:pt idx="37">
                  <c:v>0.49340889158587498</c:v>
                </c:pt>
                <c:pt idx="38">
                  <c:v>0.49143211139114718</c:v>
                </c:pt>
                <c:pt idx="39">
                  <c:v>0.48925344974118978</c:v>
                </c:pt>
                <c:pt idx="40">
                  <c:v>0.48691432282592118</c:v>
                </c:pt>
                <c:pt idx="41">
                  <c:v>0.48495781338128519</c:v>
                </c:pt>
                <c:pt idx="42">
                  <c:v>0.4830350257147546</c:v>
                </c:pt>
                <c:pt idx="43">
                  <c:v>0.48112595044223416</c:v>
                </c:pt>
                <c:pt idx="44">
                  <c:v>0.47923316901983803</c:v>
                </c:pt>
                <c:pt idx="45">
                  <c:v>0.47690039881361057</c:v>
                </c:pt>
                <c:pt idx="46">
                  <c:v>0.47455412394776031</c:v>
                </c:pt>
                <c:pt idx="47">
                  <c:v>0.47219236247589719</c:v>
                </c:pt>
                <c:pt idx="48">
                  <c:v>0.46984048728745098</c:v>
                </c:pt>
                <c:pt idx="49">
                  <c:v>0.46747088321487495</c:v>
                </c:pt>
                <c:pt idx="50">
                  <c:v>0.46552716740707989</c:v>
                </c:pt>
                <c:pt idx="51">
                  <c:v>0.46357210413027339</c:v>
                </c:pt>
                <c:pt idx="52">
                  <c:v>0.4616451891666058</c:v>
                </c:pt>
                <c:pt idx="53">
                  <c:v>0.45972698070265172</c:v>
                </c:pt>
                <c:pt idx="54">
                  <c:v>0.45781255787807468</c:v>
                </c:pt>
                <c:pt idx="55">
                  <c:v>0.45598261881354402</c:v>
                </c:pt>
              </c:numCache>
            </c:numRef>
          </c:val>
          <c:smooth val="0"/>
          <c:extLst>
            <c:ext xmlns:c16="http://schemas.microsoft.com/office/drawing/2014/chart" uri="{C3380CC4-5D6E-409C-BE32-E72D297353CC}">
              <c16:uniqueId val="{00000002-4E3F-44DA-B5F7-B1EF12A0EF7E}"/>
            </c:ext>
          </c:extLst>
        </c:ser>
        <c:ser>
          <c:idx val="4"/>
          <c:order val="3"/>
          <c:tx>
            <c:v>0,7%</c:v>
          </c:tx>
          <c:spPr>
            <a:ln w="22225">
              <a:solidFill>
                <a:srgbClr val="800000"/>
              </a:solidFill>
            </a:ln>
          </c:spPr>
          <c:marker>
            <c:symbol val="none"/>
          </c:marker>
          <c:cat>
            <c:numRef>
              <c:f>'Fig 4.5'!$C$4:$BF$4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4.5'!$C$8:$BF$8</c:f>
              <c:numCache>
                <c:formatCode>0.0%</c:formatCode>
                <c:ptCount val="56"/>
                <c:pt idx="0">
                  <c:v>0.60667612665587334</c:v>
                </c:pt>
                <c:pt idx="1">
                  <c:v>0.60839129670254621</c:v>
                </c:pt>
                <c:pt idx="2">
                  <c:v>0.61183067618805631</c:v>
                </c:pt>
                <c:pt idx="3">
                  <c:v>0.61456418270851487</c:v>
                </c:pt>
                <c:pt idx="4">
                  <c:v>0.61892105280307963</c:v>
                </c:pt>
                <c:pt idx="5">
                  <c:v>0.6244877370977765</c:v>
                </c:pt>
                <c:pt idx="6">
                  <c:v>0.62665331173331218</c:v>
                </c:pt>
                <c:pt idx="7">
                  <c:v>0.62545910363380486</c:v>
                </c:pt>
                <c:pt idx="8">
                  <c:v>0.62044507781534242</c:v>
                </c:pt>
                <c:pt idx="9">
                  <c:v>0.61686356245775453</c:v>
                </c:pt>
                <c:pt idx="10">
                  <c:v>0.6137497014284734</c:v>
                </c:pt>
                <c:pt idx="11">
                  <c:v>0.61595671360784521</c:v>
                </c:pt>
                <c:pt idx="12">
                  <c:v>0.62365795472898145</c:v>
                </c:pt>
                <c:pt idx="13">
                  <c:v>0.62774527558061011</c:v>
                </c:pt>
                <c:pt idx="14">
                  <c:v>0.63563313728644399</c:v>
                </c:pt>
                <c:pt idx="15">
                  <c:v>0.63407912812473111</c:v>
                </c:pt>
                <c:pt idx="16">
                  <c:v>0.61992448295561375</c:v>
                </c:pt>
                <c:pt idx="17">
                  <c:v>0.60092589863154877</c:v>
                </c:pt>
                <c:pt idx="18">
                  <c:v>0.57885624105882083</c:v>
                </c:pt>
                <c:pt idx="19">
                  <c:v>0.55116579461417425</c:v>
                </c:pt>
                <c:pt idx="20">
                  <c:v>0.53286315871727985</c:v>
                </c:pt>
                <c:pt idx="21">
                  <c:v>0.52458719102126161</c:v>
                </c:pt>
                <c:pt idx="22">
                  <c:v>0.51661242603354962</c:v>
                </c:pt>
                <c:pt idx="23">
                  <c:v>0.51513591519417357</c:v>
                </c:pt>
                <c:pt idx="24">
                  <c:v>0.51461482966611327</c:v>
                </c:pt>
                <c:pt idx="25">
                  <c:v>0.51306484581256417</c:v>
                </c:pt>
                <c:pt idx="26">
                  <c:v>0.51275215451386136</c:v>
                </c:pt>
                <c:pt idx="27">
                  <c:v>0.51328490319589104</c:v>
                </c:pt>
                <c:pt idx="28">
                  <c:v>0.51488950617326446</c:v>
                </c:pt>
                <c:pt idx="29">
                  <c:v>0.51688087454158516</c:v>
                </c:pt>
                <c:pt idx="30">
                  <c:v>0.51821755000546565</c:v>
                </c:pt>
                <c:pt idx="31">
                  <c:v>0.51901354773835873</c:v>
                </c:pt>
                <c:pt idx="32">
                  <c:v>0.51960227995962815</c:v>
                </c:pt>
                <c:pt idx="33">
                  <c:v>0.51971632108586596</c:v>
                </c:pt>
                <c:pt idx="34">
                  <c:v>0.51946829532828964</c:v>
                </c:pt>
                <c:pt idx="35">
                  <c:v>0.51898965114829798</c:v>
                </c:pt>
                <c:pt idx="36">
                  <c:v>0.51791235116749046</c:v>
                </c:pt>
                <c:pt idx="37">
                  <c:v>0.51649774252359015</c:v>
                </c:pt>
                <c:pt idx="38">
                  <c:v>0.51478669867893445</c:v>
                </c:pt>
                <c:pt idx="39">
                  <c:v>0.51285842072578103</c:v>
                </c:pt>
                <c:pt idx="40">
                  <c:v>0.51075548519242497</c:v>
                </c:pt>
                <c:pt idx="41">
                  <c:v>0.50890543858637149</c:v>
                </c:pt>
                <c:pt idx="42">
                  <c:v>0.50708885377643176</c:v>
                </c:pt>
                <c:pt idx="43">
                  <c:v>0.50528284216637442</c:v>
                </c:pt>
                <c:pt idx="44">
                  <c:v>0.50349181294213874</c:v>
                </c:pt>
                <c:pt idx="45">
                  <c:v>0.50137121378538319</c:v>
                </c:pt>
                <c:pt idx="46">
                  <c:v>0.49923041868625184</c:v>
                </c:pt>
                <c:pt idx="47">
                  <c:v>0.49706842840813453</c:v>
                </c:pt>
                <c:pt idx="48">
                  <c:v>0.49491143375929542</c:v>
                </c:pt>
                <c:pt idx="49">
                  <c:v>0.49273107682876721</c:v>
                </c:pt>
                <c:pt idx="50">
                  <c:v>0.49085323670762759</c:v>
                </c:pt>
                <c:pt idx="51">
                  <c:v>0.48895748202456019</c:v>
                </c:pt>
                <c:pt idx="52">
                  <c:v>0.4870851200367019</c:v>
                </c:pt>
                <c:pt idx="53">
                  <c:v>0.48521538003065245</c:v>
                </c:pt>
                <c:pt idx="54">
                  <c:v>0.48334670915574768</c:v>
                </c:pt>
                <c:pt idx="55">
                  <c:v>0.48155989476059102</c:v>
                </c:pt>
              </c:numCache>
            </c:numRef>
          </c:val>
          <c:smooth val="0"/>
          <c:extLst>
            <c:ext xmlns:c16="http://schemas.microsoft.com/office/drawing/2014/chart" uri="{C3380CC4-5D6E-409C-BE32-E72D297353CC}">
              <c16:uniqueId val="{00000003-4E3F-44DA-B5F7-B1EF12A0EF7E}"/>
            </c:ext>
          </c:extLst>
        </c:ser>
        <c:dLbls>
          <c:showLegendKey val="0"/>
          <c:showVal val="0"/>
          <c:showCatName val="0"/>
          <c:showSerName val="0"/>
          <c:showPercent val="0"/>
          <c:showBubbleSize val="0"/>
        </c:dLbls>
        <c:smooth val="0"/>
        <c:axId val="151860736"/>
        <c:axId val="151862656"/>
      </c:lineChart>
      <c:catAx>
        <c:axId val="151860736"/>
        <c:scaling>
          <c:orientation val="minMax"/>
        </c:scaling>
        <c:delete val="0"/>
        <c:axPos val="b"/>
        <c:title>
          <c:tx>
            <c:rich>
              <a:bodyPr/>
              <a:lstStyle/>
              <a:p>
                <a:pPr>
                  <a:defRPr/>
                </a:pPr>
                <a:r>
                  <a:rPr lang="fr-FR"/>
                  <a:t>génération</a:t>
                </a:r>
              </a:p>
            </c:rich>
          </c:tx>
          <c:layout>
            <c:manualLayout>
              <c:xMode val="edge"/>
              <c:yMode val="edge"/>
              <c:x val="0.19079850595598627"/>
              <c:y val="0.62224027777777779"/>
            </c:manualLayout>
          </c:layout>
          <c:overlay val="0"/>
        </c:title>
        <c:numFmt formatCode="General" sourceLinked="1"/>
        <c:majorTickMark val="out"/>
        <c:minorTickMark val="none"/>
        <c:tickLblPos val="nextTo"/>
        <c:txPr>
          <a:bodyPr rot="-5400000" vert="horz"/>
          <a:lstStyle/>
          <a:p>
            <a:pPr>
              <a:defRPr/>
            </a:pPr>
            <a:endParaRPr lang="fr-FR"/>
          </a:p>
        </c:txPr>
        <c:crossAx val="151862656"/>
        <c:crosses val="autoZero"/>
        <c:auto val="1"/>
        <c:lblAlgn val="ctr"/>
        <c:lblOffset val="100"/>
        <c:tickLblSkip val="10"/>
        <c:noMultiLvlLbl val="0"/>
      </c:catAx>
      <c:valAx>
        <c:axId val="151862656"/>
        <c:scaling>
          <c:orientation val="minMax"/>
          <c:max val="0.8"/>
          <c:min val="0.30000000000000004"/>
        </c:scaling>
        <c:delete val="0"/>
        <c:axPos val="l"/>
        <c:majorGridlines/>
        <c:title>
          <c:tx>
            <c:rich>
              <a:bodyPr rot="-5400000" vert="horz"/>
              <a:lstStyle/>
              <a:p>
                <a:pPr>
                  <a:defRPr/>
                </a:pPr>
                <a:r>
                  <a:rPr lang="fr-FR"/>
                  <a:t>en % du </a:t>
                </a:r>
                <a:br>
                  <a:rPr lang="fr-FR"/>
                </a:br>
                <a:r>
                  <a:rPr lang="fr-FR"/>
                  <a:t>salaire moyen de carrière </a:t>
                </a:r>
              </a:p>
            </c:rich>
          </c:tx>
          <c:layout>
            <c:manualLayout>
              <c:xMode val="edge"/>
              <c:yMode val="edge"/>
              <c:x val="2.1335470085470085E-3"/>
              <c:y val="2.3577314814814815E-2"/>
            </c:manualLayout>
          </c:layout>
          <c:overlay val="0"/>
        </c:title>
        <c:numFmt formatCode="0%" sourceLinked="0"/>
        <c:majorTickMark val="out"/>
        <c:minorTickMark val="none"/>
        <c:tickLblPos val="nextTo"/>
        <c:txPr>
          <a:bodyPr/>
          <a:lstStyle/>
          <a:p>
            <a:pPr>
              <a:defRPr>
                <a:solidFill>
                  <a:schemeClr val="tx1">
                    <a:lumMod val="50000"/>
                    <a:lumOff val="50000"/>
                  </a:schemeClr>
                </a:solidFill>
              </a:defRPr>
            </a:pPr>
            <a:endParaRPr lang="fr-FR"/>
          </a:p>
        </c:txPr>
        <c:crossAx val="151860736"/>
        <c:crosses val="autoZero"/>
        <c:crossBetween val="between"/>
        <c:majorUnit val="0.1"/>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'Fig 4.6'!$C$4:$BK$4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4.6'!$C$5:$BK$5</c:f>
              <c:numCache>
                <c:formatCode>0.0</c:formatCode>
                <c:ptCount val="61"/>
                <c:pt idx="0">
                  <c:v>24.792811846170821</c:v>
                </c:pt>
                <c:pt idx="1">
                  <c:v>24.821673752126074</c:v>
                </c:pt>
                <c:pt idx="2">
                  <c:v>24.855913442659634</c:v>
                </c:pt>
                <c:pt idx="3">
                  <c:v>24.842276313501102</c:v>
                </c:pt>
                <c:pt idx="4">
                  <c:v>24.917843684241653</c:v>
                </c:pt>
                <c:pt idx="5">
                  <c:v>25.02518248362383</c:v>
                </c:pt>
                <c:pt idx="6">
                  <c:v>25.459383675228352</c:v>
                </c:pt>
                <c:pt idx="7">
                  <c:v>25.601626517833473</c:v>
                </c:pt>
                <c:pt idx="8">
                  <c:v>25.761817808846999</c:v>
                </c:pt>
                <c:pt idx="9">
                  <c:v>25.842312553876994</c:v>
                </c:pt>
                <c:pt idx="10">
                  <c:v>25.793688466664008</c:v>
                </c:pt>
                <c:pt idx="11">
                  <c:v>25.402006324872957</c:v>
                </c:pt>
                <c:pt idx="12">
                  <c:v>25.048990915503261</c:v>
                </c:pt>
                <c:pt idx="13">
                  <c:v>24.783907064891984</c:v>
                </c:pt>
                <c:pt idx="14">
                  <c:v>24.554738901232056</c:v>
                </c:pt>
                <c:pt idx="15">
                  <c:v>24.352314263652055</c:v>
                </c:pt>
                <c:pt idx="16">
                  <c:v>24.425460448831153</c:v>
                </c:pt>
                <c:pt idx="17">
                  <c:v>24.497847995775366</c:v>
                </c:pt>
                <c:pt idx="18">
                  <c:v>24.457228918047633</c:v>
                </c:pt>
                <c:pt idx="19">
                  <c:v>24.539040417920837</c:v>
                </c:pt>
                <c:pt idx="20">
                  <c:v>24.454712564875564</c:v>
                </c:pt>
                <c:pt idx="21">
                  <c:v>24.410174685374983</c:v>
                </c:pt>
                <c:pt idx="22">
                  <c:v>24.249414642573143</c:v>
                </c:pt>
                <c:pt idx="23">
                  <c:v>24.202013571156151</c:v>
                </c:pt>
                <c:pt idx="24">
                  <c:v>24.004071549053045</c:v>
                </c:pt>
                <c:pt idx="25">
                  <c:v>23.952006169669232</c:v>
                </c:pt>
                <c:pt idx="26">
                  <c:v>23.768959010077914</c:v>
                </c:pt>
                <c:pt idx="27">
                  <c:v>23.81394466850503</c:v>
                </c:pt>
                <c:pt idx="28">
                  <c:v>23.767197893047708</c:v>
                </c:pt>
                <c:pt idx="29">
                  <c:v>23.85853188503178</c:v>
                </c:pt>
                <c:pt idx="30">
                  <c:v>23.890681626171173</c:v>
                </c:pt>
                <c:pt idx="31">
                  <c:v>23.981089345247028</c:v>
                </c:pt>
                <c:pt idx="32">
                  <c:v>23.959279990682191</c:v>
                </c:pt>
                <c:pt idx="33">
                  <c:v>24.097508295544671</c:v>
                </c:pt>
                <c:pt idx="34">
                  <c:v>24.125385755077772</c:v>
                </c:pt>
                <c:pt idx="35">
                  <c:v>24.223424139737816</c:v>
                </c:pt>
                <c:pt idx="36">
                  <c:v>24.294775547978688</c:v>
                </c:pt>
                <c:pt idx="37">
                  <c:v>24.408341649217675</c:v>
                </c:pt>
                <c:pt idx="38">
                  <c:v>24.531558355801536</c:v>
                </c:pt>
                <c:pt idx="39">
                  <c:v>24.636712758343393</c:v>
                </c:pt>
                <c:pt idx="40">
                  <c:v>24.789736992270591</c:v>
                </c:pt>
                <c:pt idx="41">
                  <c:v>24.910828015964967</c:v>
                </c:pt>
                <c:pt idx="42">
                  <c:v>25.023389613681132</c:v>
                </c:pt>
                <c:pt idx="43">
                  <c:v>25.155978948601856</c:v>
                </c:pt>
                <c:pt idx="44">
                  <c:v>25.207418380662432</c:v>
                </c:pt>
                <c:pt idx="45">
                  <c:v>25.33605652171444</c:v>
                </c:pt>
                <c:pt idx="46">
                  <c:v>25.393233403608576</c:v>
                </c:pt>
                <c:pt idx="47">
                  <c:v>25.478963624179613</c:v>
                </c:pt>
                <c:pt idx="48">
                  <c:v>25.583229610452449</c:v>
                </c:pt>
                <c:pt idx="49">
                  <c:v>25.665651856922921</c:v>
                </c:pt>
                <c:pt idx="50">
                  <c:v>25.755655180462128</c:v>
                </c:pt>
                <c:pt idx="51">
                  <c:v>25.85499490453293</c:v>
                </c:pt>
                <c:pt idx="52">
                  <c:v>25.928414143232402</c:v>
                </c:pt>
                <c:pt idx="53">
                  <c:v>26.028821146583894</c:v>
                </c:pt>
                <c:pt idx="54">
                  <c:v>26.165521756973902</c:v>
                </c:pt>
                <c:pt idx="55">
                  <c:v>26.255269505352231</c:v>
                </c:pt>
                <c:pt idx="56">
                  <c:v>26.354448613967321</c:v>
                </c:pt>
                <c:pt idx="57">
                  <c:v>26.491688922160648</c:v>
                </c:pt>
                <c:pt idx="58">
                  <c:v>26.561842443515587</c:v>
                </c:pt>
                <c:pt idx="59">
                  <c:v>26.714959082198263</c:v>
                </c:pt>
                <c:pt idx="60">
                  <c:v>26.884151322993063</c:v>
                </c:pt>
              </c:numCache>
            </c:numRef>
          </c:val>
          <c:smooth val="0"/>
          <c:extLst>
            <c:ext xmlns:c16="http://schemas.microsoft.com/office/drawing/2014/chart" uri="{C3380CC4-5D6E-409C-BE32-E72D297353CC}">
              <c16:uniqueId val="{00000000-BBC3-4264-AB76-9AA722FC9706}"/>
            </c:ext>
          </c:extLst>
        </c:ser>
        <c:ser>
          <c:idx val="1"/>
          <c:order val="1"/>
          <c:tx>
            <c:v>Variante de mortalité haute</c:v>
          </c:tx>
          <c:spPr>
            <a:ln w="12700">
              <a:solidFill>
                <a:srgbClr val="953235"/>
              </a:solidFill>
              <a:prstDash val="solid"/>
            </a:ln>
          </c:spPr>
          <c:marker>
            <c:symbol val="none"/>
          </c:marker>
          <c:cat>
            <c:numRef>
              <c:f>'Fig 4.6'!$C$4:$BK$4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4.6'!$C$6:$BK$6</c:f>
              <c:numCache>
                <c:formatCode>0.0</c:formatCode>
                <c:ptCount val="61"/>
                <c:pt idx="0">
                  <c:v>24.520740369767552</c:v>
                </c:pt>
                <c:pt idx="1">
                  <c:v>24.514285145075448</c:v>
                </c:pt>
                <c:pt idx="2">
                  <c:v>24.508392553117297</c:v>
                </c:pt>
                <c:pt idx="3">
                  <c:v>24.458505652218633</c:v>
                </c:pt>
                <c:pt idx="4">
                  <c:v>24.495756346968939</c:v>
                </c:pt>
                <c:pt idx="5">
                  <c:v>24.562455485302742</c:v>
                </c:pt>
                <c:pt idx="6">
                  <c:v>24.953245631807647</c:v>
                </c:pt>
                <c:pt idx="7">
                  <c:v>25.051530834360157</c:v>
                </c:pt>
                <c:pt idx="8">
                  <c:v>25.165728382130524</c:v>
                </c:pt>
                <c:pt idx="9">
                  <c:v>25.200880159217434</c:v>
                </c:pt>
                <c:pt idx="10">
                  <c:v>25.103047100170286</c:v>
                </c:pt>
                <c:pt idx="11">
                  <c:v>24.662032714218711</c:v>
                </c:pt>
                <c:pt idx="12">
                  <c:v>24.256800176376252</c:v>
                </c:pt>
                <c:pt idx="13">
                  <c:v>23.93843667775743</c:v>
                </c:pt>
                <c:pt idx="14">
                  <c:v>23.654265829250463</c:v>
                </c:pt>
                <c:pt idx="15">
                  <c:v>23.395854981907952</c:v>
                </c:pt>
                <c:pt idx="16">
                  <c:v>23.409547185284687</c:v>
                </c:pt>
                <c:pt idx="17">
                  <c:v>23.419546459561424</c:v>
                </c:pt>
                <c:pt idx="18">
                  <c:v>23.315508629411568</c:v>
                </c:pt>
                <c:pt idx="19">
                  <c:v>23.332968904180099</c:v>
                </c:pt>
                <c:pt idx="20">
                  <c:v>23.183301347943114</c:v>
                </c:pt>
                <c:pt idx="21">
                  <c:v>23.07272842316992</c:v>
                </c:pt>
                <c:pt idx="22">
                  <c:v>22.850390025878482</c:v>
                </c:pt>
                <c:pt idx="23">
                  <c:v>22.743241835447527</c:v>
                </c:pt>
                <c:pt idx="24">
                  <c:v>22.48535458166949</c:v>
                </c:pt>
                <c:pt idx="25">
                  <c:v>22.37384484281192</c:v>
                </c:pt>
                <c:pt idx="26">
                  <c:v>22.13185664559132</c:v>
                </c:pt>
                <c:pt idx="27">
                  <c:v>22.118406734610062</c:v>
                </c:pt>
                <c:pt idx="28">
                  <c:v>22.013731707817257</c:v>
                </c:pt>
                <c:pt idx="29">
                  <c:v>22.047646326713817</c:v>
                </c:pt>
                <c:pt idx="30">
                  <c:v>22.022886850449055</c:v>
                </c:pt>
                <c:pt idx="31">
                  <c:v>22.056896509511063</c:v>
                </c:pt>
                <c:pt idx="32">
                  <c:v>21.979200985372827</c:v>
                </c:pt>
                <c:pt idx="33">
                  <c:v>22.062055482613616</c:v>
                </c:pt>
                <c:pt idx="34">
                  <c:v>22.035071713600132</c:v>
                </c:pt>
                <c:pt idx="35">
                  <c:v>22.078761418696303</c:v>
                </c:pt>
                <c:pt idx="36">
                  <c:v>22.096276426229096</c:v>
                </c:pt>
                <c:pt idx="37">
                  <c:v>22.156517902633198</c:v>
                </c:pt>
                <c:pt idx="38">
                  <c:v>22.226921031583558</c:v>
                </c:pt>
                <c:pt idx="39">
                  <c:v>22.279771956476083</c:v>
                </c:pt>
                <c:pt idx="40">
                  <c:v>22.381001654087271</c:v>
                </c:pt>
                <c:pt idx="41">
                  <c:v>22.450805719785748</c:v>
                </c:pt>
                <c:pt idx="42">
                  <c:v>22.512586377472445</c:v>
                </c:pt>
                <c:pt idx="43">
                  <c:v>22.594899039601572</c:v>
                </c:pt>
                <c:pt idx="44">
                  <c:v>22.596564131906518</c:v>
                </c:pt>
                <c:pt idx="45">
                  <c:v>22.675928155394772</c:v>
                </c:pt>
                <c:pt idx="46">
                  <c:v>22.684328861185122</c:v>
                </c:pt>
                <c:pt idx="47">
                  <c:v>22.721778403164762</c:v>
                </c:pt>
                <c:pt idx="48">
                  <c:v>22.778256607780051</c:v>
                </c:pt>
                <c:pt idx="49">
                  <c:v>22.813381218809184</c:v>
                </c:pt>
                <c:pt idx="50">
                  <c:v>22.856574158662511</c:v>
                </c:pt>
                <c:pt idx="51">
                  <c:v>22.909587718893604</c:v>
                </c:pt>
                <c:pt idx="52">
                  <c:v>22.937161850432645</c:v>
                </c:pt>
                <c:pt idx="53">
                  <c:v>22.992201514961764</c:v>
                </c:pt>
                <c:pt idx="54">
                  <c:v>23.084009147325148</c:v>
                </c:pt>
                <c:pt idx="55">
                  <c:v>23.129334757589817</c:v>
                </c:pt>
                <c:pt idx="56">
                  <c:v>23.184558939526596</c:v>
                </c:pt>
                <c:pt idx="57">
                  <c:v>23.278307802033922</c:v>
                </c:pt>
                <c:pt idx="58">
                  <c:v>23.305429531797301</c:v>
                </c:pt>
                <c:pt idx="59">
                  <c:v>23.415970115022063</c:v>
                </c:pt>
                <c:pt idx="60">
                  <c:v>23.54303803273973</c:v>
                </c:pt>
              </c:numCache>
            </c:numRef>
          </c:val>
          <c:smooth val="0"/>
          <c:extLst>
            <c:ext xmlns:c16="http://schemas.microsoft.com/office/drawing/2014/chart" uri="{C3380CC4-5D6E-409C-BE32-E72D297353CC}">
              <c16:uniqueId val="{00000001-BBC3-4264-AB76-9AA722FC9706}"/>
            </c:ext>
          </c:extLst>
        </c:ser>
        <c:ser>
          <c:idx val="2"/>
          <c:order val="2"/>
          <c:tx>
            <c:v>Variante de mortalité basse</c:v>
          </c:tx>
          <c:spPr>
            <a:ln w="12700" cmpd="sng">
              <a:solidFill>
                <a:srgbClr val="548235"/>
              </a:solidFill>
              <a:prstDash val="solid"/>
            </a:ln>
          </c:spPr>
          <c:marker>
            <c:symbol val="none"/>
          </c:marker>
          <c:cat>
            <c:numRef>
              <c:f>'Fig 4.6'!$C$4:$BK$4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4.6'!$C$7:$BK$7</c:f>
              <c:numCache>
                <c:formatCode>0.0</c:formatCode>
                <c:ptCount val="61"/>
                <c:pt idx="0">
                  <c:v>25.224480476438089</c:v>
                </c:pt>
                <c:pt idx="1">
                  <c:v>25.29966415268683</c:v>
                </c:pt>
                <c:pt idx="2">
                  <c:v>25.38168726602408</c:v>
                </c:pt>
                <c:pt idx="3">
                  <c:v>25.416359773875698</c:v>
                </c:pt>
                <c:pt idx="4">
                  <c:v>25.542388348040468</c:v>
                </c:pt>
                <c:pt idx="5">
                  <c:v>25.702782583171988</c:v>
                </c:pt>
                <c:pt idx="6">
                  <c:v>26.193168789805696</c:v>
                </c:pt>
                <c:pt idx="7">
                  <c:v>26.391821583409502</c:v>
                </c:pt>
                <c:pt idx="8">
                  <c:v>26.610875916873511</c:v>
                </c:pt>
                <c:pt idx="9">
                  <c:v>26.748665810613971</c:v>
                </c:pt>
                <c:pt idx="10">
                  <c:v>26.761965893451404</c:v>
                </c:pt>
                <c:pt idx="11">
                  <c:v>26.43211088077733</c:v>
                </c:pt>
                <c:pt idx="12">
                  <c:v>26.144352728004641</c:v>
                </c:pt>
                <c:pt idx="13">
                  <c:v>25.945592253719276</c:v>
                </c:pt>
                <c:pt idx="14">
                  <c:v>25.784546465004453</c:v>
                </c:pt>
                <c:pt idx="15">
                  <c:v>25.651401445175814</c:v>
                </c:pt>
                <c:pt idx="16">
                  <c:v>25.799089471752133</c:v>
                </c:pt>
                <c:pt idx="17">
                  <c:v>25.946670881489474</c:v>
                </c:pt>
                <c:pt idx="18">
                  <c:v>25.982535439557452</c:v>
                </c:pt>
                <c:pt idx="19">
                  <c:v>26.142001063727385</c:v>
                </c:pt>
                <c:pt idx="20">
                  <c:v>26.136500381298674</c:v>
                </c:pt>
                <c:pt idx="21">
                  <c:v>26.171723443122218</c:v>
                </c:pt>
                <c:pt idx="22">
                  <c:v>26.085816994638364</c:v>
                </c:pt>
                <c:pt idx="23">
                  <c:v>26.111667988681837</c:v>
                </c:pt>
                <c:pt idx="24">
                  <c:v>25.986866858066598</c:v>
                </c:pt>
                <c:pt idx="25">
                  <c:v>26.007833784992485</c:v>
                </c:pt>
                <c:pt idx="26">
                  <c:v>25.897713393246455</c:v>
                </c:pt>
                <c:pt idx="27">
                  <c:v>26.015523751391498</c:v>
                </c:pt>
                <c:pt idx="28">
                  <c:v>26.041503467106551</c:v>
                </c:pt>
                <c:pt idx="29">
                  <c:v>26.205469956187386</c:v>
                </c:pt>
                <c:pt idx="30">
                  <c:v>26.310162735470556</c:v>
                </c:pt>
                <c:pt idx="31">
                  <c:v>26.473028855492245</c:v>
                </c:pt>
                <c:pt idx="32">
                  <c:v>26.523598339346847</c:v>
                </c:pt>
                <c:pt idx="33">
                  <c:v>26.734131214362989</c:v>
                </c:pt>
                <c:pt idx="34">
                  <c:v>26.834244456773561</c:v>
                </c:pt>
                <c:pt idx="35">
                  <c:v>27.004455472434714</c:v>
                </c:pt>
                <c:pt idx="36">
                  <c:v>27.147922117902496</c:v>
                </c:pt>
                <c:pt idx="37">
                  <c:v>27.333551912365181</c:v>
                </c:pt>
                <c:pt idx="38">
                  <c:v>27.528786679310571</c:v>
                </c:pt>
                <c:pt idx="39">
                  <c:v>27.705919452352887</c:v>
                </c:pt>
                <c:pt idx="40">
                  <c:v>27.93088831311006</c:v>
                </c:pt>
                <c:pt idx="41">
                  <c:v>28.123896141558504</c:v>
                </c:pt>
                <c:pt idx="42">
                  <c:v>28.308352592091879</c:v>
                </c:pt>
                <c:pt idx="43">
                  <c:v>28.512820620680316</c:v>
                </c:pt>
                <c:pt idx="44">
                  <c:v>28.636128277794768</c:v>
                </c:pt>
                <c:pt idx="45">
                  <c:v>28.836629739695198</c:v>
                </c:pt>
                <c:pt idx="46">
                  <c:v>28.96567045368738</c:v>
                </c:pt>
                <c:pt idx="47">
                  <c:v>29.123270262352435</c:v>
                </c:pt>
                <c:pt idx="48">
                  <c:v>29.299416646084723</c:v>
                </c:pt>
                <c:pt idx="49">
                  <c:v>29.453734941805919</c:v>
                </c:pt>
                <c:pt idx="50">
                  <c:v>29.615654579414098</c:v>
                </c:pt>
                <c:pt idx="51">
                  <c:v>29.786935248662985</c:v>
                </c:pt>
                <c:pt idx="52">
                  <c:v>29.932324166989559</c:v>
                </c:pt>
                <c:pt idx="53">
                  <c:v>30.104733409713376</c:v>
                </c:pt>
                <c:pt idx="54">
                  <c:v>30.313472352501407</c:v>
                </c:pt>
                <c:pt idx="55">
                  <c:v>30.475297754711164</c:v>
                </c:pt>
                <c:pt idx="56">
                  <c:v>30.646596750376659</c:v>
                </c:pt>
                <c:pt idx="57">
                  <c:v>30.856001763350733</c:v>
                </c:pt>
                <c:pt idx="58">
                  <c:v>30.998367054886501</c:v>
                </c:pt>
                <c:pt idx="59">
                  <c:v>31.223744431481023</c:v>
                </c:pt>
                <c:pt idx="60">
                  <c:v>31.465247927466478</c:v>
                </c:pt>
              </c:numCache>
            </c:numRef>
          </c:val>
          <c:smooth val="0"/>
          <c:extLst>
            <c:ext xmlns:c16="http://schemas.microsoft.com/office/drawing/2014/chart" uri="{C3380CC4-5D6E-409C-BE32-E72D297353CC}">
              <c16:uniqueId val="{00000002-BBC3-4264-AB76-9AA722FC9706}"/>
            </c:ext>
          </c:extLst>
        </c:ser>
        <c:dLbls>
          <c:showLegendKey val="0"/>
          <c:showVal val="0"/>
          <c:showCatName val="0"/>
          <c:showSerName val="0"/>
          <c:showPercent val="0"/>
          <c:showBubbleSize val="0"/>
        </c:dLbls>
        <c:smooth val="0"/>
        <c:axId val="289361920"/>
        <c:axId val="289363840"/>
      </c:lineChart>
      <c:catAx>
        <c:axId val="289361920"/>
        <c:scaling>
          <c:orientation val="minMax"/>
        </c:scaling>
        <c:delete val="0"/>
        <c:axPos val="b"/>
        <c:title>
          <c:tx>
            <c:rich>
              <a:bodyPr/>
              <a:lstStyle/>
              <a:p>
                <a:pPr>
                  <a:defRPr b="1" baseline="0">
                    <a:solidFill>
                      <a:srgbClr val="002060"/>
                    </a:solidFill>
                  </a:defRPr>
                </a:pPr>
                <a:r>
                  <a:rPr lang="en-US" b="1" baseline="0">
                    <a:solidFill>
                      <a:srgbClr val="002060"/>
                    </a:solidFill>
                  </a:rPr>
                  <a:t>génération</a:t>
                </a:r>
              </a:p>
            </c:rich>
          </c:tx>
          <c:layout>
            <c:manualLayout>
              <c:xMode val="edge"/>
              <c:yMode val="edge"/>
              <c:x val="0.76346902625635349"/>
              <c:y val="0.56024835768361325"/>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289363840"/>
        <c:crosses val="autoZero"/>
        <c:auto val="1"/>
        <c:lblAlgn val="ctr"/>
        <c:lblOffset val="100"/>
        <c:tickLblSkip val="5"/>
        <c:noMultiLvlLbl val="0"/>
      </c:catAx>
      <c:valAx>
        <c:axId val="289363840"/>
        <c:scaling>
          <c:orientation val="minMax"/>
          <c:max val="33"/>
          <c:min val="21"/>
        </c:scaling>
        <c:delete val="0"/>
        <c:axPos val="l"/>
        <c:majorGridlines>
          <c:spPr>
            <a:ln>
              <a:solidFill>
                <a:srgbClr val="002060"/>
              </a:solidFill>
            </a:ln>
          </c:spPr>
        </c:majorGridlines>
        <c:title>
          <c:tx>
            <c:rich>
              <a:bodyPr rot="-5400000" vert="horz"/>
              <a:lstStyle/>
              <a:p>
                <a:pPr>
                  <a:defRPr baseline="0">
                    <a:solidFill>
                      <a:srgbClr val="002060"/>
                    </a:solidFill>
                  </a:defRPr>
                </a:pPr>
                <a:r>
                  <a:rPr lang="en-US" baseline="0">
                    <a:solidFill>
                      <a:srgbClr val="002060"/>
                    </a:solidFill>
                  </a:rPr>
                  <a:t>en années</a:t>
                </a:r>
              </a:p>
            </c:rich>
          </c:tx>
          <c:layout>
            <c:manualLayout>
              <c:xMode val="edge"/>
              <c:yMode val="edge"/>
              <c:x val="1.9576171227154548E-2"/>
              <c:y val="0.24991352237039735"/>
            </c:manualLayout>
          </c:layout>
          <c:overlay val="0"/>
        </c:title>
        <c:numFmt formatCode="General" sourceLinked="0"/>
        <c:majorTickMark val="out"/>
        <c:minorTickMark val="none"/>
        <c:tickLblPos val="nextTo"/>
        <c:txPr>
          <a:bodyPr/>
          <a:lstStyle/>
          <a:p>
            <a:pPr>
              <a:defRPr b="1" baseline="0">
                <a:solidFill>
                  <a:srgbClr val="002060"/>
                </a:solidFill>
              </a:defRPr>
            </a:pPr>
            <a:endParaRPr lang="fr-FR"/>
          </a:p>
        </c:txPr>
        <c:crossAx val="289361920"/>
        <c:crosses val="autoZero"/>
        <c:crossBetween val="between"/>
      </c:valAx>
    </c:plotArea>
    <c:legend>
      <c:legendPos val="b"/>
      <c:layout>
        <c:manualLayout>
          <c:xMode val="edge"/>
          <c:yMode val="edge"/>
          <c:x val="4.5003970728095276E-2"/>
          <c:y val="0.81265986982841021"/>
          <c:w val="0.89721636132662241"/>
          <c:h val="0.15956260525237814"/>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609600</xdr:colOff>
      <xdr:row>17</xdr:row>
      <xdr:rowOff>19050</xdr:rowOff>
    </xdr:from>
    <xdr:to>
      <xdr:col>6</xdr:col>
      <xdr:colOff>600075</xdr:colOff>
      <xdr:row>30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12</xdr:row>
      <xdr:rowOff>28576</xdr:rowOff>
    </xdr:from>
    <xdr:to>
      <xdr:col>10</xdr:col>
      <xdr:colOff>133350</xdr:colOff>
      <xdr:row>15</xdr:row>
      <xdr:rowOff>85725</xdr:rowOff>
    </xdr:to>
    <xdr:sp macro="" textlink="">
      <xdr:nvSpPr>
        <xdr:cNvPr id="3" name="ZoneTexte 2"/>
        <xdr:cNvSpPr txBox="1"/>
      </xdr:nvSpPr>
      <xdr:spPr>
        <a:xfrm>
          <a:off x="723900" y="2333626"/>
          <a:ext cx="7105650"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INSEE, projections de population 2021-2070, calculs SG-COR. (graphique de gauche) et Insee-DGI, enquêtes Revenus fiscaux 1960 à 1996 ; Insee-DGI, enquêtes Revenus fiscaux rétropolées de 1996 à 2004 ; Insee-DGFIP-Cnaf-Cnav-CCMSA, enquêtes Revenus fiscaux et sociaux de 2005 à 2019 (graphique de droite).</a:t>
          </a:r>
        </a:p>
        <a:p>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7</xdr:col>
      <xdr:colOff>657225</xdr:colOff>
      <xdr:row>17</xdr:row>
      <xdr:rowOff>95250</xdr:rowOff>
    </xdr:from>
    <xdr:to>
      <xdr:col>12</xdr:col>
      <xdr:colOff>600075</xdr:colOff>
      <xdr:row>30</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15</xdr:row>
      <xdr:rowOff>57150</xdr:rowOff>
    </xdr:from>
    <xdr:to>
      <xdr:col>6</xdr:col>
      <xdr:colOff>333376</xdr:colOff>
      <xdr:row>20</xdr:row>
      <xdr:rowOff>114300</xdr:rowOff>
    </xdr:to>
    <xdr:sp macro="" textlink="">
      <xdr:nvSpPr>
        <xdr:cNvPr id="2" name="ZoneTexte 1"/>
        <xdr:cNvSpPr txBox="1"/>
      </xdr:nvSpPr>
      <xdr:spPr>
        <a:xfrm>
          <a:off x="1781176" y="3086100"/>
          <a:ext cx="61722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Lecture : en 2019, le taux de pauvreté au seuil de 50 %  du niveau de vie médian des personnes de 0 à 17 ans en France est de 11,7 %. En suède le taux de pauvreté des enfants est exactement égal à celui de l'ensembre de la population, aussi l'indicateur pour les enfants n'apparaît pas sur le graphique.</a:t>
          </a:r>
        </a:p>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le seuil de pauvreté retenu par l’OCDE est égal à 50% du revenu médian du pays après impôts et transferts. </a:t>
          </a:r>
        </a:p>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Source : OCDE, base de données sur la distribution des revenus mai 2023, dernières données disponibles</a:t>
          </a:r>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a:t>
          </a:r>
          <a:endParaRPr lang="fr-FR" sz="1000" i="1">
            <a:solidFill>
              <a:sysClr val="windowText" lastClr="000000"/>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1774032</xdr:colOff>
      <xdr:row>22</xdr:row>
      <xdr:rowOff>23811</xdr:rowOff>
    </xdr:from>
    <xdr:to>
      <xdr:col>6</xdr:col>
      <xdr:colOff>9525</xdr:colOff>
      <xdr:row>40</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1504950</xdr:colOff>
      <xdr:row>14</xdr:row>
      <xdr:rowOff>19050</xdr:rowOff>
    </xdr:from>
    <xdr:to>
      <xdr:col>9</xdr:col>
      <xdr:colOff>642937</xdr:colOff>
      <xdr:row>19</xdr:row>
      <xdr:rowOff>76200</xdr:rowOff>
    </xdr:to>
    <xdr:sp macro="" textlink="">
      <xdr:nvSpPr>
        <xdr:cNvPr id="2" name="ZoneTexte 1"/>
        <xdr:cNvSpPr txBox="1"/>
      </xdr:nvSpPr>
      <xdr:spPr>
        <a:xfrm>
          <a:off x="1381125" y="2647950"/>
          <a:ext cx="12587287"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Lecture : entre</a:t>
          </a:r>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2013 et </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2019, le taux de pauvreté au seuil de 50 %  du niveau de vie médian des personnes de 0 à 17 ans en France a</a:t>
          </a:r>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progressé de 0,3 point de pourcentage</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le seuil de pauvreté retenu par l’OCDE est égal à 50% du revenu médian du pays après impôts et transferts. </a:t>
          </a:r>
        </a:p>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Source : OCDE, base de données sur la distribution des revenus, 2013</a:t>
          </a:r>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et </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dernières données disponibles (2020,</a:t>
          </a:r>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sauf indication contraire).</a:t>
          </a:r>
        </a:p>
        <a:p>
          <a:pPr marL="0" marR="0" lvl="0" indent="0" defTabSz="914400" eaLnBrk="1" fontAlgn="auto" latinLnBrk="0" hangingPunct="1">
            <a:lnSpc>
              <a:spcPct val="100000"/>
            </a:lnSpc>
            <a:spcBef>
              <a:spcPts val="0"/>
            </a:spcBef>
            <a:spcAft>
              <a:spcPts val="0"/>
            </a:spcAft>
            <a:buClrTx/>
            <a:buSzTx/>
            <a:buFontTx/>
            <a:buNone/>
            <a:tabLst/>
            <a:defRPr/>
          </a:pPr>
          <a:endParaRPr lang="fr-FR" sz="1000" i="1">
            <a:solidFill>
              <a:sysClr val="windowText" lastClr="000000"/>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22</xdr:row>
      <xdr:rowOff>14286</xdr:rowOff>
    </xdr:from>
    <xdr:to>
      <xdr:col>8</xdr:col>
      <xdr:colOff>18375</xdr:colOff>
      <xdr:row>37</xdr:row>
      <xdr:rowOff>179661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1771649</xdr:colOff>
      <xdr:row>9</xdr:row>
      <xdr:rowOff>19050</xdr:rowOff>
    </xdr:from>
    <xdr:to>
      <xdr:col>9</xdr:col>
      <xdr:colOff>457200</xdr:colOff>
      <xdr:row>21</xdr:row>
      <xdr:rowOff>76200</xdr:rowOff>
    </xdr:to>
    <xdr:sp macro="" textlink="">
      <xdr:nvSpPr>
        <xdr:cNvPr id="3" name="ZoneTexte 2"/>
        <xdr:cNvSpPr txBox="1"/>
      </xdr:nvSpPr>
      <xdr:spPr>
        <a:xfrm>
          <a:off x="1771649" y="1685925"/>
          <a:ext cx="6429376"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2019, l’intensité de la pauvreté est de 13,9</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pour les retraités (15,8 % pour les femmes retraitées et 12,4% pour les hommes retraités). L’intensité de la pauvreté est définie comme le ratio: (seuil de pauvreté - niveau de vie médian des pauvres) / seuil de pauvreté.</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pour la rupture de série en 2012, voir l'encadré méthodologique du chapitre 2 de la partie 3 (niveau de vie). </a:t>
          </a:r>
        </a:p>
        <a:p>
          <a:r>
            <a:rPr lang="fr-FR" sz="1000" i="1">
              <a:solidFill>
                <a:schemeClr val="dk1"/>
              </a:solidFill>
              <a:effectLst/>
              <a:latin typeface="Times New Roman" panose="02020603050405020304" pitchFamily="18" charset="0"/>
              <a:ea typeface="+mn-ea"/>
              <a:cs typeface="Times New Roman" panose="02020603050405020304" pitchFamily="18" charset="0"/>
            </a:rPr>
            <a:t>* à partir de 2010, les estimations de revenus financiers mobilisent l'enquête Patrimoine 2010. </a:t>
          </a:r>
        </a:p>
        <a:p>
          <a:r>
            <a:rPr lang="fr-FR" sz="1000" i="1">
              <a:solidFill>
                <a:schemeClr val="dk1"/>
              </a:solidFill>
              <a:effectLst/>
              <a:latin typeface="Times New Roman" panose="02020603050405020304" pitchFamily="18" charset="0"/>
              <a:ea typeface="+mn-ea"/>
              <a:cs typeface="Times New Roman" panose="02020603050405020304" pitchFamily="18" charset="0"/>
            </a:rPr>
            <a:t>** cette série a été recalculée à partir des données de l'année 2012 en cohérence avec les modifications méthodologiques intervenues sur les données de l'année 2013. Par ailleurs, à partir de 2012, les estimations de revenus financiers mobilisent l’enquête Patrimoine 2014-2015.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et sociaux rétropolées de 1996 à 2004 ; Insee-DGFiP-Cnaf-Cnav-CCMSA, enquêtes Revenus fiscaux et sociaux 2005 à 2019. </a:t>
          </a:r>
          <a:endParaRPr lang="fr-FR" sz="10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xdr:colOff>
      <xdr:row>18</xdr:row>
      <xdr:rowOff>9526</xdr:rowOff>
    </xdr:from>
    <xdr:to>
      <xdr:col>9</xdr:col>
      <xdr:colOff>104776</xdr:colOff>
      <xdr:row>37</xdr:row>
      <xdr:rowOff>104776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8</xdr:row>
      <xdr:rowOff>0</xdr:rowOff>
    </xdr:from>
    <xdr:to>
      <xdr:col>12</xdr:col>
      <xdr:colOff>571500</xdr:colOff>
      <xdr:row>14</xdr:row>
      <xdr:rowOff>57150</xdr:rowOff>
    </xdr:to>
    <xdr:sp macro="" textlink="">
      <xdr:nvSpPr>
        <xdr:cNvPr id="2" name="ZoneTexte 1"/>
        <xdr:cNvSpPr txBox="1"/>
      </xdr:nvSpPr>
      <xdr:spPr>
        <a:xfrm>
          <a:off x="1781175" y="1781175"/>
          <a:ext cx="916305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parmi la génération 1950, les 10 % de retraités ayant les pensions nettes les plus faibles perçoivent une pension nette inférieure à 49,6 % de la pension nette moyenne de la génération (droit direct uniquement).</a:t>
          </a:r>
        </a:p>
        <a:p>
          <a:r>
            <a:rPr lang="fr-FR" sz="1000" i="1">
              <a:solidFill>
                <a:schemeClr val="dk1"/>
              </a:solidFill>
              <a:effectLst/>
              <a:latin typeface="Times New Roman" panose="02020603050405020304" pitchFamily="18" charset="0"/>
              <a:ea typeface="+mn-ea"/>
              <a:cs typeface="Times New Roman" panose="02020603050405020304" pitchFamily="18" charset="0"/>
            </a:rPr>
            <a:t>Note : pensions égales à la somme de l'avantage principal de droit direct et de la majoration de pension pour 3 enfants ou plus associée, observées fin 2016. Pondérations corrigées de la mortalité différentielle.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à carrière complète (somme des coefficients de proratisation dans les régimes de base est égale à 100 % ou plus), résidant en France ou à l’étranger, pondérés pour être représentatifs des retraités de la génération en vie à l'âge de 66 ans, vivants au 31 décembre 2016.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à partir de l’EIR 2016.</a:t>
          </a:r>
        </a:p>
      </xdr:txBody>
    </xdr:sp>
    <xdr:clientData/>
  </xdr:twoCellAnchor>
  <xdr:twoCellAnchor>
    <xdr:from>
      <xdr:col>1</xdr:col>
      <xdr:colOff>19048</xdr:colOff>
      <xdr:row>14</xdr:row>
      <xdr:rowOff>190498</xdr:rowOff>
    </xdr:from>
    <xdr:to>
      <xdr:col>9</xdr:col>
      <xdr:colOff>132673</xdr:colOff>
      <xdr:row>30</xdr:row>
      <xdr:rowOff>22498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13</xdr:row>
      <xdr:rowOff>70909</xdr:rowOff>
    </xdr:from>
    <xdr:to>
      <xdr:col>30</xdr:col>
      <xdr:colOff>285750</xdr:colOff>
      <xdr:row>15</xdr:row>
      <xdr:rowOff>80433</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771525" y="2614084"/>
          <a:ext cx="1575435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Trajectoire ; calculs SG-COR.</a:t>
          </a:r>
        </a:p>
      </xdr:txBody>
    </xdr:sp>
    <xdr:clientData/>
  </xdr:twoCellAnchor>
  <xdr:twoCellAnchor>
    <xdr:from>
      <xdr:col>3</xdr:col>
      <xdr:colOff>358775</xdr:colOff>
      <xdr:row>18</xdr:row>
      <xdr:rowOff>10583</xdr:rowOff>
    </xdr:from>
    <xdr:to>
      <xdr:col>10</xdr:col>
      <xdr:colOff>53192</xdr:colOff>
      <xdr:row>25</xdr:row>
      <xdr:rowOff>170250</xdr:rowOff>
    </xdr:to>
    <xdr:graphicFrame macro="">
      <xdr:nvGraphicFramePr>
        <xdr:cNvPr id="3" name="Graphique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18</xdr:col>
      <xdr:colOff>149500</xdr:colOff>
      <xdr:row>25</xdr:row>
      <xdr:rowOff>159667</xdr:rowOff>
    </xdr:to>
    <xdr:graphicFrame macro="">
      <xdr:nvGraphicFramePr>
        <xdr:cNvPr id="4" name="Graphique 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867832</xdr:colOff>
      <xdr:row>67</xdr:row>
      <xdr:rowOff>10583</xdr:rowOff>
    </xdr:from>
    <xdr:to>
      <xdr:col>4</xdr:col>
      <xdr:colOff>116416</xdr:colOff>
      <xdr:row>79</xdr:row>
      <xdr:rowOff>31750</xdr:rowOff>
    </xdr:to>
    <xdr:graphicFrame macro="">
      <xdr:nvGraphicFramePr>
        <xdr:cNvPr id="5" name="Graphique 4">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11641</xdr:colOff>
      <xdr:row>67</xdr:row>
      <xdr:rowOff>0</xdr:rowOff>
    </xdr:from>
    <xdr:to>
      <xdr:col>16</xdr:col>
      <xdr:colOff>423334</xdr:colOff>
      <xdr:row>78</xdr:row>
      <xdr:rowOff>179917</xdr:rowOff>
    </xdr:to>
    <xdr:graphicFrame macro="">
      <xdr:nvGraphicFramePr>
        <xdr:cNvPr id="6" name="Graphique 5">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21</xdr:row>
      <xdr:rowOff>0</xdr:rowOff>
    </xdr:from>
    <xdr:to>
      <xdr:col>6</xdr:col>
      <xdr:colOff>552000</xdr:colOff>
      <xdr:row>36</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21</xdr:row>
      <xdr:rowOff>0</xdr:rowOff>
    </xdr:from>
    <xdr:to>
      <xdr:col>12</xdr:col>
      <xdr:colOff>552000</xdr:colOff>
      <xdr:row>36</xdr:row>
      <xdr:rowOff>22500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742950</xdr:colOff>
      <xdr:row>17</xdr:row>
      <xdr:rowOff>142875</xdr:rowOff>
    </xdr:to>
    <xdr:sp macro="" textlink="">
      <xdr:nvSpPr>
        <xdr:cNvPr id="2" name="ZoneTexte 1"/>
        <xdr:cNvSpPr txBox="1"/>
      </xdr:nvSpPr>
      <xdr:spPr>
        <a:xfrm>
          <a:off x="1781175" y="2762250"/>
          <a:ext cx="6248400"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la masse totale des pensions de retraite versée s’élevait à 303,7 milliards d’euros (montant annualisé des pensions versées fin 2016). Elle se répartissait entre 268,9 milliards d’euros de pensions de droit direct (y compris majorations pour trois enfants et plus) et 34,4 milliards d’euros de pensions de réversion (y compris majorations sur droits dérivés), auxquelles s’ajoutaient 0,5 milliard d’euros de majorations de pension pour tierce personne, ces majorations s’appliquant, en fonction de la situation de l'assuré, soit aux pensions de droit direct, soit aux pensions de réversion.</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ou de droit dérivé au 31 décembre 2016. Pensions hors minimum vieillesse et pensions de retraite anticipée pour invalidité versées aux moins de 62 ans dans les régimes spéciaux.</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EIR 2016.</a:t>
          </a:r>
          <a:endParaRPr lang="fr-FR" sz="1000">
            <a:effectLst/>
            <a:latin typeface="Times New Roman" panose="02020603050405020304" pitchFamily="18" charset="0"/>
            <a:cs typeface="Times New Roman" panose="02020603050405020304" pitchFamily="18" charset="0"/>
          </a:endParaRPr>
        </a:p>
        <a:p>
          <a:endParaRPr lang="fr-FR" sz="1000" i="1">
            <a:latin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21</xdr:row>
      <xdr:rowOff>28575</xdr:rowOff>
    </xdr:from>
    <xdr:to>
      <xdr:col>4</xdr:col>
      <xdr:colOff>19050</xdr:colOff>
      <xdr:row>31</xdr:row>
      <xdr:rowOff>114300</xdr:rowOff>
    </xdr:to>
    <xdr:sp macro="" textlink="">
      <xdr:nvSpPr>
        <xdr:cNvPr id="2" name="ZoneTexte 1"/>
        <xdr:cNvSpPr txBox="1"/>
      </xdr:nvSpPr>
      <xdr:spPr>
        <a:xfrm>
          <a:off x="1790700" y="5076825"/>
          <a:ext cx="5829300" cy="1990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la masse des pensions de droit direct (hors réversions), y compris les majorations pour trois enfants [a] et plus appliquées aux pensions de droit direct, s’élevait à 268,9 milliards d’euros. Les masses des différents dispositifs de solidarité s’appliquant aux pensions de droit direct (hors majorations pour trois enfants et plus) sont calculées par différence, d’abord en déduisant la masse des pensions versées avant l’âge légal pour motifs familiaux (parents de trois enfants) [b] ou au titre de la catégorie (liquidations au titre du handicap, de la pénibilité, catégories actives de la fonction publique, ou militaires) puis les minima de pension et enfin les autres dispositifs de solidarité (majorations de durée d’assurance [c], AVPF [d] ou encore validation de droits pour les périodes hors emploi). En l’absence de ces dispositifs, les masses de pension se seraient élevées à 207,6 milliards d’euros.</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ou de droit dérivé au 31 décembre 2016. Pensions hors minimum vieillesse et pensions de retraite anticipée pour invalidité versées aux moins de 62 ans dans les régimes spéciaux.</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EIR 2016.</a:t>
          </a:r>
          <a:endParaRPr lang="fr-FR" sz="1000">
            <a:effectLst/>
            <a:latin typeface="Times New Roman" panose="02020603050405020304" pitchFamily="18" charset="0"/>
            <a:cs typeface="Times New Roman" panose="02020603050405020304" pitchFamily="18" charset="0"/>
          </a:endParaRPr>
        </a:p>
        <a:p>
          <a:endParaRPr lang="fr-F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1771649</xdr:colOff>
      <xdr:row>11</xdr:row>
      <xdr:rowOff>13335</xdr:rowOff>
    </xdr:from>
    <xdr:to>
      <xdr:col>7</xdr:col>
      <xdr:colOff>1162049</xdr:colOff>
      <xdr:row>17</xdr:row>
      <xdr:rowOff>0</xdr:rowOff>
    </xdr:to>
    <xdr:sp macro="" textlink="">
      <xdr:nvSpPr>
        <xdr:cNvPr id="2" name="ZoneTexte 1"/>
        <xdr:cNvSpPr txBox="1"/>
      </xdr:nvSpPr>
      <xdr:spPr>
        <a:xfrm>
          <a:off x="1771649" y="2899410"/>
          <a:ext cx="8181975" cy="11296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(1) CNAV + MSA salariés + AGIRC-ARRCO + IRCANTEC</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(2) Régime de la fonction publique de l’État + CNRACL + RAFP</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la part des dispositifs de solidarité a représenté 23,1 % des pensions de droit direct versées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dans les régimes des anciens salariés du secteur privé et 23,7 % dans ceux des anciens fonctionnaires.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ou de droit dérivé au 31 décembre 2016. Pensions hors minimum</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vieillesse et pensions de retraite anticipée pour invalidité versées aux moins de 62 ans dans les régimes spéciaux.</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Source : DREES, EIR 2016.</a:t>
          </a:r>
        </a:p>
      </xdr:txBody>
    </xdr:sp>
    <xdr:clientData/>
  </xdr:twoCellAnchor>
  <xdr:twoCellAnchor>
    <xdr:from>
      <xdr:col>0</xdr:col>
      <xdr:colOff>1768475</xdr:colOff>
      <xdr:row>21</xdr:row>
      <xdr:rowOff>6350</xdr:rowOff>
    </xdr:from>
    <xdr:to>
      <xdr:col>7</xdr:col>
      <xdr:colOff>1143000</xdr:colOff>
      <xdr:row>36</xdr:row>
      <xdr:rowOff>88900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1190625</xdr:colOff>
      <xdr:row>23</xdr:row>
      <xdr:rowOff>123825</xdr:rowOff>
    </xdr:from>
    <xdr:to>
      <xdr:col>5</xdr:col>
      <xdr:colOff>759600</xdr:colOff>
      <xdr:row>41</xdr:row>
      <xdr:rowOff>53175</xdr:rowOff>
    </xdr:to>
    <xdr:graphicFrame macro="">
      <xdr:nvGraphicFramePr>
        <xdr:cNvPr id="2" name="Graphique 1">
          <a:extLst>
            <a:ext uri="{FF2B5EF4-FFF2-40B4-BE49-F238E27FC236}">
              <a16:creationId xmlns:a16="http://schemas.microsoft.com/office/drawing/2014/main" id="{151B0989-1BF5-5041-AE03-055E3DF33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xdr:row>
      <xdr:rowOff>0</xdr:rowOff>
    </xdr:from>
    <xdr:to>
      <xdr:col>10</xdr:col>
      <xdr:colOff>542924</xdr:colOff>
      <xdr:row>17</xdr:row>
      <xdr:rowOff>38099</xdr:rowOff>
    </xdr:to>
    <xdr:sp macro="" textlink="">
      <xdr:nvSpPr>
        <xdr:cNvPr id="3" name="ZoneTexte 2"/>
        <xdr:cNvSpPr txBox="1"/>
      </xdr:nvSpPr>
      <xdr:spPr>
        <a:xfrm>
          <a:off x="762000" y="1200150"/>
          <a:ext cx="8743949"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solidFill>
                <a:schemeClr val="dk1"/>
              </a:solidFill>
              <a:effectLst/>
              <a:latin typeface="Times New Roman" panose="02020603050405020304" pitchFamily="18" charset="0"/>
              <a:ea typeface="+mn-ea"/>
              <a:cs typeface="Times New Roman" panose="02020603050405020304" pitchFamily="18" charset="0"/>
            </a:rPr>
            <a:t>Lecture : </a:t>
          </a:r>
          <a:r>
            <a:rPr lang="fr-FR" sz="1000" i="1">
              <a:effectLst/>
              <a:latin typeface="Times New Roman" panose="02020603050405020304" pitchFamily="18" charset="0"/>
              <a:ea typeface="Calibri" panose="020F0502020204030204" pitchFamily="34" charset="0"/>
            </a:rPr>
            <a:t>en 2022, le taux de cotisation Cnav et Agirc-Arrco d’un salarié non-cadre sous le plafond de la sécurité sociale est de 27,8 % (graphique de gauche). Pour la génération 1955, le taux de cotisation est, en moyenne sur l’ensemble de la carrière, de 23,5 %.</a:t>
          </a:r>
          <a:endParaRPr lang="fr-FR" sz="1200">
            <a:effectLst/>
            <a:latin typeface="Times New Roman" panose="02020603050405020304" pitchFamily="18" charset="0"/>
            <a:ea typeface="Calibri" panose="020F0502020204030204" pitchFamily="34"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parts salariale et patronale.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6</xdr:col>
      <xdr:colOff>57150</xdr:colOff>
      <xdr:row>23</xdr:row>
      <xdr:rowOff>123825</xdr:rowOff>
    </xdr:from>
    <xdr:to>
      <xdr:col>11</xdr:col>
      <xdr:colOff>207150</xdr:colOff>
      <xdr:row>41</xdr:row>
      <xdr:rowOff>53175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0.01459</cdr:x>
      <cdr:y>0.02106</cdr:y>
    </cdr:from>
    <cdr:to>
      <cdr:x>0.72888</cdr:x>
      <cdr:y>0.90281</cdr:y>
    </cdr:to>
    <cdr:grpSp>
      <cdr:nvGrpSpPr>
        <cdr:cNvPr id="8" name="Groupe 7"/>
        <cdr:cNvGrpSpPr/>
      </cdr:nvGrpSpPr>
      <cdr:grpSpPr>
        <a:xfrm xmlns:a="http://schemas.openxmlformats.org/drawingml/2006/main">
          <a:off x="119004" y="61917"/>
          <a:ext cx="5826160" cy="2592390"/>
          <a:chOff x="0" y="-76199"/>
          <a:chExt cx="5594804" cy="2592372"/>
        </a:xfrm>
      </cdr:grpSpPr>
      <cdr:sp macro="" textlink="">
        <cdr:nvSpPr>
          <cdr:cNvPr id="9" name="ZoneTexte 6"/>
          <cdr:cNvSpPr txBox="1"/>
        </cdr:nvSpPr>
        <cdr:spPr>
          <a:xfrm xmlns:a="http://schemas.openxmlformats.org/drawingml/2006/main">
            <a:off x="0" y="1255699"/>
            <a:ext cx="5594804" cy="1260474"/>
          </a:xfrm>
          <a:prstGeom xmlns:a="http://schemas.openxmlformats.org/drawingml/2006/main" prst="rect">
            <a:avLst/>
          </a:prstGeom>
          <a:noFill xmlns:a="http://schemas.openxmlformats.org/drawingml/2006/main"/>
          <a:ln xmlns:a="http://schemas.openxmlformats.org/drawingml/2006/main" w="9525" cmpd="sng">
            <a:solidFill>
              <a:schemeClr val="tx2"/>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a:solidFill>
                  <a:srgbClr val="00368B"/>
                </a:solidFill>
              </a:rPr>
              <a:t>Régimes de base / Régimes complémentaires </a:t>
            </a:r>
          </a:p>
        </cdr:txBody>
      </cdr:sp>
      <cdr:sp macro="" textlink="">
        <cdr:nvSpPr>
          <cdr:cNvPr id="10" name="ZoneTexte 7"/>
          <cdr:cNvSpPr txBox="1"/>
        </cdr:nvSpPr>
        <cdr:spPr>
          <a:xfrm xmlns:a="http://schemas.openxmlformats.org/drawingml/2006/main">
            <a:off x="0" y="-76199"/>
            <a:ext cx="5594400" cy="1312848"/>
          </a:xfrm>
          <a:prstGeom xmlns:a="http://schemas.openxmlformats.org/drawingml/2006/main" prst="rect">
            <a:avLst/>
          </a:prstGeom>
          <a:noFill xmlns:a="http://schemas.openxmlformats.org/drawingml/2006/main"/>
          <a:ln xmlns:a="http://schemas.openxmlformats.org/drawingml/2006/main" w="9525" cmpd="sng">
            <a:solidFill>
              <a:schemeClr val="tx2"/>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a:solidFill>
                  <a:srgbClr val="00368B"/>
                </a:solidFill>
              </a:rPr>
              <a:t>Par   statut</a:t>
            </a:r>
          </a:p>
        </cdr:txBody>
      </cdr:sp>
    </cdr:grp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28575</xdr:colOff>
      <xdr:row>14</xdr:row>
      <xdr:rowOff>186691</xdr:rowOff>
    </xdr:to>
    <xdr:sp macro="" textlink="">
      <xdr:nvSpPr>
        <xdr:cNvPr id="2" name="ZoneTexte 1"/>
        <xdr:cNvSpPr txBox="1"/>
      </xdr:nvSpPr>
      <xdr:spPr>
        <a:xfrm>
          <a:off x="1781175" y="2057400"/>
          <a:ext cx="6753225" cy="11391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la part des dispositifs de solidarité a représenté 15,6 % des pensions de droit direct versées aux retraités âgés de 65 à 69 ans. Par convention, les dispositifs liés aux départs anticipés n’étant comptabilisés que pour les assurés n’ayant pas atteint l’âge d’ouverture des droits de droit commun (voir encadré méthodologique), ils ne sont pas pris en compte ici.</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ou de droit dérivé au 31 décembre 2016. Pensions hors minimum vieillesse et pensions de retraite anticipée pour invalidité versées aux moins de 62 ans dans les régimes spéciaux.</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EIR 2016.</a:t>
          </a:r>
          <a:endParaRPr lang="fr-FR" sz="1000">
            <a:effectLst/>
            <a:latin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11</xdr:row>
      <xdr:rowOff>175259</xdr:rowOff>
    </xdr:from>
    <xdr:to>
      <xdr:col>6</xdr:col>
      <xdr:colOff>28575</xdr:colOff>
      <xdr:row>17</xdr:row>
      <xdr:rowOff>57150</xdr:rowOff>
    </xdr:to>
    <xdr:sp macro="" textlink="">
      <xdr:nvSpPr>
        <xdr:cNvPr id="2" name="ZoneTexte 1"/>
        <xdr:cNvSpPr txBox="1"/>
      </xdr:nvSpPr>
      <xdr:spPr>
        <a:xfrm>
          <a:off x="1781175" y="3556634"/>
          <a:ext cx="6724650" cy="102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(1) Hors départs anticipés pour motifs familiaux.</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la part des dispositifs de solidarité a représenté 54,6 % des pensions de droit direct versées aux retraités appartenant au premier quartile de la distribution des pensions et 14,9 % de ceux appartenant au dernier quartile. </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ou de droit dérivé au 31 décembre 2016. Pensions hors minimum vieillesse et pensions de retraite anticipée pour invalidité versées aux moins de 62 ans dans les régimes spéciaux.</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EIR 2016.</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1</xdr:col>
      <xdr:colOff>12699</xdr:colOff>
      <xdr:row>19</xdr:row>
      <xdr:rowOff>0</xdr:rowOff>
    </xdr:from>
    <xdr:to>
      <xdr:col>6</xdr:col>
      <xdr:colOff>19049</xdr:colOff>
      <xdr:row>34</xdr:row>
      <xdr:rowOff>34925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1762124</xdr:colOff>
      <xdr:row>18</xdr:row>
      <xdr:rowOff>190499</xdr:rowOff>
    </xdr:from>
    <xdr:to>
      <xdr:col>4</xdr:col>
      <xdr:colOff>723900</xdr:colOff>
      <xdr:row>36</xdr:row>
      <xdr:rowOff>181499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xdr:row>
      <xdr:rowOff>0</xdr:rowOff>
    </xdr:from>
    <xdr:to>
      <xdr:col>5</xdr:col>
      <xdr:colOff>752475</xdr:colOff>
      <xdr:row>18</xdr:row>
      <xdr:rowOff>104775</xdr:rowOff>
    </xdr:to>
    <xdr:sp macro="" textlink="">
      <xdr:nvSpPr>
        <xdr:cNvPr id="3" name="ZoneTexte 2"/>
        <xdr:cNvSpPr txBox="1"/>
      </xdr:nvSpPr>
      <xdr:spPr>
        <a:xfrm>
          <a:off x="1781175" y="2781300"/>
          <a:ext cx="728662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32,3 % des masses liées aux dispositifs de solidarité ont été versées aux retraités appartenant</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au dernier quartile de la distribution des pensions qui percevaient 49,2 % du total des pensions de droit direct.</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ou de droit dérivé au 31 décembre 2016. Pensions hors minimum</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vieillesse et pensions de retraite anticipée pour invalidité versées aux moins de 62 ans dans les régimes spéciaux.</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Source : DREES, EIR 2016.</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21</xdr:row>
      <xdr:rowOff>19048</xdr:rowOff>
    </xdr:from>
    <xdr:to>
      <xdr:col>9</xdr:col>
      <xdr:colOff>69375</xdr:colOff>
      <xdr:row>38</xdr:row>
      <xdr:rowOff>23473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17</xdr:row>
      <xdr:rowOff>142875</xdr:rowOff>
    </xdr:from>
    <xdr:ext cx="4807983" cy="409151"/>
    <xdr:sp macro="" textlink="">
      <xdr:nvSpPr>
        <xdr:cNvPr id="3" name="ZoneTexte 2"/>
        <xdr:cNvSpPr txBox="1"/>
      </xdr:nvSpPr>
      <xdr:spPr>
        <a:xfrm>
          <a:off x="866775" y="3371850"/>
          <a:ext cx="4807983" cy="40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just">
            <a:lnSpc>
              <a:spcPct val="112000"/>
            </a:lnSpc>
            <a:spcAft>
              <a:spcPts val="0"/>
            </a:spcAft>
          </a:pPr>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personnes de 15 ans ou plus, vivant en logement ordinaire</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effectLst/>
              <a:latin typeface="Times New Roman" panose="02020603050405020304" pitchFamily="18" charset="0"/>
              <a:ea typeface="Calibri" panose="020F0502020204030204" pitchFamily="34" charset="0"/>
            </a:rPr>
            <a:t>Source : Insee, enquête Emploi 2022.</a:t>
          </a:r>
          <a:endParaRPr lang="fr-FR" sz="1200">
            <a:effectLst/>
            <a:latin typeface="Times New Roman" panose="02020603050405020304" pitchFamily="18" charset="0"/>
            <a:ea typeface="Calibri" panose="020F0502020204030204" pitchFamily="34" charset="0"/>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676274</xdr:colOff>
      <xdr:row>14</xdr:row>
      <xdr:rowOff>57149</xdr:rowOff>
    </xdr:from>
    <xdr:to>
      <xdr:col>10</xdr:col>
      <xdr:colOff>219075</xdr:colOff>
      <xdr:row>29</xdr:row>
      <xdr:rowOff>133349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752474</xdr:colOff>
      <xdr:row>9</xdr:row>
      <xdr:rowOff>9524</xdr:rowOff>
    </xdr:from>
    <xdr:to>
      <xdr:col>8</xdr:col>
      <xdr:colOff>285750</xdr:colOff>
      <xdr:row>26</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19049</xdr:colOff>
      <xdr:row>26</xdr:row>
      <xdr:rowOff>85725</xdr:rowOff>
    </xdr:from>
    <xdr:ext cx="5153025" cy="1428750"/>
    <xdr:sp macro="" textlink="">
      <xdr:nvSpPr>
        <xdr:cNvPr id="3" name="ZoneTexte 2"/>
        <xdr:cNvSpPr txBox="1"/>
      </xdr:nvSpPr>
      <xdr:spPr>
        <a:xfrm>
          <a:off x="781049" y="4295775"/>
          <a:ext cx="5153025" cy="1428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1976 à 2022, corrigées pour les ruptures de série. </a:t>
          </a:r>
          <a:r>
            <a:rPr lang="fr-FR" sz="1000"/>
            <a:t> </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personnes de 15 ans ou plus, vivant en logement ordinaire. </a:t>
          </a: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 Emploi 2022, séries longues sur le marché du travail EE.</a:t>
          </a:r>
        </a:p>
        <a:p>
          <a:endParaRPr lang="fr-FR" sz="1100"/>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xdr:col>
      <xdr:colOff>0</xdr:colOff>
      <xdr:row>8</xdr:row>
      <xdr:rowOff>142874</xdr:rowOff>
    </xdr:from>
    <xdr:to>
      <xdr:col>7</xdr:col>
      <xdr:colOff>342900</xdr:colOff>
      <xdr:row>24</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26</xdr:row>
      <xdr:rowOff>47625</xdr:rowOff>
    </xdr:from>
    <xdr:ext cx="4558684" cy="534762"/>
    <xdr:sp macro="" textlink="">
      <xdr:nvSpPr>
        <xdr:cNvPr id="3" name="ZoneTexte 2"/>
        <xdr:cNvSpPr txBox="1"/>
      </xdr:nvSpPr>
      <xdr:spPr>
        <a:xfrm>
          <a:off x="781050" y="4448175"/>
          <a:ext cx="4558684"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1976 à 2022, corrigées pour les ruptures de série.</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2022 (calculs Insee).</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752474</xdr:colOff>
      <xdr:row>8</xdr:row>
      <xdr:rowOff>123825</xdr:rowOff>
    </xdr:from>
    <xdr:to>
      <xdr:col>5</xdr:col>
      <xdr:colOff>219075</xdr:colOff>
      <xdr:row>25</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761999</xdr:colOff>
      <xdr:row>26</xdr:row>
      <xdr:rowOff>0</xdr:rowOff>
    </xdr:from>
    <xdr:ext cx="5800725" cy="682238"/>
    <xdr:sp macro="" textlink="">
      <xdr:nvSpPr>
        <xdr:cNvPr id="3" name="ZoneTexte 2"/>
        <xdr:cNvSpPr txBox="1"/>
      </xdr:nvSpPr>
      <xdr:spPr>
        <a:xfrm>
          <a:off x="761999" y="4429125"/>
          <a:ext cx="5800725" cy="6822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depuis 2000, France métropolitaine jusqu'en 1999, salariés du privé et des entreprises publiques, y compris bénéficiaires de contrats aidés, apprentis et stagiaires ; hors salariés agricoles et des particuliers-employeurs. </a:t>
          </a: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base Tous salariés 2020, séries longues sur les salaires.   </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1</xdr:col>
      <xdr:colOff>238125</xdr:colOff>
      <xdr:row>8</xdr:row>
      <xdr:rowOff>114299</xdr:rowOff>
    </xdr:from>
    <xdr:to>
      <xdr:col>11</xdr:col>
      <xdr:colOff>367875</xdr:colOff>
      <xdr:row>25</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10</xdr:row>
      <xdr:rowOff>95249</xdr:rowOff>
    </xdr:from>
    <xdr:to>
      <xdr:col>10</xdr:col>
      <xdr:colOff>247650</xdr:colOff>
      <xdr:row>12</xdr:row>
      <xdr:rowOff>152400</xdr:rowOff>
    </xdr:to>
    <xdr:sp macro="" textlink="">
      <xdr:nvSpPr>
        <xdr:cNvPr id="2" name="ZoneTexte 1"/>
        <xdr:cNvSpPr txBox="1"/>
      </xdr:nvSpPr>
      <xdr:spPr>
        <a:xfrm>
          <a:off x="923925" y="2124074"/>
          <a:ext cx="8153400" cy="438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les durées de carrière moyennes correspondent à la durée d'assurance validée tous régimes, calculée sur le champ des retraités de la Cnav.</a:t>
          </a:r>
          <a:endParaRPr lang="fr-FR" sz="1200">
            <a:effectLst/>
            <a:latin typeface="Times New Roman" panose="02020603050405020304" pitchFamily="18" charset="0"/>
            <a:ea typeface="Calibri" panose="020F0502020204030204" pitchFamily="34" charset="0"/>
          </a:endParaRPr>
        </a:p>
        <a:p>
          <a:r>
            <a:rPr lang="fr-FR" sz="1000" i="1">
              <a:effectLst/>
              <a:latin typeface="Times New Roman" panose="02020603050405020304" pitchFamily="18" charset="0"/>
              <a:ea typeface="Calibri" panose="020F0502020204030204" pitchFamily="34" charset="0"/>
            </a:rPr>
            <a:t>Sources : EIR 2012 (jusqu'à la génération 1946) ; projections Cnav (à partir de la génération 1948) ; Insee, projections de population 2021-2070.</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1866899</xdr:colOff>
      <xdr:row>18</xdr:row>
      <xdr:rowOff>123825</xdr:rowOff>
    </xdr:from>
    <xdr:to>
      <xdr:col>6</xdr:col>
      <xdr:colOff>515999</xdr:colOff>
      <xdr:row>33</xdr:row>
      <xdr:rowOff>2325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200023</xdr:colOff>
      <xdr:row>18</xdr:row>
      <xdr:rowOff>123825</xdr:rowOff>
    </xdr:from>
    <xdr:to>
      <xdr:col>11</xdr:col>
      <xdr:colOff>716023</xdr:colOff>
      <xdr:row>33</xdr:row>
      <xdr:rowOff>2325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0.79177</cdr:x>
      <cdr:y>0.63715</cdr:y>
    </cdr:from>
    <cdr:to>
      <cdr:x>0.97942</cdr:x>
      <cdr:y>0.72743</cdr:y>
    </cdr:to>
    <cdr:sp macro="" textlink="">
      <cdr:nvSpPr>
        <cdr:cNvPr id="2"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0.83064</cdr:x>
      <cdr:y>0.68693</cdr:y>
    </cdr:from>
    <cdr:to>
      <cdr:x>0.98287</cdr:x>
      <cdr:y>0.78429</cdr:y>
    </cdr:to>
    <cdr:sp macro="" textlink="">
      <cdr:nvSpPr>
        <cdr:cNvPr id="3" name="ZoneTexte 2"/>
        <cdr:cNvSpPr txBox="1"/>
      </cdr:nvSpPr>
      <cdr:spPr>
        <a:xfrm xmlns:a="http://schemas.openxmlformats.org/drawingml/2006/main">
          <a:off x="6880316" y="2152646"/>
          <a:ext cx="1260944" cy="3050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générations</a:t>
          </a:r>
        </a:p>
      </cdr:txBody>
    </cdr:sp>
  </cdr:relSizeAnchor>
  <cdr:relSizeAnchor xmlns:cdr="http://schemas.openxmlformats.org/drawingml/2006/chartDrawing">
    <cdr:from>
      <cdr:x>0.79177</cdr:x>
      <cdr:y>0.63715</cdr:y>
    </cdr:from>
    <cdr:to>
      <cdr:x>0.97942</cdr:x>
      <cdr:y>0.72743</cdr:y>
    </cdr:to>
    <cdr:sp macro="" textlink="">
      <cdr:nvSpPr>
        <cdr:cNvPr id="4"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0.79177</cdr:x>
      <cdr:y>0.63715</cdr:y>
    </cdr:from>
    <cdr:to>
      <cdr:x>0.97942</cdr:x>
      <cdr:y>0.72743</cdr:y>
    </cdr:to>
    <cdr:sp macro="" textlink="">
      <cdr:nvSpPr>
        <cdr:cNvPr id="5"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0.79177</cdr:x>
      <cdr:y>0.63715</cdr:y>
    </cdr:from>
    <cdr:to>
      <cdr:x>0.97942</cdr:x>
      <cdr:y>0.72743</cdr:y>
    </cdr:to>
    <cdr:sp macro="" textlink="">
      <cdr:nvSpPr>
        <cdr:cNvPr id="7"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742950</xdr:colOff>
      <xdr:row>12</xdr:row>
      <xdr:rowOff>180975</xdr:rowOff>
    </xdr:from>
    <xdr:to>
      <xdr:col>7</xdr:col>
      <xdr:colOff>193200</xdr:colOff>
      <xdr:row>26</xdr:row>
      <xdr:rowOff>33975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27</xdr:row>
      <xdr:rowOff>28575</xdr:rowOff>
    </xdr:from>
    <xdr:ext cx="2507097" cy="534762"/>
    <xdr:sp macro="" textlink="">
      <xdr:nvSpPr>
        <xdr:cNvPr id="3" name="ZoneTexte 2"/>
        <xdr:cNvSpPr txBox="1"/>
      </xdr:nvSpPr>
      <xdr:spPr>
        <a:xfrm>
          <a:off x="762000" y="5010150"/>
          <a:ext cx="250709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de la CNAV.</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CNAV – projections SG-COR 2023</a:t>
          </a:r>
        </a:p>
        <a:p>
          <a:r>
            <a:rPr lang="fr-FR" sz="1000" i="1">
              <a:solidFill>
                <a:schemeClr val="tx1"/>
              </a:solidFill>
              <a:effectLst/>
              <a:latin typeface="Times New Roman" panose="02020603050405020304" pitchFamily="18" charset="0"/>
              <a:ea typeface="+mn-ea"/>
              <a:cs typeface="Times New Roman" panose="02020603050405020304" pitchFamily="18" charset="0"/>
            </a:rPr>
            <a:t>.</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2</xdr:col>
      <xdr:colOff>28576</xdr:colOff>
      <xdr:row>24</xdr:row>
      <xdr:rowOff>180975</xdr:rowOff>
    </xdr:from>
    <xdr:to>
      <xdr:col>7</xdr:col>
      <xdr:colOff>1133476</xdr:colOff>
      <xdr:row>31</xdr:row>
      <xdr:rowOff>180976</xdr:rowOff>
    </xdr:to>
    <xdr:sp macro="" textlink="">
      <xdr:nvSpPr>
        <xdr:cNvPr id="4" name="ZoneTexte 3"/>
        <xdr:cNvSpPr txBox="1"/>
      </xdr:nvSpPr>
      <xdr:spPr>
        <a:xfrm>
          <a:off x="1057276" y="5848350"/>
          <a:ext cx="6172200" cy="1400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Lecture : en 2021, le montant moyen des pensions (y compris majorations et réversions) de l’ensemble des femmes retraitées de droit direct représente 63 % de celui de l’ensemble des hommes retraités de droit direct. Pour la seule génération née en 1954 (qui a 67 ans en 2021), le montant moyen des pensions (hors majorations et réversions) des femmes retraitées de droit direct représente 67,8 % de celui des hommes.</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retraités percevant un droit direct résidant en France pour les données par génération et résidant en France ou à l’étranger pour les données par année.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Sources : pour les générations 1939 à 1954 et les années 2005 à 2021, Drees, modèle Ancètre, EIR 2016 ; pour les années 2022 à 2070 : Insee, modèle Destinie, projections COR 2023.</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twoCellAnchor>
  <xdr:twoCellAnchor>
    <xdr:from>
      <xdr:col>1</xdr:col>
      <xdr:colOff>533400</xdr:colOff>
      <xdr:row>32</xdr:row>
      <xdr:rowOff>104775</xdr:rowOff>
    </xdr:from>
    <xdr:to>
      <xdr:col>8</xdr:col>
      <xdr:colOff>644100</xdr:colOff>
      <xdr:row>47</xdr:row>
      <xdr:rowOff>127275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0.8527</cdr:x>
      <cdr:y>0.52953</cdr:y>
    </cdr:from>
    <cdr:to>
      <cdr:x>0.98449</cdr:x>
      <cdr:y>0.59381</cdr:y>
    </cdr:to>
    <cdr:sp macro="" textlink="">
      <cdr:nvSpPr>
        <cdr:cNvPr id="2" name="ZoneTexte 1"/>
        <cdr:cNvSpPr txBox="1"/>
      </cdr:nvSpPr>
      <cdr:spPr>
        <a:xfrm xmlns:a="http://schemas.openxmlformats.org/drawingml/2006/main">
          <a:off x="6072158" y="1600717"/>
          <a:ext cx="93849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0"/>
            <a:t>génération</a:t>
          </a:r>
        </a:p>
      </cdr:txBody>
    </cdr:sp>
  </cdr:relSizeAnchor>
  <cdr:relSizeAnchor xmlns:cdr="http://schemas.openxmlformats.org/drawingml/2006/chartDrawing">
    <cdr:from>
      <cdr:x>0.88921</cdr:x>
      <cdr:y>0.82606</cdr:y>
    </cdr:from>
    <cdr:to>
      <cdr:x>0.98938</cdr:x>
      <cdr:y>0.90117</cdr:y>
    </cdr:to>
    <cdr:sp macro="" textlink="">
      <cdr:nvSpPr>
        <cdr:cNvPr id="3" name="ZoneTexte 1"/>
        <cdr:cNvSpPr txBox="1"/>
      </cdr:nvSpPr>
      <cdr:spPr>
        <a:xfrm xmlns:a="http://schemas.openxmlformats.org/drawingml/2006/main">
          <a:off x="6332153" y="2497078"/>
          <a:ext cx="713321" cy="2270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0"/>
            <a:t>année</a:t>
          </a:r>
        </a:p>
      </cdr:txBody>
    </cdr:sp>
  </cdr:relSizeAnchor>
  <cdr:relSizeAnchor xmlns:cdr="http://schemas.openxmlformats.org/drawingml/2006/chartDrawing">
    <cdr:from>
      <cdr:x>0.9186</cdr:x>
      <cdr:y>0.59381</cdr:y>
    </cdr:from>
    <cdr:to>
      <cdr:x>0.93898</cdr:x>
      <cdr:y>0.63019</cdr:y>
    </cdr:to>
    <cdr:cxnSp macro="">
      <cdr:nvCxnSpPr>
        <cdr:cNvPr id="5" name="Connecteur droit avec flèche 4"/>
        <cdr:cNvCxnSpPr>
          <a:stCxn xmlns:a="http://schemas.openxmlformats.org/drawingml/2006/main" id="2" idx="2"/>
        </cdr:cNvCxnSpPr>
      </cdr:nvCxnSpPr>
      <cdr:spPr>
        <a:xfrm xmlns:a="http://schemas.openxmlformats.org/drawingml/2006/main">
          <a:off x="6541407" y="1795013"/>
          <a:ext cx="145143" cy="109987"/>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0.93646</cdr:x>
      <cdr:y>0.7691</cdr:y>
    </cdr:from>
    <cdr:to>
      <cdr:x>0.94709</cdr:x>
      <cdr:y>0.83502</cdr:y>
    </cdr:to>
    <cdr:cxnSp macro="">
      <cdr:nvCxnSpPr>
        <cdr:cNvPr id="7" name="Connecteur droit avec flèche 6"/>
        <cdr:cNvCxnSpPr/>
      </cdr:nvCxnSpPr>
      <cdr:spPr>
        <a:xfrm xmlns:a="http://schemas.openxmlformats.org/drawingml/2006/main" flipV="1">
          <a:off x="6668625" y="2324895"/>
          <a:ext cx="75698" cy="199268"/>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0.8527</cdr:x>
      <cdr:y>0.52953</cdr:y>
    </cdr:from>
    <cdr:to>
      <cdr:x>0.98449</cdr:x>
      <cdr:y>0.59381</cdr:y>
    </cdr:to>
    <cdr:sp macro="" textlink="">
      <cdr:nvSpPr>
        <cdr:cNvPr id="4" name="ZoneTexte 1"/>
        <cdr:cNvSpPr txBox="1"/>
      </cdr:nvSpPr>
      <cdr:spPr>
        <a:xfrm xmlns:a="http://schemas.openxmlformats.org/drawingml/2006/main">
          <a:off x="6072158" y="1600717"/>
          <a:ext cx="93849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0"/>
            <a:t>génération</a:t>
          </a:r>
        </a:p>
      </cdr:txBody>
    </cdr:sp>
  </cdr:relSizeAnchor>
  <cdr:relSizeAnchor xmlns:cdr="http://schemas.openxmlformats.org/drawingml/2006/chartDrawing">
    <cdr:from>
      <cdr:x>0.88921</cdr:x>
      <cdr:y>0.82606</cdr:y>
    </cdr:from>
    <cdr:to>
      <cdr:x>0.98938</cdr:x>
      <cdr:y>0.90117</cdr:y>
    </cdr:to>
    <cdr:sp macro="" textlink="">
      <cdr:nvSpPr>
        <cdr:cNvPr id="6" name="ZoneTexte 1"/>
        <cdr:cNvSpPr txBox="1"/>
      </cdr:nvSpPr>
      <cdr:spPr>
        <a:xfrm xmlns:a="http://schemas.openxmlformats.org/drawingml/2006/main">
          <a:off x="6332153" y="2497078"/>
          <a:ext cx="713321" cy="2270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0"/>
            <a:t>année</a:t>
          </a:r>
        </a:p>
      </cdr:txBody>
    </cdr:sp>
  </cdr:relSizeAnchor>
  <cdr:relSizeAnchor xmlns:cdr="http://schemas.openxmlformats.org/drawingml/2006/chartDrawing">
    <cdr:from>
      <cdr:x>0.9186</cdr:x>
      <cdr:y>0.59381</cdr:y>
    </cdr:from>
    <cdr:to>
      <cdr:x>0.93898</cdr:x>
      <cdr:y>0.63019</cdr:y>
    </cdr:to>
    <cdr:cxnSp macro="">
      <cdr:nvCxnSpPr>
        <cdr:cNvPr id="8" name="Connecteur droit avec flèche 4"/>
        <cdr:cNvCxnSpPr>
          <a:stCxn xmlns:a="http://schemas.openxmlformats.org/drawingml/2006/main" id="2" idx="2"/>
        </cdr:cNvCxnSpPr>
      </cdr:nvCxnSpPr>
      <cdr:spPr>
        <a:xfrm xmlns:a="http://schemas.openxmlformats.org/drawingml/2006/main">
          <a:off x="6541407" y="1795013"/>
          <a:ext cx="145143" cy="109987"/>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0.93646</cdr:x>
      <cdr:y>0.7691</cdr:y>
    </cdr:from>
    <cdr:to>
      <cdr:x>0.94709</cdr:x>
      <cdr:y>0.83502</cdr:y>
    </cdr:to>
    <cdr:cxnSp macro="">
      <cdr:nvCxnSpPr>
        <cdr:cNvPr id="9" name="Connecteur droit avec flèche 6"/>
        <cdr:cNvCxnSpPr/>
      </cdr:nvCxnSpPr>
      <cdr:spPr>
        <a:xfrm xmlns:a="http://schemas.openxmlformats.org/drawingml/2006/main" flipV="1">
          <a:off x="6668625" y="2324895"/>
          <a:ext cx="75698" cy="199268"/>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1</xdr:col>
      <xdr:colOff>676275</xdr:colOff>
      <xdr:row>82</xdr:row>
      <xdr:rowOff>114300</xdr:rowOff>
    </xdr:from>
    <xdr:to>
      <xdr:col>9</xdr:col>
      <xdr:colOff>63075</xdr:colOff>
      <xdr:row>97</xdr:row>
      <xdr:rowOff>136800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790575</xdr:colOff>
      <xdr:row>74</xdr:row>
      <xdr:rowOff>0</xdr:rowOff>
    </xdr:from>
    <xdr:to>
      <xdr:col>8</xdr:col>
      <xdr:colOff>1</xdr:colOff>
      <xdr:row>77</xdr:row>
      <xdr:rowOff>190500</xdr:rowOff>
    </xdr:to>
    <xdr:sp macro="" textlink="">
      <xdr:nvSpPr>
        <xdr:cNvPr id="4" name="ZoneTexte 3"/>
        <xdr:cNvSpPr txBox="1"/>
      </xdr:nvSpPr>
      <xdr:spPr>
        <a:xfrm>
          <a:off x="1019175" y="15687675"/>
          <a:ext cx="6257926"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latin typeface="Times New Roman" panose="02020603050405020304" pitchFamily="18" charset="0"/>
              <a:cs typeface="Times New Roman" panose="02020603050405020304" pitchFamily="18" charset="0"/>
            </a:rPr>
            <a:t>Lecture : selon les projections du COR, le rapport entre la pension moyenne des femmes et celle des hommes augmenterait pour atteindre 92,0 % en 2070 dans le scénario 1,0 %.</a:t>
          </a:r>
        </a:p>
        <a:p>
          <a:r>
            <a:rPr lang="fr-FR" sz="1100" i="1">
              <a:latin typeface="Times New Roman" panose="02020603050405020304" pitchFamily="18" charset="0"/>
              <a:cs typeface="Times New Roman" panose="02020603050405020304" pitchFamily="18" charset="0"/>
            </a:rPr>
            <a:t>Champ : retraités percevant un droit direct résidant en France ou à l’étranger.</a:t>
          </a:r>
        </a:p>
        <a:p>
          <a:r>
            <a:rPr lang="fr-FR" sz="1100" i="1">
              <a:latin typeface="Times New Roman" panose="02020603050405020304" pitchFamily="18" charset="0"/>
              <a:cs typeface="Times New Roman" panose="02020603050405020304" pitchFamily="18" charset="0"/>
            </a:rPr>
            <a:t>Sources : Drees, modèle Ancètre et projections COR 2023.</a:t>
          </a:r>
        </a:p>
        <a:p>
          <a:endParaRPr lang="fr-FR" sz="1100"/>
        </a:p>
      </xdr:txBody>
    </xdr:sp>
    <xdr:clientData/>
  </xdr:twoCellAnchor>
</xdr:wsDr>
</file>

<file path=xl/drawings/drawing35.xml><?xml version="1.0" encoding="utf-8"?>
<c:userShapes xmlns:c="http://schemas.openxmlformats.org/drawingml/2006/chart">
  <cdr:relSizeAnchor xmlns:cdr="http://schemas.openxmlformats.org/drawingml/2006/chartDrawing">
    <cdr:from>
      <cdr:x>0.86618</cdr:x>
      <cdr:y>0.6306</cdr:y>
    </cdr:from>
    <cdr:to>
      <cdr:x>0.9654</cdr:x>
      <cdr:y>0.71989</cdr:y>
    </cdr:to>
    <cdr:sp macro="" textlink="">
      <cdr:nvSpPr>
        <cdr:cNvPr id="2" name="ZoneTexte 1"/>
        <cdr:cNvSpPr txBox="1"/>
      </cdr:nvSpPr>
      <cdr:spPr>
        <a:xfrm xmlns:a="http://schemas.openxmlformats.org/drawingml/2006/main">
          <a:off x="4768700" y="1850002"/>
          <a:ext cx="546251" cy="2619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b="1"/>
            <a:t>année</a:t>
          </a:r>
        </a:p>
      </cdr:txBody>
    </cdr:sp>
  </cdr:relSizeAnchor>
  <cdr:relSizeAnchor xmlns:cdr="http://schemas.openxmlformats.org/drawingml/2006/chartDrawing">
    <cdr:from>
      <cdr:x>0.33516</cdr:x>
      <cdr:y>0.06961</cdr:y>
    </cdr:from>
    <cdr:to>
      <cdr:x>0.96472</cdr:x>
      <cdr:y>0.71302</cdr:y>
    </cdr:to>
    <cdr:sp macro="" textlink="">
      <cdr:nvSpPr>
        <cdr:cNvPr id="6" name="Rectangle 5"/>
        <cdr:cNvSpPr/>
      </cdr:nvSpPr>
      <cdr:spPr>
        <a:xfrm xmlns:a="http://schemas.openxmlformats.org/drawingml/2006/main">
          <a:off x="2552707" y="210415"/>
          <a:ext cx="4794980" cy="1944948"/>
        </a:xfrm>
        <a:prstGeom xmlns:a="http://schemas.openxmlformats.org/drawingml/2006/main" prst="rect">
          <a:avLst/>
        </a:prstGeom>
        <a:solidFill xmlns:a="http://schemas.openxmlformats.org/drawingml/2006/main">
          <a:schemeClr val="bg1">
            <a:lumMod val="6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100" b="1">
              <a:solidFill>
                <a:schemeClr val="tx1">
                  <a:lumMod val="65000"/>
                  <a:lumOff val="35000"/>
                </a:schemeClr>
              </a:solidFill>
            </a:rPr>
            <a:t>Données projetées</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2381</xdr:colOff>
      <xdr:row>36</xdr:row>
      <xdr:rowOff>128587</xdr:rowOff>
    </xdr:from>
    <xdr:to>
      <xdr:col>5</xdr:col>
      <xdr:colOff>844781</xdr:colOff>
      <xdr:row>49</xdr:row>
      <xdr:rowOff>172087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1640681</xdr:colOff>
      <xdr:row>9</xdr:row>
      <xdr:rowOff>133349</xdr:rowOff>
    </xdr:from>
    <xdr:to>
      <xdr:col>7</xdr:col>
      <xdr:colOff>532181</xdr:colOff>
      <xdr:row>22</xdr:row>
      <xdr:rowOff>176849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47625</xdr:colOff>
      <xdr:row>23</xdr:row>
      <xdr:rowOff>152400</xdr:rowOff>
    </xdr:from>
    <xdr:ext cx="4284378" cy="387286"/>
    <xdr:sp macro="" textlink="">
      <xdr:nvSpPr>
        <xdr:cNvPr id="4" name="ZoneTexte 3"/>
        <xdr:cNvSpPr txBox="1"/>
      </xdr:nvSpPr>
      <xdr:spPr>
        <a:xfrm>
          <a:off x="1828800" y="4562475"/>
          <a:ext cx="4284378"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et à l’étranger.</a:t>
          </a:r>
        </a:p>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Source : Drees, modèle Ancètre.</a:t>
          </a:r>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1</xdr:col>
      <xdr:colOff>314325</xdr:colOff>
      <xdr:row>9</xdr:row>
      <xdr:rowOff>0</xdr:rowOff>
    </xdr:from>
    <xdr:to>
      <xdr:col>6</xdr:col>
      <xdr:colOff>574200</xdr:colOff>
      <xdr:row>22</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200026</xdr:colOff>
      <xdr:row>23</xdr:row>
      <xdr:rowOff>123825</xdr:rowOff>
    </xdr:from>
    <xdr:ext cx="6457950" cy="1001941"/>
    <xdr:sp macro="" textlink="">
      <xdr:nvSpPr>
        <xdr:cNvPr id="3" name="ZoneTexte 2"/>
        <xdr:cNvSpPr txBox="1"/>
      </xdr:nvSpPr>
      <xdr:spPr>
        <a:xfrm>
          <a:off x="962026" y="4552950"/>
          <a:ext cx="6457950" cy="10019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2021, l’écart entre le montant moyen de pension de droit direct des femmes et celui des hommes est de 37 %. Cet écart se réduit à 24,6 % une fois prises en compte les pensions de réversion. Dans le scénario 1,0 %, ces écarts seraient respectivement de 16,9 % et 8,0 % en 2070.</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une pension de droit direct résidant en France et à l’étranger.</a:t>
          </a:r>
        </a:p>
        <a:p>
          <a:r>
            <a:rPr lang="fr-FR" sz="1000" i="1">
              <a:solidFill>
                <a:schemeClr val="tx1"/>
              </a:solidFill>
              <a:effectLst/>
              <a:latin typeface="Times New Roman" panose="02020603050405020304" pitchFamily="18" charset="0"/>
              <a:ea typeface="+mn-ea"/>
              <a:cs typeface="Times New Roman" panose="02020603050405020304" pitchFamily="18" charset="0"/>
            </a:rPr>
            <a:t>Sources : Drees, modèle Ancètre et projections COR 2023.</a:t>
          </a:r>
        </a:p>
        <a:p>
          <a:endParaRPr lang="fr-FR" sz="1100"/>
        </a:p>
      </xdr:txBody>
    </xdr:sp>
    <xdr:clientData/>
  </xdr:oneCellAnchor>
</xdr:wsDr>
</file>

<file path=xl/drawings/drawing38.xml><?xml version="1.0" encoding="utf-8"?>
<c:userShapes xmlns:c="http://schemas.openxmlformats.org/drawingml/2006/chart">
  <cdr:relSizeAnchor xmlns:cdr="http://schemas.openxmlformats.org/drawingml/2006/chartDrawing">
    <cdr:from>
      <cdr:x>0.15352</cdr:x>
      <cdr:y>0.0567</cdr:y>
    </cdr:from>
    <cdr:to>
      <cdr:x>0.80355</cdr:x>
      <cdr:y>0.84289</cdr:y>
    </cdr:to>
    <cdr:sp macro="" textlink="">
      <cdr:nvSpPr>
        <cdr:cNvPr id="2" name="Rectangle 1"/>
        <cdr:cNvSpPr/>
      </cdr:nvSpPr>
      <cdr:spPr>
        <a:xfrm xmlns:a="http://schemas.openxmlformats.org/drawingml/2006/main">
          <a:off x="895351" y="142875"/>
          <a:ext cx="3790950" cy="1981199"/>
        </a:xfrm>
        <a:prstGeom xmlns:a="http://schemas.openxmlformats.org/drawingml/2006/main" prst="rect">
          <a:avLst/>
        </a:prstGeom>
        <a:solidFill xmlns:a="http://schemas.openxmlformats.org/drawingml/2006/main">
          <a:schemeClr val="bg1">
            <a:lumMod val="6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050" b="1">
              <a:solidFill>
                <a:schemeClr val="tx1">
                  <a:lumMod val="65000"/>
                  <a:lumOff val="35000"/>
                </a:schemeClr>
              </a:solidFill>
            </a:rPr>
            <a:t>Données projetées</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22</xdr:row>
      <xdr:rowOff>1</xdr:rowOff>
    </xdr:from>
    <xdr:to>
      <xdr:col>6</xdr:col>
      <xdr:colOff>9524</xdr:colOff>
      <xdr:row>29</xdr:row>
      <xdr:rowOff>95250</xdr:rowOff>
    </xdr:to>
    <xdr:sp macro="" textlink="">
      <xdr:nvSpPr>
        <xdr:cNvPr id="2" name="ZoneTexte 1"/>
        <xdr:cNvSpPr txBox="1"/>
      </xdr:nvSpPr>
      <xdr:spPr>
        <a:xfrm>
          <a:off x="1781175" y="5248276"/>
          <a:ext cx="6000749"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la masse des pensions de droit direct, y compris les majorations pour trois enfants et plus,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versées aux femmes s’élève à 107,5 milliards d’euros. Les majorations pour trois enfants et plus versées aux</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femmes se montent à 3 milliards d'euros (soit 2,8 % des pensions qu'elles reçoivent).</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Note : les masses des différents dispositifs de solidarité s’appliquant aux pensions de droit direct sont calculées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par différences successives en simulant ce que serait la masse des pensions de droit direct en l’absence de</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majorations pour trois enfants et plus, puis en l’absence de majorations pour trois enfants et plus et de départs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anticipés, et ainsi de suite jusqu’à soustraction de l’ensemble des dispositifs de solidarité.</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retraités de droit direct au 31 décembre 2016.</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SG-COR d’après évaluation actualisée par la DREES à partir de l’EIR 2016.</a:t>
          </a:r>
          <a:endParaRPr lang="fr-FR" sz="1000" i="1">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8</xdr:row>
      <xdr:rowOff>104775</xdr:rowOff>
    </xdr:from>
    <xdr:to>
      <xdr:col>15</xdr:col>
      <xdr:colOff>342900</xdr:colOff>
      <xdr:row>11</xdr:row>
      <xdr:rowOff>57150</xdr:rowOff>
    </xdr:to>
    <xdr:sp macro="" textlink="">
      <xdr:nvSpPr>
        <xdr:cNvPr id="2" name="ZoneTexte 1"/>
        <xdr:cNvSpPr txBox="1"/>
      </xdr:nvSpPr>
      <xdr:spPr>
        <a:xfrm>
          <a:off x="666750" y="1819275"/>
          <a:ext cx="905827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69,1 %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 </a:t>
          </a:r>
          <a:r>
            <a:rPr lang="fr-FR" sz="1000" i="1">
              <a:solidFill>
                <a:schemeClr val="dk1"/>
              </a:solidFill>
              <a:effectLst/>
              <a:latin typeface="Times New Roman" panose="02020603050405020304" pitchFamily="18" charset="0"/>
              <a:ea typeface="+mn-ea"/>
              <a:cs typeface="Times New Roman" panose="02020603050405020304" pitchFamily="18" charset="0"/>
            </a:rPr>
            <a:t>;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9525</xdr:colOff>
      <xdr:row>14</xdr:row>
      <xdr:rowOff>19050</xdr:rowOff>
    </xdr:from>
    <xdr:to>
      <xdr:col>14</xdr:col>
      <xdr:colOff>447675</xdr:colOff>
      <xdr:row>25</xdr:row>
      <xdr:rowOff>83550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0</xdr:col>
      <xdr:colOff>1762125</xdr:colOff>
      <xdr:row>15</xdr:row>
      <xdr:rowOff>0</xdr:rowOff>
    </xdr:from>
    <xdr:ext cx="6896100" cy="1272143"/>
    <xdr:sp macro="" textlink="">
      <xdr:nvSpPr>
        <xdr:cNvPr id="2" name="ZoneTexte 1"/>
        <xdr:cNvSpPr txBox="1"/>
      </xdr:nvSpPr>
      <xdr:spPr>
        <a:xfrm>
          <a:off x="1762125" y="3848100"/>
          <a:ext cx="6896100" cy="1272143"/>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2016, la pension moyenne de droit direct hors dispositifs de solidarité s’élevait à 795 euros pour les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femmes et 1483 euros pour les hommes, soit un ratio femmes/hommes de 53,6 %. En ajoutant successivement les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différents dispositifs de solidarité, la pension des femmes s’élevait à 1066 euros et 1690 euros pour les hommes,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soit un ratio de 63,1 %.</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Note : les départs anticipés n’apparaissent pas ici parmi les dispositifs de solidarité car ils ont pour effet</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d’augmenter les effectifs de retraités et non d’accroître le montant de la pension des bénéficiaires.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retraités de droit direct âgés de 62 ans et plus en 2016.</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d’après évaluation DREES à partir de l’EIR 2016.</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1771650</xdr:colOff>
      <xdr:row>9</xdr:row>
      <xdr:rowOff>114300</xdr:rowOff>
    </xdr:from>
    <xdr:ext cx="6905625" cy="829714"/>
    <xdr:sp macro="" textlink="">
      <xdr:nvSpPr>
        <xdr:cNvPr id="2" name="ZoneTexte 1"/>
        <xdr:cNvSpPr txBox="1"/>
      </xdr:nvSpPr>
      <xdr:spPr>
        <a:xfrm>
          <a:off x="1771650" y="2819400"/>
          <a:ext cx="6905625" cy="829714"/>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2016, la pension moyenne de droit direct (hors majorations pour les parents de trois enfants et plus)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s’élevait à 831 euros par mois pour une retraitée mère de trois enfants ou plus ; en ajoutant les majorations pour</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les parents de trois enfants et plus, le montant moyen de sa pension s’élevait à 908 euros.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retraités de droit direct en 2016.</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i="1">
            <a:latin typeface="Times New Roman" panose="02020603050405020304" pitchFamily="18" charset="0"/>
            <a:cs typeface="Times New Roman" panose="02020603050405020304" pitchFamily="18" charset="0"/>
          </a:endParaRP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698500</xdr:colOff>
      <xdr:row>19</xdr:row>
      <xdr:rowOff>158750</xdr:rowOff>
    </xdr:from>
    <xdr:to>
      <xdr:col>8</xdr:col>
      <xdr:colOff>24342</xdr:colOff>
      <xdr:row>28</xdr:row>
      <xdr:rowOff>43393</xdr:rowOff>
    </xdr:to>
    <xdr:sp macro="" textlink="">
      <xdr:nvSpPr>
        <xdr:cNvPr id="2" name="ZoneTexte 1"/>
        <xdr:cNvSpPr txBox="1"/>
      </xdr:nvSpPr>
      <xdr:spPr>
        <a:xfrm>
          <a:off x="698500" y="4216400"/>
          <a:ext cx="6050492" cy="159914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2019, le niveau de vie moyen des veuves retraitées vivant seules était égal à 1 866 euros par mois et</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par unité de consommation (en euros 2019), ce qui représentait 81,5 % du niveau de vie moyen de l'ensemble des</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retraités (hommes ou femmes) vivant en couple ; leur taux de pauvreté était de 12,3 %.</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Note : les personnes divorcées incluent les personnes mariées mais séparées de leur conjoint. Le niveau de vie</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d’une personne désigne le revenu disponible par unité de consommation du ménage auquel appartient cette</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personne. Les loyers imputés aux propriétaires ne sont pas pris en compte ici.</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personnes retraitées, excluant les bénéficiaires des seules pensions d'invalidité, vivant en France</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métropolitaine dans un ménage ordinaire dont le revenu déclaré au fisc est positif ou nul et dont la personne de</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référence n'est pas étudiante. Les personnes âgées vivant en institution sont hors champ.</a:t>
          </a:r>
          <a:r>
            <a:rPr lang="fr-FR" sz="1000" i="1">
              <a:latin typeface="Times New Roman" panose="02020603050405020304" pitchFamily="18" charset="0"/>
              <a:cs typeface="Times New Roman" panose="02020603050405020304" pitchFamily="18" charset="0"/>
            </a:rPr>
            <a:t/>
          </a:r>
          <a:br>
            <a:rPr lang="fr-FR" sz="1000" i="1">
              <a:latin typeface="Times New Roman" panose="02020603050405020304" pitchFamily="18" charset="0"/>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Sources : INSEE-DGFiP-CNAF-CNAV-CCMSA, enquête Revenus fiscaux et sociaux 2019.</a:t>
          </a:r>
          <a:endParaRPr lang="fr-FR" sz="1000" i="1">
            <a:latin typeface="Times New Roman" pitchFamily="18" charset="0"/>
            <a:cs typeface="Times New Roman"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838200</xdr:colOff>
      <xdr:row>15</xdr:row>
      <xdr:rowOff>114300</xdr:rowOff>
    </xdr:from>
    <xdr:to>
      <xdr:col>7</xdr:col>
      <xdr:colOff>278925</xdr:colOff>
      <xdr:row>30</xdr:row>
      <xdr:rowOff>136800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800099</xdr:colOff>
      <xdr:row>10</xdr:row>
      <xdr:rowOff>104775</xdr:rowOff>
    </xdr:from>
    <xdr:ext cx="12849225" cy="447675"/>
    <xdr:sp macro="" textlink="">
      <xdr:nvSpPr>
        <xdr:cNvPr id="3" name="ZoneTexte 2"/>
        <xdr:cNvSpPr txBox="1"/>
      </xdr:nvSpPr>
      <xdr:spPr>
        <a:xfrm>
          <a:off x="800099" y="2771775"/>
          <a:ext cx="12849225"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retraités de droit direct, vivants au 31 décembre de l'année des 66 ans (</a:t>
          </a:r>
          <a:r>
            <a:rPr lang="fr-FR" sz="1000" b="0" i="1" baseline="0">
              <a:solidFill>
                <a:schemeClr val="tx1"/>
              </a:solidFill>
              <a:effectLst/>
              <a:latin typeface="Times New Roman" panose="02020603050405020304" pitchFamily="18" charset="0"/>
              <a:ea typeface="+mn-ea"/>
              <a:cs typeface="Times New Roman" panose="02020603050405020304" pitchFamily="18" charset="0"/>
            </a:rPr>
            <a:t>67 pour les générations nées à partir de l'année 1951</a:t>
          </a:r>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 résidant en France.</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Sources : DREES, EIR 2016, EACR, modèle ANCETRE, modèle Trajectoire (en évolutions pour les générations 1954 à 2000) – hypothèses COR 2023.</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1</xdr:col>
      <xdr:colOff>47624</xdr:colOff>
      <xdr:row>15</xdr:row>
      <xdr:rowOff>21430</xdr:rowOff>
    </xdr:from>
    <xdr:to>
      <xdr:col>7</xdr:col>
      <xdr:colOff>1624</xdr:colOff>
      <xdr:row>30</xdr:row>
      <xdr:rowOff>43930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793749</xdr:colOff>
      <xdr:row>10</xdr:row>
      <xdr:rowOff>137583</xdr:rowOff>
    </xdr:from>
    <xdr:ext cx="8540750" cy="447675"/>
    <xdr:sp macro="" textlink="">
      <xdr:nvSpPr>
        <xdr:cNvPr id="3" name="ZoneTexte 2"/>
        <xdr:cNvSpPr txBox="1"/>
      </xdr:nvSpPr>
      <xdr:spPr>
        <a:xfrm>
          <a:off x="793749" y="2084916"/>
          <a:ext cx="8540750"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b="0" i="1" baseline="0">
              <a:solidFill>
                <a:schemeClr val="tx1"/>
              </a:solidFill>
              <a:effectLst/>
              <a:latin typeface="Times New Roman" panose="02020603050405020304" pitchFamily="18" charset="0"/>
              <a:ea typeface="+mn-ea"/>
              <a:cs typeface="Times New Roman" panose="02020603050405020304" pitchFamily="18" charset="0"/>
            </a:rPr>
            <a:t>Champ : retraités de droit direct, vivants au 31 décembre de l'année des 66 ans (67 pour les générations nées à partir de l'année 1951), résidant en France.</a:t>
          </a:r>
          <a:endParaRPr lang="fr-FR" sz="1000">
            <a:effectLst/>
            <a:latin typeface="Times New Roman" panose="02020603050405020304" pitchFamily="18" charset="0"/>
            <a:cs typeface="Times New Roman" panose="02020603050405020304" pitchFamily="18" charset="0"/>
          </a:endParaRPr>
        </a:p>
        <a:p>
          <a:r>
            <a:rPr lang="fr-FR" sz="1000" b="0" i="1" baseline="0">
              <a:solidFill>
                <a:schemeClr val="tx1"/>
              </a:solidFill>
              <a:effectLst/>
              <a:latin typeface="Times New Roman" panose="02020603050405020304" pitchFamily="18" charset="0"/>
              <a:ea typeface="+mn-ea"/>
              <a:cs typeface="Times New Roman" panose="02020603050405020304" pitchFamily="18" charset="0"/>
            </a:rPr>
            <a:t>Sources : DREES, EIR 2016, EACR, modèle ANCETRE, modèle Trajectoire (en évolutions pour les générations 1954 à 2000  – hypothèses COR 2023).</a:t>
          </a:r>
          <a:endParaRPr lang="fr-FR" sz="1000">
            <a:effectLst/>
            <a:latin typeface="Times New Roman" panose="02020603050405020304" pitchFamily="18" charset="0"/>
            <a:cs typeface="Times New Roman" panose="02020603050405020304" pitchFamily="18" charset="0"/>
          </a:endParaRPr>
        </a:p>
      </xdr:txBody>
    </xdr:sp>
    <xdr:clientData/>
  </xdr:oneCellAnchor>
</xdr:wsDr>
</file>

<file path=xl/drawings/drawing45.xml><?xml version="1.0" encoding="utf-8"?>
<xdr:wsDr xmlns:xdr="http://schemas.openxmlformats.org/drawingml/2006/spreadsheetDrawing" xmlns:a="http://schemas.openxmlformats.org/drawingml/2006/main">
  <xdr:twoCellAnchor>
    <xdr:from>
      <xdr:col>0</xdr:col>
      <xdr:colOff>857249</xdr:colOff>
      <xdr:row>8</xdr:row>
      <xdr:rowOff>171448</xdr:rowOff>
    </xdr:from>
    <xdr:to>
      <xdr:col>11</xdr:col>
      <xdr:colOff>133350</xdr:colOff>
      <xdr:row>25</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95250</xdr:rowOff>
    </xdr:from>
    <xdr:to>
      <xdr:col>8</xdr:col>
      <xdr:colOff>276225</xdr:colOff>
      <xdr:row>7</xdr:row>
      <xdr:rowOff>161925</xdr:rowOff>
    </xdr:to>
    <xdr:sp macro="" textlink="">
      <xdr:nvSpPr>
        <xdr:cNvPr id="3" name="ZoneTexte 2"/>
        <xdr:cNvSpPr txBox="1"/>
      </xdr:nvSpPr>
      <xdr:spPr>
        <a:xfrm>
          <a:off x="876300" y="1266825"/>
          <a:ext cx="69056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l’âge de départ à la retraite serait plus élevé en moyenne de 6,9 mois pour la génération 1966 après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28575</xdr:colOff>
      <xdr:row>9</xdr:row>
      <xdr:rowOff>104775</xdr:rowOff>
    </xdr:from>
    <xdr:to>
      <xdr:col>11</xdr:col>
      <xdr:colOff>171451</xdr:colOff>
      <xdr:row>28</xdr:row>
      <xdr:rowOff>95252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847725</xdr:colOff>
      <xdr:row>5</xdr:row>
      <xdr:rowOff>133350</xdr:rowOff>
    </xdr:from>
    <xdr:to>
      <xdr:col>11</xdr:col>
      <xdr:colOff>19050</xdr:colOff>
      <xdr:row>8</xdr:row>
      <xdr:rowOff>38100</xdr:rowOff>
    </xdr:to>
    <xdr:sp macro="" textlink="">
      <xdr:nvSpPr>
        <xdr:cNvPr id="5" name="ZoneTexte 4"/>
        <xdr:cNvSpPr txBox="1"/>
      </xdr:nvSpPr>
      <xdr:spPr>
        <a:xfrm>
          <a:off x="847725" y="1304925"/>
          <a:ext cx="90392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latin typeface="Times New Roman" panose="02020603050405020304" pitchFamily="18" charset="0"/>
              <a:cs typeface="Times New Roman" panose="02020603050405020304" pitchFamily="18" charset="0"/>
            </a:rPr>
            <a:t>Lecture : suite à la réforme, la pension à la liquidation serait en moyenne plus élevée de 1,2 % pour les personnes nées en 1966.</a:t>
          </a:r>
        </a:p>
        <a:p>
          <a:r>
            <a:rPr lang="fr-FR" sz="1100" i="1">
              <a:latin typeface="Times New Roman" panose="02020603050405020304" pitchFamily="18" charset="0"/>
              <a:cs typeface="Times New Roman" panose="02020603050405020304" pitchFamily="18" charset="0"/>
            </a:rPr>
            <a:t>Source : Drees, modèle Trajectoire, hypothèses COR 2023</a:t>
          </a:r>
        </a:p>
        <a:p>
          <a:endParaRPr lang="fr-F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723900</xdr:colOff>
      <xdr:row>10</xdr:row>
      <xdr:rowOff>114300</xdr:rowOff>
    </xdr:from>
    <xdr:to>
      <xdr:col>11</xdr:col>
      <xdr:colOff>1</xdr:colOff>
      <xdr:row>27</xdr:row>
      <xdr:rowOff>57152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838200</xdr:colOff>
      <xdr:row>5</xdr:row>
      <xdr:rowOff>161925</xdr:rowOff>
    </xdr:from>
    <xdr:to>
      <xdr:col>10</xdr:col>
      <xdr:colOff>714375</xdr:colOff>
      <xdr:row>8</xdr:row>
      <xdr:rowOff>38100</xdr:rowOff>
    </xdr:to>
    <xdr:sp macro="" textlink="">
      <xdr:nvSpPr>
        <xdr:cNvPr id="5" name="ZoneTexte 4"/>
        <xdr:cNvSpPr txBox="1"/>
      </xdr:nvSpPr>
      <xdr:spPr>
        <a:xfrm>
          <a:off x="838200" y="1333500"/>
          <a:ext cx="84867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Lecture : la pension cumulée sur cycle de vie serait moins élevée en moyenne de 1 % pour les assurés nés en 1966 après réforme.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 : Drees, modèle Trajectoire, hypothèses COR 2023</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320387</xdr:colOff>
      <xdr:row>21</xdr:row>
      <xdr:rowOff>115167</xdr:rowOff>
    </xdr:from>
    <xdr:to>
      <xdr:col>9</xdr:col>
      <xdr:colOff>551584</xdr:colOff>
      <xdr:row>38</xdr:row>
      <xdr:rowOff>8658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43295</xdr:colOff>
      <xdr:row>15</xdr:row>
      <xdr:rowOff>112568</xdr:rowOff>
    </xdr:from>
    <xdr:to>
      <xdr:col>8</xdr:col>
      <xdr:colOff>147205</xdr:colOff>
      <xdr:row>20</xdr:row>
      <xdr:rowOff>43296</xdr:rowOff>
    </xdr:to>
    <xdr:sp macro="" textlink="">
      <xdr:nvSpPr>
        <xdr:cNvPr id="3" name="ZoneTexte 2"/>
        <xdr:cNvSpPr txBox="1"/>
      </xdr:nvSpPr>
      <xdr:spPr>
        <a:xfrm>
          <a:off x="207818" y="3169227"/>
          <a:ext cx="6165273" cy="883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Lecture : 20,9 % des assurés nés en 1966 auraient une pension cumulée sur cycle de vie qui varierait entre -1 % et +1 % suite à la réforme.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 : Drees, modèle Trajectoire, hypothèses COR 2023</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9524</xdr:colOff>
      <xdr:row>12</xdr:row>
      <xdr:rowOff>28573</xdr:rowOff>
    </xdr:from>
    <xdr:to>
      <xdr:col>10</xdr:col>
      <xdr:colOff>419099</xdr:colOff>
      <xdr:row>28</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847725</xdr:colOff>
      <xdr:row>7</xdr:row>
      <xdr:rowOff>9525</xdr:rowOff>
    </xdr:from>
    <xdr:to>
      <xdr:col>11</xdr:col>
      <xdr:colOff>66675</xdr:colOff>
      <xdr:row>10</xdr:row>
      <xdr:rowOff>76200</xdr:rowOff>
    </xdr:to>
    <xdr:sp macro="" textlink="">
      <xdr:nvSpPr>
        <xdr:cNvPr id="8" name="ZoneTexte 7"/>
        <xdr:cNvSpPr txBox="1"/>
      </xdr:nvSpPr>
      <xdr:spPr>
        <a:xfrm>
          <a:off x="847725" y="1581150"/>
          <a:ext cx="62007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l’âge de départ à la retraite serait plus élevé en moyenne de 6,2 mois pour les hommes de la génération 1966 après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723900</xdr:colOff>
      <xdr:row>9</xdr:row>
      <xdr:rowOff>0</xdr:rowOff>
    </xdr:from>
    <xdr:to>
      <xdr:col>19</xdr:col>
      <xdr:colOff>409575</xdr:colOff>
      <xdr:row>11</xdr:row>
      <xdr:rowOff>57150</xdr:rowOff>
    </xdr:to>
    <xdr:sp macro="" textlink="">
      <xdr:nvSpPr>
        <xdr:cNvPr id="2" name="ZoneTexte 1"/>
        <xdr:cNvSpPr txBox="1"/>
      </xdr:nvSpPr>
      <xdr:spPr>
        <a:xfrm>
          <a:off x="723900" y="2343150"/>
          <a:ext cx="108966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1990 et dans le scénario 1,3 %, la pension moyenne perçue sur l’ensemble de la durée de retraite représente 45,4 %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 </a:t>
          </a:r>
          <a:r>
            <a:rPr lang="fr-FR" sz="1000" i="1">
              <a:solidFill>
                <a:schemeClr val="dk1"/>
              </a:solidFill>
              <a:effectLst/>
              <a:latin typeface="Times New Roman" panose="02020603050405020304" pitchFamily="18" charset="0"/>
              <a:ea typeface="+mn-ea"/>
              <a:cs typeface="Times New Roman" panose="02020603050405020304" pitchFamily="18" charset="0"/>
            </a:rPr>
            <a:t>;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428625</xdr:colOff>
      <xdr:row>14</xdr:row>
      <xdr:rowOff>28575</xdr:rowOff>
    </xdr:from>
    <xdr:to>
      <xdr:col>15</xdr:col>
      <xdr:colOff>428625</xdr:colOff>
      <xdr:row>25</xdr:row>
      <xdr:rowOff>93075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0.10413</cdr:x>
      <cdr:y>0.58782</cdr:y>
    </cdr:from>
    <cdr:to>
      <cdr:x>0.95337</cdr:x>
      <cdr:y>0.81537</cdr:y>
    </cdr:to>
    <cdr:sp macro="" textlink="">
      <cdr:nvSpPr>
        <cdr:cNvPr id="6" name="ZoneTexte 1"/>
        <cdr:cNvSpPr txBox="1"/>
      </cdr:nvSpPr>
      <cdr:spPr>
        <a:xfrm xmlns:a="http://schemas.openxmlformats.org/drawingml/2006/main">
          <a:off x="600077" y="1870062"/>
          <a:ext cx="4893838"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0.10579</cdr:x>
      <cdr:y>0.04591</cdr:y>
    </cdr:from>
    <cdr:to>
      <cdr:x>0.95337</cdr:x>
      <cdr:y>0.27346</cdr:y>
    </cdr:to>
    <cdr:sp macro="" textlink="">
      <cdr:nvSpPr>
        <cdr:cNvPr id="7" name="ZoneTexte 1"/>
        <cdr:cNvSpPr txBox="1"/>
      </cdr:nvSpPr>
      <cdr:spPr>
        <a:xfrm xmlns:a="http://schemas.openxmlformats.org/drawingml/2006/main">
          <a:off x="609601" y="146056"/>
          <a:ext cx="4884313"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dr:relSizeAnchor xmlns:cdr="http://schemas.openxmlformats.org/drawingml/2006/chartDrawing">
    <cdr:from>
      <cdr:x>0.10909</cdr:x>
      <cdr:y>0.31687</cdr:y>
    </cdr:from>
    <cdr:to>
      <cdr:x>0.95337</cdr:x>
      <cdr:y>0.54441</cdr:y>
    </cdr:to>
    <cdr:sp macro="" textlink="">
      <cdr:nvSpPr>
        <cdr:cNvPr id="2" name="ZoneTexte 1"/>
        <cdr:cNvSpPr txBox="1"/>
      </cdr:nvSpPr>
      <cdr:spPr>
        <a:xfrm xmlns:a="http://schemas.openxmlformats.org/drawingml/2006/main">
          <a:off x="628651" y="1008075"/>
          <a:ext cx="4865263"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userShapes>
</file>

<file path=xl/drawings/drawing51.xml><?xml version="1.0" encoding="utf-8"?>
<xdr:wsDr xmlns:xdr="http://schemas.openxmlformats.org/drawingml/2006/spreadsheetDrawing" xmlns:a="http://schemas.openxmlformats.org/drawingml/2006/main">
  <xdr:twoCellAnchor>
    <xdr:from>
      <xdr:col>1</xdr:col>
      <xdr:colOff>152400</xdr:colOff>
      <xdr:row>12</xdr:row>
      <xdr:rowOff>57150</xdr:rowOff>
    </xdr:from>
    <xdr:to>
      <xdr:col>12</xdr:col>
      <xdr:colOff>600075</xdr:colOff>
      <xdr:row>29</xdr:row>
      <xdr:rowOff>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xdr:row>
      <xdr:rowOff>180975</xdr:rowOff>
    </xdr:from>
    <xdr:to>
      <xdr:col>10</xdr:col>
      <xdr:colOff>152400</xdr:colOff>
      <xdr:row>10</xdr:row>
      <xdr:rowOff>57150</xdr:rowOff>
    </xdr:to>
    <xdr:sp macro="" textlink="">
      <xdr:nvSpPr>
        <xdr:cNvPr id="5" name="ZoneTexte 4"/>
        <xdr:cNvSpPr txBox="1"/>
      </xdr:nvSpPr>
      <xdr:spPr>
        <a:xfrm>
          <a:off x="171450" y="1562100"/>
          <a:ext cx="549592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suite à la réforme, la pension à la liquidation serait en moyenne plus élevée de 0,7 % pour les hommes nés en 1966.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0.09103</cdr:x>
      <cdr:y>0.31687</cdr:y>
    </cdr:from>
    <cdr:to>
      <cdr:x>0.97529</cdr:x>
      <cdr:y>0.54441</cdr:y>
    </cdr:to>
    <cdr:sp macro="" textlink="">
      <cdr:nvSpPr>
        <cdr:cNvPr id="5" name="ZoneTexte 1"/>
        <cdr:cNvSpPr txBox="1"/>
      </cdr:nvSpPr>
      <cdr:spPr>
        <a:xfrm xmlns:a="http://schemas.openxmlformats.org/drawingml/2006/main">
          <a:off x="666750" y="1008075"/>
          <a:ext cx="6476981"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0.09103</cdr:x>
      <cdr:y>0.58782</cdr:y>
    </cdr:from>
    <cdr:to>
      <cdr:x>0.97529</cdr:x>
      <cdr:y>0.81537</cdr:y>
    </cdr:to>
    <cdr:sp macro="" textlink="">
      <cdr:nvSpPr>
        <cdr:cNvPr id="6" name="ZoneTexte 1"/>
        <cdr:cNvSpPr txBox="1"/>
      </cdr:nvSpPr>
      <cdr:spPr>
        <a:xfrm xmlns:a="http://schemas.openxmlformats.org/drawingml/2006/main">
          <a:off x="666750" y="1870062"/>
          <a:ext cx="6476981"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0.09103</cdr:x>
      <cdr:y>0.04591</cdr:y>
    </cdr:from>
    <cdr:to>
      <cdr:x>0.97269</cdr:x>
      <cdr:y>0.27346</cdr:y>
    </cdr:to>
    <cdr:sp macro="" textlink="">
      <cdr:nvSpPr>
        <cdr:cNvPr id="7" name="ZoneTexte 1"/>
        <cdr:cNvSpPr txBox="1"/>
      </cdr:nvSpPr>
      <cdr:spPr>
        <a:xfrm xmlns:a="http://schemas.openxmlformats.org/drawingml/2006/main">
          <a:off x="666750" y="146056"/>
          <a:ext cx="6457937"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47625</xdr:colOff>
      <xdr:row>11</xdr:row>
      <xdr:rowOff>95250</xdr:rowOff>
    </xdr:from>
    <xdr:to>
      <xdr:col>11</xdr:col>
      <xdr:colOff>495300</xdr:colOff>
      <xdr:row>28</xdr:row>
      <xdr:rowOff>38102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133350</xdr:rowOff>
    </xdr:from>
    <xdr:to>
      <xdr:col>10</xdr:col>
      <xdr:colOff>571500</xdr:colOff>
      <xdr:row>10</xdr:row>
      <xdr:rowOff>9525</xdr:rowOff>
    </xdr:to>
    <xdr:sp macro="" textlink="">
      <xdr:nvSpPr>
        <xdr:cNvPr id="4" name="ZoneTexte 3"/>
        <xdr:cNvSpPr txBox="1"/>
      </xdr:nvSpPr>
      <xdr:spPr>
        <a:xfrm>
          <a:off x="590550" y="1714500"/>
          <a:ext cx="592455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la pension cumulée sur cycle de vie serait moins élevée en moyenne de 1,1 % pour les hommes nés en 1966 suite à la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54.xml><?xml version="1.0" encoding="utf-8"?>
<c:userShapes xmlns:c="http://schemas.openxmlformats.org/drawingml/2006/chart">
  <cdr:relSizeAnchor xmlns:cdr="http://schemas.openxmlformats.org/drawingml/2006/chartDrawing">
    <cdr:from>
      <cdr:x>0.09482</cdr:x>
      <cdr:y>0.31687</cdr:y>
    </cdr:from>
    <cdr:to>
      <cdr:x>0.96513</cdr:x>
      <cdr:y>0.54441</cdr:y>
    </cdr:to>
    <cdr:sp macro="" textlink="">
      <cdr:nvSpPr>
        <cdr:cNvPr id="5" name="ZoneTexte 1"/>
        <cdr:cNvSpPr txBox="1"/>
      </cdr:nvSpPr>
      <cdr:spPr>
        <a:xfrm xmlns:a="http://schemas.openxmlformats.org/drawingml/2006/main">
          <a:off x="622300" y="1008062"/>
          <a:ext cx="5711550" cy="72390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0.09482</cdr:x>
      <cdr:y>0.58782</cdr:y>
    </cdr:from>
    <cdr:to>
      <cdr:x>0.96513</cdr:x>
      <cdr:y>0.81537</cdr:y>
    </cdr:to>
    <cdr:sp macro="" textlink="">
      <cdr:nvSpPr>
        <cdr:cNvPr id="6" name="ZoneTexte 1"/>
        <cdr:cNvSpPr txBox="1"/>
      </cdr:nvSpPr>
      <cdr:spPr>
        <a:xfrm xmlns:a="http://schemas.openxmlformats.org/drawingml/2006/main">
          <a:off x="622300" y="1870075"/>
          <a:ext cx="5711550" cy="72390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0.09482</cdr:x>
      <cdr:y>0.04591</cdr:y>
    </cdr:from>
    <cdr:to>
      <cdr:x>0.96513</cdr:x>
      <cdr:y>0.27346</cdr:y>
    </cdr:to>
    <cdr:sp macro="" textlink="">
      <cdr:nvSpPr>
        <cdr:cNvPr id="7" name="ZoneTexte 1"/>
        <cdr:cNvSpPr txBox="1"/>
      </cdr:nvSpPr>
      <cdr:spPr>
        <a:xfrm xmlns:a="http://schemas.openxmlformats.org/drawingml/2006/main">
          <a:off x="622300" y="146050"/>
          <a:ext cx="5711550" cy="72390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dr:relSizeAnchor xmlns:cdr="http://schemas.openxmlformats.org/drawingml/2006/chartDrawing">
    <cdr:from>
      <cdr:x>0.09482</cdr:x>
      <cdr:y>0.31687</cdr:y>
    </cdr:from>
    <cdr:to>
      <cdr:x>0.96513</cdr:x>
      <cdr:y>0.54441</cdr:y>
    </cdr:to>
    <cdr:sp macro="" textlink="">
      <cdr:nvSpPr>
        <cdr:cNvPr id="2" name="ZoneTexte 1"/>
        <cdr:cNvSpPr txBox="1"/>
      </cdr:nvSpPr>
      <cdr:spPr>
        <a:xfrm xmlns:a="http://schemas.openxmlformats.org/drawingml/2006/main">
          <a:off x="622300" y="1008062"/>
          <a:ext cx="5711550" cy="72390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0.09482</cdr:x>
      <cdr:y>0.58782</cdr:y>
    </cdr:from>
    <cdr:to>
      <cdr:x>0.96513</cdr:x>
      <cdr:y>0.81537</cdr:y>
    </cdr:to>
    <cdr:sp macro="" textlink="">
      <cdr:nvSpPr>
        <cdr:cNvPr id="3" name="ZoneTexte 1"/>
        <cdr:cNvSpPr txBox="1"/>
      </cdr:nvSpPr>
      <cdr:spPr>
        <a:xfrm xmlns:a="http://schemas.openxmlformats.org/drawingml/2006/main">
          <a:off x="622300" y="1870075"/>
          <a:ext cx="5711550" cy="72390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0.09482</cdr:x>
      <cdr:y>0.04591</cdr:y>
    </cdr:from>
    <cdr:to>
      <cdr:x>0.96513</cdr:x>
      <cdr:y>0.27346</cdr:y>
    </cdr:to>
    <cdr:sp macro="" textlink="">
      <cdr:nvSpPr>
        <cdr:cNvPr id="4" name="ZoneTexte 1"/>
        <cdr:cNvSpPr txBox="1"/>
      </cdr:nvSpPr>
      <cdr:spPr>
        <a:xfrm xmlns:a="http://schemas.openxmlformats.org/drawingml/2006/main">
          <a:off x="622300" y="146050"/>
          <a:ext cx="5711550" cy="72390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66675</xdr:colOff>
      <xdr:row>20</xdr:row>
      <xdr:rowOff>180975</xdr:rowOff>
    </xdr:from>
    <xdr:to>
      <xdr:col>12</xdr:col>
      <xdr:colOff>219075</xdr:colOff>
      <xdr:row>40</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15</xdr:row>
      <xdr:rowOff>0</xdr:rowOff>
    </xdr:from>
    <xdr:to>
      <xdr:col>10</xdr:col>
      <xdr:colOff>123825</xdr:colOff>
      <xdr:row>19</xdr:row>
      <xdr:rowOff>133350</xdr:rowOff>
    </xdr:to>
    <xdr:sp macro="" textlink="">
      <xdr:nvSpPr>
        <xdr:cNvPr id="3" name="ZoneTexte 2"/>
        <xdr:cNvSpPr txBox="1"/>
      </xdr:nvSpPr>
      <xdr:spPr>
        <a:xfrm>
          <a:off x="190500" y="2867025"/>
          <a:ext cx="61912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20,5 % des hommes nés en 1966 auraient une pension cumulée sur cycle de vie qui varierait entre -1 % et +1 % suite à la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cdr:x>
      <cdr:y>0</cdr:y>
    </cdr:from>
    <cdr:to>
      <cdr:x>0.98547</cdr:x>
      <cdr:y>0.2487</cdr:y>
    </cdr:to>
    <cdr:sp macro="" textlink="">
      <cdr:nvSpPr>
        <cdr:cNvPr id="2" name="ZoneTexte 1"/>
        <cdr:cNvSpPr txBox="1"/>
      </cdr:nvSpPr>
      <cdr:spPr>
        <a:xfrm xmlns:a="http://schemas.openxmlformats.org/drawingml/2006/main">
          <a:off x="0" y="0"/>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400" b="1"/>
        </a:p>
      </cdr:txBody>
    </cdr:sp>
  </cdr:relSizeAnchor>
  <cdr:relSizeAnchor xmlns:cdr="http://schemas.openxmlformats.org/drawingml/2006/chartDrawing">
    <cdr:from>
      <cdr:x>0</cdr:x>
      <cdr:y>0.2611</cdr:y>
    </cdr:from>
    <cdr:to>
      <cdr:x>0.98547</cdr:x>
      <cdr:y>0.5098</cdr:y>
    </cdr:to>
    <cdr:sp macro="" textlink="">
      <cdr:nvSpPr>
        <cdr:cNvPr id="5" name="ZoneTexte 1"/>
        <cdr:cNvSpPr txBox="1"/>
      </cdr:nvSpPr>
      <cdr:spPr>
        <a:xfrm xmlns:a="http://schemas.openxmlformats.org/drawingml/2006/main">
          <a:off x="0" y="877887"/>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400" b="1"/>
        </a:p>
      </cdr:txBody>
    </cdr:sp>
  </cdr:relSizeAnchor>
  <cdr:relSizeAnchor xmlns:cdr="http://schemas.openxmlformats.org/drawingml/2006/chartDrawing">
    <cdr:from>
      <cdr:x>0</cdr:x>
      <cdr:y>0.52219</cdr:y>
    </cdr:from>
    <cdr:to>
      <cdr:x>0.98547</cdr:x>
      <cdr:y>0.77089</cdr:y>
    </cdr:to>
    <cdr:sp macro="" textlink="">
      <cdr:nvSpPr>
        <cdr:cNvPr id="6" name="ZoneTexte 1"/>
        <cdr:cNvSpPr txBox="1"/>
      </cdr:nvSpPr>
      <cdr:spPr>
        <a:xfrm xmlns:a="http://schemas.openxmlformats.org/drawingml/2006/main">
          <a:off x="0" y="1755775"/>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400" b="1"/>
        </a:p>
      </cdr:txBody>
    </cdr:sp>
  </cdr:relSizeAnchor>
  <cdr:relSizeAnchor xmlns:cdr="http://schemas.openxmlformats.org/drawingml/2006/chartDrawing">
    <cdr:from>
      <cdr:x>0</cdr:x>
      <cdr:y>0</cdr:y>
    </cdr:from>
    <cdr:to>
      <cdr:x>0.98547</cdr:x>
      <cdr:y>0.2487</cdr:y>
    </cdr:to>
    <cdr:sp macro="" textlink="">
      <cdr:nvSpPr>
        <cdr:cNvPr id="3" name="ZoneTexte 1"/>
        <cdr:cNvSpPr txBox="1"/>
      </cdr:nvSpPr>
      <cdr:spPr>
        <a:xfrm xmlns:a="http://schemas.openxmlformats.org/drawingml/2006/main">
          <a:off x="0" y="0"/>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1984</a:t>
          </a:r>
        </a:p>
      </cdr:txBody>
    </cdr:sp>
  </cdr:relSizeAnchor>
  <cdr:relSizeAnchor xmlns:cdr="http://schemas.openxmlformats.org/drawingml/2006/chartDrawing">
    <cdr:from>
      <cdr:x>0</cdr:x>
      <cdr:y>0.2611</cdr:y>
    </cdr:from>
    <cdr:to>
      <cdr:x>0.98547</cdr:x>
      <cdr:y>0.5098</cdr:y>
    </cdr:to>
    <cdr:sp macro="" textlink="">
      <cdr:nvSpPr>
        <cdr:cNvPr id="4" name="ZoneTexte 1"/>
        <cdr:cNvSpPr txBox="1"/>
      </cdr:nvSpPr>
      <cdr:spPr>
        <a:xfrm xmlns:a="http://schemas.openxmlformats.org/drawingml/2006/main">
          <a:off x="0" y="877887"/>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1972</a:t>
          </a:r>
        </a:p>
      </cdr:txBody>
    </cdr:sp>
  </cdr:relSizeAnchor>
  <cdr:relSizeAnchor xmlns:cdr="http://schemas.openxmlformats.org/drawingml/2006/chartDrawing">
    <cdr:from>
      <cdr:x>0</cdr:x>
      <cdr:y>0.52219</cdr:y>
    </cdr:from>
    <cdr:to>
      <cdr:x>0.98547</cdr:x>
      <cdr:y>0.77089</cdr:y>
    </cdr:to>
    <cdr:sp macro="" textlink="">
      <cdr:nvSpPr>
        <cdr:cNvPr id="7" name="ZoneTexte 1"/>
        <cdr:cNvSpPr txBox="1"/>
      </cdr:nvSpPr>
      <cdr:spPr>
        <a:xfrm xmlns:a="http://schemas.openxmlformats.org/drawingml/2006/main">
          <a:off x="0" y="1755775"/>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1966</a:t>
          </a: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133349</xdr:colOff>
      <xdr:row>12</xdr:row>
      <xdr:rowOff>76198</xdr:rowOff>
    </xdr:from>
    <xdr:to>
      <xdr:col>13</xdr:col>
      <xdr:colOff>9525</xdr:colOff>
      <xdr:row>29</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847725</xdr:colOff>
      <xdr:row>6</xdr:row>
      <xdr:rowOff>152400</xdr:rowOff>
    </xdr:from>
    <xdr:to>
      <xdr:col>15</xdr:col>
      <xdr:colOff>333375</xdr:colOff>
      <xdr:row>10</xdr:row>
      <xdr:rowOff>47625</xdr:rowOff>
    </xdr:to>
    <xdr:sp macro="" textlink="">
      <xdr:nvSpPr>
        <xdr:cNvPr id="5" name="ZoneTexte 4"/>
        <xdr:cNvSpPr txBox="1"/>
      </xdr:nvSpPr>
      <xdr:spPr>
        <a:xfrm>
          <a:off x="847725" y="1514475"/>
          <a:ext cx="9553575"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après réforme, l’âge de départ à la retraite serait plus élevé en moyenne de 5,7 mois pour les assurés ayant une pension inférieure au premier quartile de la génération 1966.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58.xml><?xml version="1.0" encoding="utf-8"?>
<c:userShapes xmlns:c="http://schemas.openxmlformats.org/drawingml/2006/chart">
  <cdr:relSizeAnchor xmlns:cdr="http://schemas.openxmlformats.org/drawingml/2006/chartDrawing">
    <cdr:from>
      <cdr:x>0.0029</cdr:x>
      <cdr:y>0.31687</cdr:y>
    </cdr:from>
    <cdr:to>
      <cdr:x>0.96513</cdr:x>
      <cdr:y>0.54441</cdr:y>
    </cdr:to>
    <cdr:sp macro="" textlink="">
      <cdr:nvSpPr>
        <cdr:cNvPr id="5"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6"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7"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dr:relSizeAnchor xmlns:cdr="http://schemas.openxmlformats.org/drawingml/2006/chartDrawing">
    <cdr:from>
      <cdr:x>0.0029</cdr:x>
      <cdr:y>0.31687</cdr:y>
    </cdr:from>
    <cdr:to>
      <cdr:x>0.96513</cdr:x>
      <cdr:y>0.54441</cdr:y>
    </cdr:to>
    <cdr:sp macro="" textlink="">
      <cdr:nvSpPr>
        <cdr:cNvPr id="2"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3"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4"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228600</xdr:colOff>
      <xdr:row>12</xdr:row>
      <xdr:rowOff>142875</xdr:rowOff>
    </xdr:from>
    <xdr:to>
      <xdr:col>12</xdr:col>
      <xdr:colOff>323850</xdr:colOff>
      <xdr:row>29</xdr:row>
      <xdr:rowOff>85727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xdr:row>
      <xdr:rowOff>9525</xdr:rowOff>
    </xdr:from>
    <xdr:to>
      <xdr:col>16</xdr:col>
      <xdr:colOff>85725</xdr:colOff>
      <xdr:row>12</xdr:row>
      <xdr:rowOff>9525</xdr:rowOff>
    </xdr:to>
    <xdr:sp macro="" textlink="">
      <xdr:nvSpPr>
        <xdr:cNvPr id="5" name="ZoneTexte 4"/>
        <xdr:cNvSpPr txBox="1"/>
      </xdr:nvSpPr>
      <xdr:spPr>
        <a:xfrm>
          <a:off x="704850" y="1762125"/>
          <a:ext cx="9991725"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suite à la réforme, la pension à la liquidation serait en moyenne plus élevée de 6,4 % pour les personnes dont la pension est inférieure au premier quartile nées en 1966.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714375</xdr:colOff>
      <xdr:row>13</xdr:row>
      <xdr:rowOff>28574</xdr:rowOff>
    </xdr:from>
    <xdr:to>
      <xdr:col>13</xdr:col>
      <xdr:colOff>714375</xdr:colOff>
      <xdr:row>17</xdr:row>
      <xdr:rowOff>57149</xdr:rowOff>
    </xdr:to>
    <xdr:sp macro="" textlink="">
      <xdr:nvSpPr>
        <xdr:cNvPr id="2" name="ZoneTexte 1"/>
        <xdr:cNvSpPr txBox="1"/>
      </xdr:nvSpPr>
      <xdr:spPr>
        <a:xfrm>
          <a:off x="714375" y="2647949"/>
          <a:ext cx="119253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l’espérance de vie est calculée par génération, comme : 60 + espérance de vie à 60 ans (selon l’hypothèse que l’assuré atteint l’âge de la retraite, et ne décède donc pas avant 60 ans). Les scénarios de mortalité des projections démographiques de l’Insee sont extrapolés sous l’hypothèse d’une poursuite de la baisse de la mortalité au-delà de 2070.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retraités de droit direct, résidant en France.</a:t>
          </a:r>
          <a:endParaRPr lang="fr-FR" sz="1200">
            <a:effectLst/>
            <a:latin typeface="Times New Roman" panose="02020603050405020304" pitchFamily="18" charset="0"/>
            <a:ea typeface="Calibri" panose="020F0502020204030204" pitchFamily="34" charset="0"/>
          </a:endParaRPr>
        </a:p>
        <a:p>
          <a:r>
            <a:rPr lang="fr-FR" sz="1000" i="1">
              <a:effectLst/>
              <a:latin typeface="Times New Roman" panose="02020603050405020304" pitchFamily="18" charset="0"/>
              <a:ea typeface="Calibri" panose="020F0502020204030204" pitchFamily="34" charset="0"/>
            </a:rPr>
            <a:t>Sources : Drees, modèle Ancètre ; Insee, projections de population 2021-2070 ; projections COR – juin 2023.</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495299</xdr:colOff>
      <xdr:row>23</xdr:row>
      <xdr:rowOff>38100</xdr:rowOff>
    </xdr:from>
    <xdr:to>
      <xdr:col>7</xdr:col>
      <xdr:colOff>249299</xdr:colOff>
      <xdr:row>37</xdr:row>
      <xdr:rowOff>143100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333375</xdr:colOff>
      <xdr:row>23</xdr:row>
      <xdr:rowOff>38100</xdr:rowOff>
    </xdr:from>
    <xdr:to>
      <xdr:col>12</xdr:col>
      <xdr:colOff>87375</xdr:colOff>
      <xdr:row>37</xdr:row>
      <xdr:rowOff>143100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0.0029</cdr:x>
      <cdr:y>0.31687</cdr:y>
    </cdr:from>
    <cdr:to>
      <cdr:x>0.96513</cdr:x>
      <cdr:y>0.54441</cdr:y>
    </cdr:to>
    <cdr:sp macro="" textlink="">
      <cdr:nvSpPr>
        <cdr:cNvPr id="5"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6"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7"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dr:relSizeAnchor xmlns:cdr="http://schemas.openxmlformats.org/drawingml/2006/chartDrawing">
    <cdr:from>
      <cdr:x>0.0029</cdr:x>
      <cdr:y>0.31687</cdr:y>
    </cdr:from>
    <cdr:to>
      <cdr:x>0.96513</cdr:x>
      <cdr:y>0.54441</cdr:y>
    </cdr:to>
    <cdr:sp macro="" textlink="">
      <cdr:nvSpPr>
        <cdr:cNvPr id="2"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3"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4"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61.xml><?xml version="1.0" encoding="utf-8"?>
<xdr:wsDr xmlns:xdr="http://schemas.openxmlformats.org/drawingml/2006/spreadsheetDrawing" xmlns:a="http://schemas.openxmlformats.org/drawingml/2006/main">
  <xdr:twoCellAnchor>
    <xdr:from>
      <xdr:col>1</xdr:col>
      <xdr:colOff>9525</xdr:colOff>
      <xdr:row>6</xdr:row>
      <xdr:rowOff>180975</xdr:rowOff>
    </xdr:from>
    <xdr:to>
      <xdr:col>16</xdr:col>
      <xdr:colOff>19050</xdr:colOff>
      <xdr:row>10</xdr:row>
      <xdr:rowOff>142875</xdr:rowOff>
    </xdr:to>
    <xdr:sp macro="" textlink="">
      <xdr:nvSpPr>
        <xdr:cNvPr id="5" name="ZoneTexte 4"/>
        <xdr:cNvSpPr txBox="1"/>
      </xdr:nvSpPr>
      <xdr:spPr>
        <a:xfrm>
          <a:off x="714375" y="1743075"/>
          <a:ext cx="991552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la pension cumulée sur cycle de vie serait plus élevée en moyenne de 4,7 % pour les assurés dont la pension est inférieure au premier quartile nés en 1966 suite à la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twoCellAnchor>
    <xdr:from>
      <xdr:col>1</xdr:col>
      <xdr:colOff>0</xdr:colOff>
      <xdr:row>13</xdr:row>
      <xdr:rowOff>0</xdr:rowOff>
    </xdr:from>
    <xdr:to>
      <xdr:col>14</xdr:col>
      <xdr:colOff>409575</xdr:colOff>
      <xdr:row>30</xdr:row>
      <xdr:rowOff>171450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0.0029</cdr:x>
      <cdr:y>0.31564</cdr:y>
    </cdr:from>
    <cdr:to>
      <cdr:x>0.96513</cdr:x>
      <cdr:y>0.53352</cdr:y>
    </cdr:to>
    <cdr:sp macro="" textlink="">
      <cdr:nvSpPr>
        <cdr:cNvPr id="5" name="ZoneTexte 1"/>
        <cdr:cNvSpPr txBox="1"/>
      </cdr:nvSpPr>
      <cdr:spPr>
        <a:xfrm xmlns:a="http://schemas.openxmlformats.org/drawingml/2006/main">
          <a:off x="25799" y="1076326"/>
          <a:ext cx="8560335" cy="742950"/>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6"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0.26816</cdr:y>
    </cdr:to>
    <cdr:sp macro="" textlink="">
      <cdr:nvSpPr>
        <cdr:cNvPr id="7" name="ZoneTexte 1"/>
        <cdr:cNvSpPr txBox="1"/>
      </cdr:nvSpPr>
      <cdr:spPr>
        <a:xfrm xmlns:a="http://schemas.openxmlformats.org/drawingml/2006/main">
          <a:off x="25799" y="156551"/>
          <a:ext cx="8560335" cy="757849"/>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63.xml><?xml version="1.0" encoding="utf-8"?>
<xdr:wsDr xmlns:xdr="http://schemas.openxmlformats.org/drawingml/2006/spreadsheetDrawing" xmlns:a="http://schemas.openxmlformats.org/drawingml/2006/main">
  <xdr:twoCellAnchor>
    <xdr:from>
      <xdr:col>1</xdr:col>
      <xdr:colOff>1228725</xdr:colOff>
      <xdr:row>19</xdr:row>
      <xdr:rowOff>180973</xdr:rowOff>
    </xdr:from>
    <xdr:to>
      <xdr:col>13</xdr:col>
      <xdr:colOff>38100</xdr:colOff>
      <xdr:row>40</xdr:row>
      <xdr:rowOff>47624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14</xdr:row>
      <xdr:rowOff>85725</xdr:rowOff>
    </xdr:from>
    <xdr:to>
      <xdr:col>15</xdr:col>
      <xdr:colOff>723900</xdr:colOff>
      <xdr:row>18</xdr:row>
      <xdr:rowOff>28575</xdr:rowOff>
    </xdr:to>
    <xdr:sp macro="" textlink="">
      <xdr:nvSpPr>
        <xdr:cNvPr id="3" name="ZoneTexte 2"/>
        <xdr:cNvSpPr txBox="1"/>
      </xdr:nvSpPr>
      <xdr:spPr>
        <a:xfrm>
          <a:off x="190500" y="2600325"/>
          <a:ext cx="1072515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24,5 % des personnes dont la pension est inférieure au premier quartile nés en 1966 auraient une pension cumulée sur cycle de vie qui varierait entre -1 % et +1 % suite à la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64.xml><?xml version="1.0" encoding="utf-8"?>
<c:userShapes xmlns:c="http://schemas.openxmlformats.org/drawingml/2006/chart">
  <cdr:relSizeAnchor xmlns:cdr="http://schemas.openxmlformats.org/drawingml/2006/chartDrawing">
    <cdr:from>
      <cdr:x>0</cdr:x>
      <cdr:y>0</cdr:y>
    </cdr:from>
    <cdr:to>
      <cdr:x>0.98547</cdr:x>
      <cdr:y>0.2487</cdr:y>
    </cdr:to>
    <cdr:sp macro="" textlink="">
      <cdr:nvSpPr>
        <cdr:cNvPr id="2" name="ZoneTexte 1"/>
        <cdr:cNvSpPr txBox="1"/>
      </cdr:nvSpPr>
      <cdr:spPr>
        <a:xfrm xmlns:a="http://schemas.openxmlformats.org/drawingml/2006/main">
          <a:off x="0" y="0"/>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1984</a:t>
          </a:r>
        </a:p>
      </cdr:txBody>
    </cdr:sp>
  </cdr:relSizeAnchor>
  <cdr:relSizeAnchor xmlns:cdr="http://schemas.openxmlformats.org/drawingml/2006/chartDrawing">
    <cdr:from>
      <cdr:x>0</cdr:x>
      <cdr:y>0.2611</cdr:y>
    </cdr:from>
    <cdr:to>
      <cdr:x>0.98547</cdr:x>
      <cdr:y>0.5098</cdr:y>
    </cdr:to>
    <cdr:sp macro="" textlink="">
      <cdr:nvSpPr>
        <cdr:cNvPr id="5" name="ZoneTexte 1"/>
        <cdr:cNvSpPr txBox="1"/>
      </cdr:nvSpPr>
      <cdr:spPr>
        <a:xfrm xmlns:a="http://schemas.openxmlformats.org/drawingml/2006/main">
          <a:off x="0" y="877887"/>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1972</a:t>
          </a:r>
        </a:p>
      </cdr:txBody>
    </cdr:sp>
  </cdr:relSizeAnchor>
  <cdr:relSizeAnchor xmlns:cdr="http://schemas.openxmlformats.org/drawingml/2006/chartDrawing">
    <cdr:from>
      <cdr:x>0</cdr:x>
      <cdr:y>0.52219</cdr:y>
    </cdr:from>
    <cdr:to>
      <cdr:x>0.98547</cdr:x>
      <cdr:y>0.77089</cdr:y>
    </cdr:to>
    <cdr:sp macro="" textlink="">
      <cdr:nvSpPr>
        <cdr:cNvPr id="6" name="ZoneTexte 1"/>
        <cdr:cNvSpPr txBox="1"/>
      </cdr:nvSpPr>
      <cdr:spPr>
        <a:xfrm xmlns:a="http://schemas.openxmlformats.org/drawingml/2006/main">
          <a:off x="0" y="1755775"/>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1966</a:t>
          </a:r>
        </a:p>
      </cdr:txBody>
    </cdr:sp>
  </cdr:relSizeAnchor>
  <cdr:relSizeAnchor xmlns:cdr="http://schemas.openxmlformats.org/drawingml/2006/chartDrawing">
    <cdr:from>
      <cdr:x>0</cdr:x>
      <cdr:y>0</cdr:y>
    </cdr:from>
    <cdr:to>
      <cdr:x>0.98547</cdr:x>
      <cdr:y>0.2487</cdr:y>
    </cdr:to>
    <cdr:sp macro="" textlink="">
      <cdr:nvSpPr>
        <cdr:cNvPr id="3" name="ZoneTexte 1"/>
        <cdr:cNvSpPr txBox="1"/>
      </cdr:nvSpPr>
      <cdr:spPr>
        <a:xfrm xmlns:a="http://schemas.openxmlformats.org/drawingml/2006/main">
          <a:off x="0" y="0"/>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1984</a:t>
          </a:r>
        </a:p>
      </cdr:txBody>
    </cdr:sp>
  </cdr:relSizeAnchor>
  <cdr:relSizeAnchor xmlns:cdr="http://schemas.openxmlformats.org/drawingml/2006/chartDrawing">
    <cdr:from>
      <cdr:x>0</cdr:x>
      <cdr:y>0.2611</cdr:y>
    </cdr:from>
    <cdr:to>
      <cdr:x>0.98547</cdr:x>
      <cdr:y>0.5098</cdr:y>
    </cdr:to>
    <cdr:sp macro="" textlink="">
      <cdr:nvSpPr>
        <cdr:cNvPr id="4" name="ZoneTexte 1"/>
        <cdr:cNvSpPr txBox="1"/>
      </cdr:nvSpPr>
      <cdr:spPr>
        <a:xfrm xmlns:a="http://schemas.openxmlformats.org/drawingml/2006/main">
          <a:off x="0" y="877887"/>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1972</a:t>
          </a:r>
        </a:p>
      </cdr:txBody>
    </cdr:sp>
  </cdr:relSizeAnchor>
  <cdr:relSizeAnchor xmlns:cdr="http://schemas.openxmlformats.org/drawingml/2006/chartDrawing">
    <cdr:from>
      <cdr:x>0</cdr:x>
      <cdr:y>0.52219</cdr:y>
    </cdr:from>
    <cdr:to>
      <cdr:x>0.98547</cdr:x>
      <cdr:y>0.77089</cdr:y>
    </cdr:to>
    <cdr:sp macro="" textlink="">
      <cdr:nvSpPr>
        <cdr:cNvPr id="7" name="ZoneTexte 1"/>
        <cdr:cNvSpPr txBox="1"/>
      </cdr:nvSpPr>
      <cdr:spPr>
        <a:xfrm xmlns:a="http://schemas.openxmlformats.org/drawingml/2006/main">
          <a:off x="0" y="1755775"/>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1966</a:t>
          </a:r>
        </a:p>
      </cdr:txBody>
    </cdr:sp>
  </cdr:relSizeAnchor>
</c:userShapes>
</file>

<file path=xl/drawings/drawing65.xml><?xml version="1.0" encoding="utf-8"?>
<xdr:wsDr xmlns:xdr="http://schemas.openxmlformats.org/drawingml/2006/spreadsheetDrawing" xmlns:a="http://schemas.openxmlformats.org/drawingml/2006/main">
  <xdr:twoCellAnchor>
    <xdr:from>
      <xdr:col>1</xdr:col>
      <xdr:colOff>657224</xdr:colOff>
      <xdr:row>13</xdr:row>
      <xdr:rowOff>114298</xdr:rowOff>
    </xdr:from>
    <xdr:to>
      <xdr:col>9</xdr:col>
      <xdr:colOff>457199</xdr:colOff>
      <xdr:row>30</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6</xdr:row>
      <xdr:rowOff>171450</xdr:rowOff>
    </xdr:from>
    <xdr:to>
      <xdr:col>13</xdr:col>
      <xdr:colOff>19050</xdr:colOff>
      <xdr:row>10</xdr:row>
      <xdr:rowOff>104775</xdr:rowOff>
    </xdr:to>
    <xdr:sp macro="" textlink="">
      <xdr:nvSpPr>
        <xdr:cNvPr id="8" name="ZoneTexte 7"/>
        <xdr:cNvSpPr txBox="1"/>
      </xdr:nvSpPr>
      <xdr:spPr>
        <a:xfrm>
          <a:off x="190500" y="1543050"/>
          <a:ext cx="98012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après réforme, l’âge de départ à la retraite serait plus élevé en moyenne de 7,7 mois pour les personnes inactives avant la retraite de la génération 1966.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66.xml><?xml version="1.0" encoding="utf-8"?>
<c:userShapes xmlns:c="http://schemas.openxmlformats.org/drawingml/2006/chart">
  <cdr:relSizeAnchor xmlns:cdr="http://schemas.openxmlformats.org/drawingml/2006/chartDrawing">
    <cdr:from>
      <cdr:x>0.0029</cdr:x>
      <cdr:y>0.31687</cdr:y>
    </cdr:from>
    <cdr:to>
      <cdr:x>0.96513</cdr:x>
      <cdr:y>0.54441</cdr:y>
    </cdr:to>
    <cdr:sp macro="" textlink="">
      <cdr:nvSpPr>
        <cdr:cNvPr id="5"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6"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7"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dr:relSizeAnchor xmlns:cdr="http://schemas.openxmlformats.org/drawingml/2006/chartDrawing">
    <cdr:from>
      <cdr:x>0.0029</cdr:x>
      <cdr:y>0.31687</cdr:y>
    </cdr:from>
    <cdr:to>
      <cdr:x>0.96513</cdr:x>
      <cdr:y>0.54441</cdr:y>
    </cdr:to>
    <cdr:sp macro="" textlink="">
      <cdr:nvSpPr>
        <cdr:cNvPr id="2"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3"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4"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67.xml><?xml version="1.0" encoding="utf-8"?>
<xdr:wsDr xmlns:xdr="http://schemas.openxmlformats.org/drawingml/2006/spreadsheetDrawing" xmlns:a="http://schemas.openxmlformats.org/drawingml/2006/main">
  <xdr:twoCellAnchor>
    <xdr:from>
      <xdr:col>1</xdr:col>
      <xdr:colOff>180975</xdr:colOff>
      <xdr:row>13</xdr:row>
      <xdr:rowOff>9525</xdr:rowOff>
    </xdr:from>
    <xdr:to>
      <xdr:col>10</xdr:col>
      <xdr:colOff>142875</xdr:colOff>
      <xdr:row>32</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6</xdr:row>
      <xdr:rowOff>171450</xdr:rowOff>
    </xdr:from>
    <xdr:to>
      <xdr:col>13</xdr:col>
      <xdr:colOff>19050</xdr:colOff>
      <xdr:row>10</xdr:row>
      <xdr:rowOff>104775</xdr:rowOff>
    </xdr:to>
    <xdr:sp macro="" textlink="">
      <xdr:nvSpPr>
        <xdr:cNvPr id="5" name="ZoneTexte 4"/>
        <xdr:cNvSpPr txBox="1"/>
      </xdr:nvSpPr>
      <xdr:spPr>
        <a:xfrm>
          <a:off x="190500" y="1733550"/>
          <a:ext cx="1022985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suite à la réforme, la pension à la liquidation serait en moyenne plus élevée de 2,3 % pour les personnes inactives avant la retraite nées en 1966.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68.xml><?xml version="1.0" encoding="utf-8"?>
<c:userShapes xmlns:c="http://schemas.openxmlformats.org/drawingml/2006/chart">
  <cdr:relSizeAnchor xmlns:cdr="http://schemas.openxmlformats.org/drawingml/2006/chartDrawing">
    <cdr:from>
      <cdr:x>0.0042</cdr:x>
      <cdr:y>0.32441</cdr:y>
    </cdr:from>
    <cdr:to>
      <cdr:x>0.96643</cdr:x>
      <cdr:y>0.55195</cdr:y>
    </cdr:to>
    <cdr:sp macro="" textlink="">
      <cdr:nvSpPr>
        <cdr:cNvPr id="5" name="ZoneTexte 1"/>
        <cdr:cNvSpPr txBox="1"/>
      </cdr:nvSpPr>
      <cdr:spPr>
        <a:xfrm xmlns:a="http://schemas.openxmlformats.org/drawingml/2006/main">
          <a:off x="30822" y="1229813"/>
          <a:ext cx="7066401" cy="862593"/>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0.623</cdr:y>
    </cdr:from>
    <cdr:to>
      <cdr:x>0.96513</cdr:x>
      <cdr:y>0.85055</cdr:y>
    </cdr:to>
    <cdr:sp macro="" textlink="">
      <cdr:nvSpPr>
        <cdr:cNvPr id="6" name="ZoneTexte 1"/>
        <cdr:cNvSpPr txBox="1"/>
      </cdr:nvSpPr>
      <cdr:spPr>
        <a:xfrm xmlns:a="http://schemas.openxmlformats.org/drawingml/2006/main">
          <a:off x="21297" y="2361746"/>
          <a:ext cx="7066401" cy="862631"/>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0.03769</cdr:y>
    </cdr:from>
    <cdr:to>
      <cdr:x>0.96513</cdr:x>
      <cdr:y>0.27346</cdr:y>
    </cdr:to>
    <cdr:sp macro="" textlink="">
      <cdr:nvSpPr>
        <cdr:cNvPr id="7" name="ZoneTexte 1"/>
        <cdr:cNvSpPr txBox="1"/>
      </cdr:nvSpPr>
      <cdr:spPr>
        <a:xfrm xmlns:a="http://schemas.openxmlformats.org/drawingml/2006/main">
          <a:off x="21297" y="142875"/>
          <a:ext cx="7066401" cy="893798"/>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28575</xdr:colOff>
      <xdr:row>6</xdr:row>
      <xdr:rowOff>171450</xdr:rowOff>
    </xdr:from>
    <xdr:to>
      <xdr:col>13</xdr:col>
      <xdr:colOff>19050</xdr:colOff>
      <xdr:row>10</xdr:row>
      <xdr:rowOff>104775</xdr:rowOff>
    </xdr:to>
    <xdr:sp macro="" textlink="">
      <xdr:nvSpPr>
        <xdr:cNvPr id="5" name="ZoneTexte 4"/>
        <xdr:cNvSpPr txBox="1"/>
      </xdr:nvSpPr>
      <xdr:spPr>
        <a:xfrm>
          <a:off x="190500" y="1733550"/>
          <a:ext cx="1022985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la pension cumulée sur cycle de vie serait moins élevée en moyenne de 2,1 % pour les assurés au chômage avant la retraite nés en 1966 après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twoCellAnchor>
    <xdr:from>
      <xdr:col>1</xdr:col>
      <xdr:colOff>0</xdr:colOff>
      <xdr:row>11</xdr:row>
      <xdr:rowOff>0</xdr:rowOff>
    </xdr:from>
    <xdr:to>
      <xdr:col>12</xdr:col>
      <xdr:colOff>400050</xdr:colOff>
      <xdr:row>27</xdr:row>
      <xdr:rowOff>133352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12</xdr:row>
      <xdr:rowOff>0</xdr:rowOff>
    </xdr:from>
    <xdr:to>
      <xdr:col>7</xdr:col>
      <xdr:colOff>552451</xdr:colOff>
      <xdr:row>34</xdr:row>
      <xdr:rowOff>85726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95250</xdr:colOff>
      <xdr:row>35</xdr:row>
      <xdr:rowOff>123825</xdr:rowOff>
    </xdr:from>
    <xdr:ext cx="9310241" cy="559512"/>
    <xdr:sp macro="" textlink="">
      <xdr:nvSpPr>
        <xdr:cNvPr id="3" name="ZoneTexte 2"/>
        <xdr:cNvSpPr txBox="1"/>
      </xdr:nvSpPr>
      <xdr:spPr>
        <a:xfrm>
          <a:off x="857250" y="6096000"/>
          <a:ext cx="9310241" cy="55951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pour la génération 1990, la durée de vie se répartit en : 25 % d’études, 38 % d’emploi, 5 % de validation au titre d’autres périodes, 4 % d’inactivité et 29 % à la retraite. </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CNAV, calculs SG-COR.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70.xml><?xml version="1.0" encoding="utf-8"?>
<c:userShapes xmlns:c="http://schemas.openxmlformats.org/drawingml/2006/chart">
  <cdr:relSizeAnchor xmlns:cdr="http://schemas.openxmlformats.org/drawingml/2006/chartDrawing">
    <cdr:from>
      <cdr:x>0.0029</cdr:x>
      <cdr:y>0.31687</cdr:y>
    </cdr:from>
    <cdr:to>
      <cdr:x>0.96513</cdr:x>
      <cdr:y>0.54441</cdr:y>
    </cdr:to>
    <cdr:sp macro="" textlink="">
      <cdr:nvSpPr>
        <cdr:cNvPr id="5"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6"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7"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dr:relSizeAnchor xmlns:cdr="http://schemas.openxmlformats.org/drawingml/2006/chartDrawing">
    <cdr:from>
      <cdr:x>0.0029</cdr:x>
      <cdr:y>0.31687</cdr:y>
    </cdr:from>
    <cdr:to>
      <cdr:x>0.96513</cdr:x>
      <cdr:y>0.54441</cdr:y>
    </cdr:to>
    <cdr:sp macro="" textlink="">
      <cdr:nvSpPr>
        <cdr:cNvPr id="2" name="ZoneTexte 1"/>
        <cdr:cNvSpPr txBox="1"/>
      </cdr:nvSpPr>
      <cdr:spPr>
        <a:xfrm xmlns:a="http://schemas.openxmlformats.org/drawingml/2006/main">
          <a:off x="19052" y="1008075"/>
          <a:ext cx="6314832" cy="723885"/>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1972</a:t>
          </a:r>
        </a:p>
      </cdr:txBody>
    </cdr:sp>
  </cdr:relSizeAnchor>
  <cdr:relSizeAnchor xmlns:cdr="http://schemas.openxmlformats.org/drawingml/2006/chartDrawing">
    <cdr:from>
      <cdr:x>0.0029</cdr:x>
      <cdr:y>0.58782</cdr:y>
    </cdr:from>
    <cdr:to>
      <cdr:x>0.96513</cdr:x>
      <cdr:y>0.81537</cdr:y>
    </cdr:to>
    <cdr:sp macro="" textlink="">
      <cdr:nvSpPr>
        <cdr:cNvPr id="3" name="ZoneTexte 1"/>
        <cdr:cNvSpPr txBox="1"/>
      </cdr:nvSpPr>
      <cdr:spPr>
        <a:xfrm xmlns:a="http://schemas.openxmlformats.org/drawingml/2006/main">
          <a:off x="19052" y="1870062"/>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1966</a:t>
          </a:r>
        </a:p>
      </cdr:txBody>
    </cdr:sp>
  </cdr:relSizeAnchor>
  <cdr:relSizeAnchor xmlns:cdr="http://schemas.openxmlformats.org/drawingml/2006/chartDrawing">
    <cdr:from>
      <cdr:x>0.0029</cdr:x>
      <cdr:y>0.04591</cdr:y>
    </cdr:from>
    <cdr:to>
      <cdr:x>0.96513</cdr:x>
      <cdr:y>0.27346</cdr:y>
    </cdr:to>
    <cdr:sp macro="" textlink="">
      <cdr:nvSpPr>
        <cdr:cNvPr id="4" name="ZoneTexte 1"/>
        <cdr:cNvSpPr txBox="1"/>
      </cdr:nvSpPr>
      <cdr:spPr>
        <a:xfrm xmlns:a="http://schemas.openxmlformats.org/drawingml/2006/main">
          <a:off x="19052" y="146056"/>
          <a:ext cx="6314832" cy="72391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400" b="1">
              <a:solidFill>
                <a:schemeClr val="tx1">
                  <a:lumMod val="75000"/>
                  <a:lumOff val="25000"/>
                </a:schemeClr>
              </a:solidFill>
            </a:rPr>
            <a:t>1984</a:t>
          </a:r>
        </a:p>
      </cdr:txBody>
    </cdr:sp>
  </cdr:relSizeAnchor>
</c:userShapes>
</file>

<file path=xl/drawings/drawing71.xml><?xml version="1.0" encoding="utf-8"?>
<xdr:wsDr xmlns:xdr="http://schemas.openxmlformats.org/drawingml/2006/spreadsheetDrawing" xmlns:a="http://schemas.openxmlformats.org/drawingml/2006/main">
  <xdr:twoCellAnchor>
    <xdr:from>
      <xdr:col>1</xdr:col>
      <xdr:colOff>114300</xdr:colOff>
      <xdr:row>21</xdr:row>
      <xdr:rowOff>66674</xdr:rowOff>
    </xdr:from>
    <xdr:to>
      <xdr:col>12</xdr:col>
      <xdr:colOff>352425</xdr:colOff>
      <xdr:row>39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14</xdr:row>
      <xdr:rowOff>180975</xdr:rowOff>
    </xdr:from>
    <xdr:to>
      <xdr:col>16</xdr:col>
      <xdr:colOff>85725</xdr:colOff>
      <xdr:row>19</xdr:row>
      <xdr:rowOff>9525</xdr:rowOff>
    </xdr:to>
    <xdr:sp macro="" textlink="">
      <xdr:nvSpPr>
        <xdr:cNvPr id="3" name="ZoneTexte 2"/>
        <xdr:cNvSpPr txBox="1"/>
      </xdr:nvSpPr>
      <xdr:spPr>
        <a:xfrm>
          <a:off x="542925" y="2886075"/>
          <a:ext cx="1122045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Lecture : 14,1 % des inactifs avant la retraite nés en 1966 auraient une pension cumulée sur cycle de vie qui varierait entre -1 % et +1 % suite à la réforme.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hypothèses COR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72.xml><?xml version="1.0" encoding="utf-8"?>
<c:userShapes xmlns:c="http://schemas.openxmlformats.org/drawingml/2006/chart">
  <cdr:relSizeAnchor xmlns:cdr="http://schemas.openxmlformats.org/drawingml/2006/chartDrawing">
    <cdr:from>
      <cdr:x>0</cdr:x>
      <cdr:y>0</cdr:y>
    </cdr:from>
    <cdr:to>
      <cdr:x>0.98547</cdr:x>
      <cdr:y>0.2487</cdr:y>
    </cdr:to>
    <cdr:sp macro="" textlink="">
      <cdr:nvSpPr>
        <cdr:cNvPr id="2" name="ZoneTexte 1"/>
        <cdr:cNvSpPr txBox="1"/>
      </cdr:nvSpPr>
      <cdr:spPr>
        <a:xfrm xmlns:a="http://schemas.openxmlformats.org/drawingml/2006/main">
          <a:off x="0" y="0"/>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1984</a:t>
          </a:r>
        </a:p>
      </cdr:txBody>
    </cdr:sp>
  </cdr:relSizeAnchor>
  <cdr:relSizeAnchor xmlns:cdr="http://schemas.openxmlformats.org/drawingml/2006/chartDrawing">
    <cdr:from>
      <cdr:x>0</cdr:x>
      <cdr:y>0.2611</cdr:y>
    </cdr:from>
    <cdr:to>
      <cdr:x>0.98547</cdr:x>
      <cdr:y>0.5098</cdr:y>
    </cdr:to>
    <cdr:sp macro="" textlink="">
      <cdr:nvSpPr>
        <cdr:cNvPr id="5" name="ZoneTexte 1"/>
        <cdr:cNvSpPr txBox="1"/>
      </cdr:nvSpPr>
      <cdr:spPr>
        <a:xfrm xmlns:a="http://schemas.openxmlformats.org/drawingml/2006/main">
          <a:off x="0" y="877887"/>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1972</a:t>
          </a:r>
        </a:p>
      </cdr:txBody>
    </cdr:sp>
  </cdr:relSizeAnchor>
  <cdr:relSizeAnchor xmlns:cdr="http://schemas.openxmlformats.org/drawingml/2006/chartDrawing">
    <cdr:from>
      <cdr:x>0</cdr:x>
      <cdr:y>0.52219</cdr:y>
    </cdr:from>
    <cdr:to>
      <cdr:x>0.98547</cdr:x>
      <cdr:y>0.77089</cdr:y>
    </cdr:to>
    <cdr:sp macro="" textlink="">
      <cdr:nvSpPr>
        <cdr:cNvPr id="6" name="ZoneTexte 1"/>
        <cdr:cNvSpPr txBox="1"/>
      </cdr:nvSpPr>
      <cdr:spPr>
        <a:xfrm xmlns:a="http://schemas.openxmlformats.org/drawingml/2006/main">
          <a:off x="0" y="1755775"/>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1966</a:t>
          </a:r>
        </a:p>
      </cdr:txBody>
    </cdr:sp>
  </cdr:relSizeAnchor>
  <cdr:relSizeAnchor xmlns:cdr="http://schemas.openxmlformats.org/drawingml/2006/chartDrawing">
    <cdr:from>
      <cdr:x>0</cdr:x>
      <cdr:y>0</cdr:y>
    </cdr:from>
    <cdr:to>
      <cdr:x>0.98547</cdr:x>
      <cdr:y>0.2487</cdr:y>
    </cdr:to>
    <cdr:sp macro="" textlink="">
      <cdr:nvSpPr>
        <cdr:cNvPr id="3" name="ZoneTexte 1"/>
        <cdr:cNvSpPr txBox="1"/>
      </cdr:nvSpPr>
      <cdr:spPr>
        <a:xfrm xmlns:a="http://schemas.openxmlformats.org/drawingml/2006/main">
          <a:off x="0" y="0"/>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1984</a:t>
          </a:r>
        </a:p>
      </cdr:txBody>
    </cdr:sp>
  </cdr:relSizeAnchor>
  <cdr:relSizeAnchor xmlns:cdr="http://schemas.openxmlformats.org/drawingml/2006/chartDrawing">
    <cdr:from>
      <cdr:x>0</cdr:x>
      <cdr:y>0.2611</cdr:y>
    </cdr:from>
    <cdr:to>
      <cdr:x>0.98547</cdr:x>
      <cdr:y>0.5098</cdr:y>
    </cdr:to>
    <cdr:sp macro="" textlink="">
      <cdr:nvSpPr>
        <cdr:cNvPr id="4" name="ZoneTexte 1"/>
        <cdr:cNvSpPr txBox="1"/>
      </cdr:nvSpPr>
      <cdr:spPr>
        <a:xfrm xmlns:a="http://schemas.openxmlformats.org/drawingml/2006/main">
          <a:off x="0" y="877887"/>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1972</a:t>
          </a:r>
        </a:p>
      </cdr:txBody>
    </cdr:sp>
  </cdr:relSizeAnchor>
  <cdr:relSizeAnchor xmlns:cdr="http://schemas.openxmlformats.org/drawingml/2006/chartDrawing">
    <cdr:from>
      <cdr:x>0</cdr:x>
      <cdr:y>0.52219</cdr:y>
    </cdr:from>
    <cdr:to>
      <cdr:x>0.98547</cdr:x>
      <cdr:y>0.77089</cdr:y>
    </cdr:to>
    <cdr:sp macro="" textlink="">
      <cdr:nvSpPr>
        <cdr:cNvPr id="7" name="ZoneTexte 1"/>
        <cdr:cNvSpPr txBox="1"/>
      </cdr:nvSpPr>
      <cdr:spPr>
        <a:xfrm xmlns:a="http://schemas.openxmlformats.org/drawingml/2006/main">
          <a:off x="0" y="1755775"/>
          <a:ext cx="8401050" cy="836219"/>
        </a:xfrm>
        <a:prstGeom xmlns:a="http://schemas.openxmlformats.org/drawingml/2006/main" prst="rect">
          <a:avLst/>
        </a:prstGeom>
        <a:ln xmlns:a="http://schemas.openxmlformats.org/drawingml/2006/main">
          <a:solidFill>
            <a:schemeClr val="tx1">
              <a:lumMod val="75000"/>
              <a:lumOff val="25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t>1966</a:t>
          </a:r>
        </a:p>
      </cdr:txBody>
    </cdr:sp>
  </cdr:relSizeAnchor>
</c:userShapes>
</file>

<file path=xl/drawings/drawing73.xml><?xml version="1.0" encoding="utf-8"?>
<xdr:wsDr xmlns:xdr="http://schemas.openxmlformats.org/drawingml/2006/spreadsheetDrawing" xmlns:a="http://schemas.openxmlformats.org/drawingml/2006/main">
  <xdr:twoCellAnchor>
    <xdr:from>
      <xdr:col>1</xdr:col>
      <xdr:colOff>571500</xdr:colOff>
      <xdr:row>24</xdr:row>
      <xdr:rowOff>47625</xdr:rowOff>
    </xdr:from>
    <xdr:to>
      <xdr:col>7</xdr:col>
      <xdr:colOff>571500</xdr:colOff>
      <xdr:row>41</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571500</xdr:colOff>
      <xdr:row>24</xdr:row>
      <xdr:rowOff>9525</xdr:rowOff>
    </xdr:from>
    <xdr:to>
      <xdr:col>14</xdr:col>
      <xdr:colOff>571500</xdr:colOff>
      <xdr:row>41</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16</xdr:row>
      <xdr:rowOff>152400</xdr:rowOff>
    </xdr:from>
    <xdr:to>
      <xdr:col>10</xdr:col>
      <xdr:colOff>428625</xdr:colOff>
      <xdr:row>20</xdr:row>
      <xdr:rowOff>104775</xdr:rowOff>
    </xdr:to>
    <xdr:sp macro="" textlink="">
      <xdr:nvSpPr>
        <xdr:cNvPr id="4" name="ZoneTexte 3"/>
        <xdr:cNvSpPr txBox="1"/>
      </xdr:nvSpPr>
      <xdr:spPr>
        <a:xfrm>
          <a:off x="771525" y="2914650"/>
          <a:ext cx="72771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parts salariale et patronale.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0</xdr:colOff>
      <xdr:row>5</xdr:row>
      <xdr:rowOff>0</xdr:rowOff>
    </xdr:from>
    <xdr:to>
      <xdr:col>16</xdr:col>
      <xdr:colOff>0</xdr:colOff>
      <xdr:row>21</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19050</xdr:colOff>
      <xdr:row>5</xdr:row>
      <xdr:rowOff>0</xdr:rowOff>
    </xdr:from>
    <xdr:to>
      <xdr:col>22</xdr:col>
      <xdr:colOff>19050</xdr:colOff>
      <xdr:row>21</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194387</xdr:colOff>
      <xdr:row>23</xdr:row>
      <xdr:rowOff>145792</xdr:rowOff>
    </xdr:from>
    <xdr:to>
      <xdr:col>19</xdr:col>
      <xdr:colOff>242985</xdr:colOff>
      <xdr:row>25</xdr:row>
      <xdr:rowOff>87475</xdr:rowOff>
    </xdr:to>
    <xdr:sp macro="" textlink="">
      <xdr:nvSpPr>
        <xdr:cNvPr id="4" name="ZoneTexte 3"/>
        <xdr:cNvSpPr txBox="1"/>
      </xdr:nvSpPr>
      <xdr:spPr>
        <a:xfrm>
          <a:off x="8708571" y="4344568"/>
          <a:ext cx="6871608" cy="272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 </a:t>
          </a:r>
          <a:r>
            <a:rPr lang="fr-FR" sz="1000" i="1">
              <a:solidFill>
                <a:schemeClr val="dk1"/>
              </a:solidFill>
              <a:effectLst/>
              <a:latin typeface="Times New Roman" panose="02020603050405020304" pitchFamily="18" charset="0"/>
              <a:ea typeface="+mn-ea"/>
              <a:cs typeface="Times New Roman" panose="02020603050405020304" pitchFamily="18" charset="0"/>
            </a:rPr>
            <a:t>; calculs SG-COR.</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xdr:col>
      <xdr:colOff>0</xdr:colOff>
      <xdr:row>21</xdr:row>
      <xdr:rowOff>0</xdr:rowOff>
    </xdr:from>
    <xdr:to>
      <xdr:col>5</xdr:col>
      <xdr:colOff>457200</xdr:colOff>
      <xdr:row>37</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20</xdr:row>
      <xdr:rowOff>152400</xdr:rowOff>
    </xdr:from>
    <xdr:to>
      <xdr:col>10</xdr:col>
      <xdr:colOff>495300</xdr:colOff>
      <xdr:row>37</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742949</xdr:colOff>
      <xdr:row>10</xdr:row>
      <xdr:rowOff>1</xdr:rowOff>
    </xdr:from>
    <xdr:to>
      <xdr:col>16</xdr:col>
      <xdr:colOff>200024</xdr:colOff>
      <xdr:row>15</xdr:row>
      <xdr:rowOff>19050</xdr:rowOff>
    </xdr:to>
    <xdr:sp macro="" textlink="">
      <xdr:nvSpPr>
        <xdr:cNvPr id="4" name="ZoneTexte 3"/>
        <xdr:cNvSpPr txBox="1"/>
      </xdr:nvSpPr>
      <xdr:spPr>
        <a:xfrm>
          <a:off x="742949" y="2028826"/>
          <a:ext cx="13668375"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nette de prélèvements (dont CSG à taux réduit sauf 2018 à taux plein) relative au SMPT sur la moyenne des 12 derniers salaires perçus nets de cotisations sociales (incluant CSG à taux normal et CRDS) relative au SMPT ; il est fait l’hypothèse d’un départ au taux plein au régime général (sans décote ni surcote) au titre de la durée validée (pour certaines générations, ce départ a lieu dans le cadre d’une retraite anticipée pour carrière longue). Pour l’AGIRC-ARRCO, les cotisations sont supposées prélevées au taux moyen et le rendement est supposé décroissant de 2019 à 2034 puis constant à partir de 2034.</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 </a:t>
          </a:r>
          <a:r>
            <a:rPr lang="fr-FR" sz="1000" i="1">
              <a:solidFill>
                <a:schemeClr val="dk1"/>
              </a:solidFill>
              <a:effectLst/>
              <a:latin typeface="Times New Roman" panose="02020603050405020304" pitchFamily="18" charset="0"/>
              <a:ea typeface="+mn-ea"/>
              <a:cs typeface="Times New Roman" panose="02020603050405020304" pitchFamily="18" charset="0"/>
            </a:rPr>
            <a:t>;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733425</xdr:colOff>
      <xdr:row>21</xdr:row>
      <xdr:rowOff>152400</xdr:rowOff>
    </xdr:from>
    <xdr:to>
      <xdr:col>10</xdr:col>
      <xdr:colOff>428625</xdr:colOff>
      <xdr:row>38</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22</xdr:row>
      <xdr:rowOff>9525</xdr:rowOff>
    </xdr:from>
    <xdr:to>
      <xdr:col>5</xdr:col>
      <xdr:colOff>476250</xdr:colOff>
      <xdr:row>39</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xdr:row>
      <xdr:rowOff>9525</xdr:rowOff>
    </xdr:from>
    <xdr:to>
      <xdr:col>16</xdr:col>
      <xdr:colOff>152400</xdr:colOff>
      <xdr:row>15</xdr:row>
      <xdr:rowOff>28574</xdr:rowOff>
    </xdr:to>
    <xdr:sp macro="" textlink="">
      <xdr:nvSpPr>
        <xdr:cNvPr id="4" name="ZoneTexte 3"/>
        <xdr:cNvSpPr txBox="1"/>
      </xdr:nvSpPr>
      <xdr:spPr>
        <a:xfrm>
          <a:off x="1457325" y="2038350"/>
          <a:ext cx="13668375"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nette de prélèvements relative au SMPT sur la moyenne des 12 derniers salaires perçus nets de cotisations sociales relative au SMPT, sous l’hypothèse d’un départ au taux plein.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a:t>
          </a:r>
          <a:r>
            <a:rPr lang="fr-FR" sz="1000" i="1">
              <a:solidFill>
                <a:schemeClr val="dk1"/>
              </a:solidFill>
              <a:effectLst/>
              <a:latin typeface="Times New Roman" panose="02020603050405020304" pitchFamily="18" charset="0"/>
              <a:ea typeface="+mn-ea"/>
              <a:cs typeface="Times New Roman" panose="02020603050405020304" pitchFamily="18" charset="0"/>
            </a:rPr>
            <a:t>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xdr:col>
      <xdr:colOff>0</xdr:colOff>
      <xdr:row>21</xdr:row>
      <xdr:rowOff>0</xdr:rowOff>
    </xdr:from>
    <xdr:to>
      <xdr:col>6</xdr:col>
      <xdr:colOff>517525</xdr:colOff>
      <xdr:row>36</xdr:row>
      <xdr:rowOff>33338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68791</xdr:colOff>
      <xdr:row>20</xdr:row>
      <xdr:rowOff>142875</xdr:rowOff>
    </xdr:from>
    <xdr:to>
      <xdr:col>11</xdr:col>
      <xdr:colOff>567266</xdr:colOff>
      <xdr:row>36</xdr:row>
      <xdr:rowOff>17992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438150</xdr:colOff>
      <xdr:row>15</xdr:row>
      <xdr:rowOff>85725</xdr:rowOff>
    </xdr:from>
    <xdr:to>
      <xdr:col>13</xdr:col>
      <xdr:colOff>723900</xdr:colOff>
      <xdr:row>18</xdr:row>
      <xdr:rowOff>57150</xdr:rowOff>
    </xdr:to>
    <xdr:sp macro="" textlink="">
      <xdr:nvSpPr>
        <xdr:cNvPr id="4" name="ZoneTexte 3"/>
        <xdr:cNvSpPr txBox="1"/>
      </xdr:nvSpPr>
      <xdr:spPr>
        <a:xfrm>
          <a:off x="1200150" y="2762250"/>
          <a:ext cx="101536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correspondent à la durée d'assurance validée tous régimes, calculée sur le champ des retraités de la CNAV.</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EIR 2012 (jusqu'à la génération 1946) ; projections CNAV (à partir de la génération 1948) ; INSEE, projections de population 2021-2070.</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xdr:col>
      <xdr:colOff>0</xdr:colOff>
      <xdr:row>23</xdr:row>
      <xdr:rowOff>0</xdr:rowOff>
    </xdr:from>
    <xdr:to>
      <xdr:col>6</xdr:col>
      <xdr:colOff>517525</xdr:colOff>
      <xdr:row>38</xdr:row>
      <xdr:rowOff>33338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68791</xdr:colOff>
      <xdr:row>22</xdr:row>
      <xdr:rowOff>142875</xdr:rowOff>
    </xdr:from>
    <xdr:to>
      <xdr:col>11</xdr:col>
      <xdr:colOff>567266</xdr:colOff>
      <xdr:row>38</xdr:row>
      <xdr:rowOff>17992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438150</xdr:colOff>
      <xdr:row>14</xdr:row>
      <xdr:rowOff>57151</xdr:rowOff>
    </xdr:from>
    <xdr:to>
      <xdr:col>13</xdr:col>
      <xdr:colOff>723900</xdr:colOff>
      <xdr:row>20</xdr:row>
      <xdr:rowOff>28575</xdr:rowOff>
    </xdr:to>
    <xdr:sp macro="" textlink="">
      <xdr:nvSpPr>
        <xdr:cNvPr id="4" name="ZoneTexte 3"/>
        <xdr:cNvSpPr txBox="1"/>
      </xdr:nvSpPr>
      <xdr:spPr>
        <a:xfrm>
          <a:off x="1200150" y="2571751"/>
          <a:ext cx="10153650" cy="942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l’espérance de vie est calculée par génération, comme : 60 + espérance de vie à 60 ans (selon l’hypothèse que l’assuré atteint l’âge de la retraite, et ne décède donc pas avant 60 ans). Les scénarios de mortalité des projections démographiques de l’INSEE sont extrapolés sous l’hypothèse d’une poursuite de la baisse de la mortalité au-delà de 2070.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résidant en France.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Trajectoire ; INSEE, projections de population 2021-2070 ; projections COR – juin 2023.</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9525</xdr:colOff>
      <xdr:row>13</xdr:row>
      <xdr:rowOff>70909</xdr:rowOff>
    </xdr:from>
    <xdr:to>
      <xdr:col>30</xdr:col>
      <xdr:colOff>285750</xdr:colOff>
      <xdr:row>15</xdr:row>
      <xdr:rowOff>80433</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771525" y="2614084"/>
          <a:ext cx="1575435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Au taux réduit de CSG.</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Trajectoire.</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3</xdr:col>
      <xdr:colOff>358775</xdr:colOff>
      <xdr:row>18</xdr:row>
      <xdr:rowOff>10583</xdr:rowOff>
    </xdr:from>
    <xdr:to>
      <xdr:col>10</xdr:col>
      <xdr:colOff>53192</xdr:colOff>
      <xdr:row>25</xdr:row>
      <xdr:rowOff>170250</xdr:rowOff>
    </xdr:to>
    <xdr:graphicFrame macro="">
      <xdr:nvGraphicFramePr>
        <xdr:cNvPr id="3" name="Graphique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18</xdr:col>
      <xdr:colOff>149500</xdr:colOff>
      <xdr:row>25</xdr:row>
      <xdr:rowOff>159667</xdr:rowOff>
    </xdr:to>
    <xdr:graphicFrame macro="">
      <xdr:nvGraphicFramePr>
        <xdr:cNvPr id="4" name="Graphique 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18</xdr:row>
      <xdr:rowOff>10583</xdr:rowOff>
    </xdr:from>
    <xdr:to>
      <xdr:col>27</xdr:col>
      <xdr:colOff>149500</xdr:colOff>
      <xdr:row>25</xdr:row>
      <xdr:rowOff>170250</xdr:rowOff>
    </xdr:to>
    <xdr:graphicFrame macro="">
      <xdr:nvGraphicFramePr>
        <xdr:cNvPr id="5" name="Graphique 4">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11641</xdr:colOff>
      <xdr:row>18</xdr:row>
      <xdr:rowOff>0</xdr:rowOff>
    </xdr:from>
    <xdr:to>
      <xdr:col>35</xdr:col>
      <xdr:colOff>161141</xdr:colOff>
      <xdr:row>25</xdr:row>
      <xdr:rowOff>159667</xdr:rowOff>
    </xdr:to>
    <xdr:graphicFrame macro="">
      <xdr:nvGraphicFramePr>
        <xdr:cNvPr id="6" name="Graphique 5">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18</xdr:row>
      <xdr:rowOff>104775</xdr:rowOff>
    </xdr:from>
    <xdr:to>
      <xdr:col>8</xdr:col>
      <xdr:colOff>419100</xdr:colOff>
      <xdr:row>33</xdr:row>
      <xdr:rowOff>38101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57151</xdr:colOff>
      <xdr:row>10</xdr:row>
      <xdr:rowOff>47625</xdr:rowOff>
    </xdr:from>
    <xdr:ext cx="9391650" cy="485775"/>
    <xdr:sp macro="" textlink="">
      <xdr:nvSpPr>
        <xdr:cNvPr id="3" name="ZoneTexte 2"/>
        <xdr:cNvSpPr txBox="1"/>
      </xdr:nvSpPr>
      <xdr:spPr>
        <a:xfrm>
          <a:off x="923926" y="4562475"/>
          <a:ext cx="9391650" cy="48577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dans le scénario de gains de productivité de 1,3 %, le taux de rendement interne du cas type n° 2 de la génération 2000 serait de 1,4 % avec une actualisation selon les prix.</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80.xml><?xml version="1.0" encoding="utf-8"?>
<xdr:wsDr xmlns:xdr="http://schemas.openxmlformats.org/drawingml/2006/spreadsheetDrawing" xmlns:a="http://schemas.openxmlformats.org/drawingml/2006/main">
  <xdr:twoCellAnchor>
    <xdr:from>
      <xdr:col>1</xdr:col>
      <xdr:colOff>793752</xdr:colOff>
      <xdr:row>17</xdr:row>
      <xdr:rowOff>518584</xdr:rowOff>
    </xdr:from>
    <xdr:to>
      <xdr:col>5</xdr:col>
      <xdr:colOff>264585</xdr:colOff>
      <xdr:row>32</xdr:row>
      <xdr:rowOff>137584</xdr:rowOff>
    </xdr:to>
    <xdr:graphicFrame macro="">
      <xdr:nvGraphicFramePr>
        <xdr:cNvPr id="5" name="Graphique 4">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11640</xdr:colOff>
      <xdr:row>18</xdr:row>
      <xdr:rowOff>1</xdr:rowOff>
    </xdr:from>
    <xdr:to>
      <xdr:col>17</xdr:col>
      <xdr:colOff>21167</xdr:colOff>
      <xdr:row>32</xdr:row>
      <xdr:rowOff>158751</xdr:rowOff>
    </xdr:to>
    <xdr:graphicFrame macro="">
      <xdr:nvGraphicFramePr>
        <xdr:cNvPr id="6" name="Graphique 5">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825500</xdr:colOff>
      <xdr:row>13</xdr:row>
      <xdr:rowOff>95250</xdr:rowOff>
    </xdr:from>
    <xdr:ext cx="5312833" cy="455509"/>
    <xdr:sp macro="" textlink="">
      <xdr:nvSpPr>
        <xdr:cNvPr id="2" name="ZoneTexte 1"/>
        <xdr:cNvSpPr txBox="1"/>
      </xdr:nvSpPr>
      <xdr:spPr>
        <a:xfrm>
          <a:off x="825500" y="2645833"/>
          <a:ext cx="5312833" cy="4555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Au taux réduit de CSG.</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a:t>
          </a:r>
          <a:endParaRPr lang="fr-FR" sz="1600">
            <a:effectLst/>
            <a:latin typeface="Times New Roman" panose="02020603050405020304" pitchFamily="18" charset="0"/>
            <a:ea typeface="Calibri" panose="020F0502020204030204" pitchFamily="34" charset="0"/>
          </a:endParaRPr>
        </a:p>
      </xdr:txBody>
    </xdr:sp>
    <xdr:clientData/>
  </xdr:oneCellAnchor>
</xdr:wsDr>
</file>

<file path=xl/drawings/drawing81.xml><?xml version="1.0" encoding="utf-8"?>
<xdr:wsDr xmlns:xdr="http://schemas.openxmlformats.org/drawingml/2006/spreadsheetDrawing" xmlns:a="http://schemas.openxmlformats.org/drawingml/2006/main">
  <xdr:twoCellAnchor>
    <xdr:from>
      <xdr:col>1</xdr:col>
      <xdr:colOff>9525</xdr:colOff>
      <xdr:row>13</xdr:row>
      <xdr:rowOff>70909</xdr:rowOff>
    </xdr:from>
    <xdr:to>
      <xdr:col>30</xdr:col>
      <xdr:colOff>285750</xdr:colOff>
      <xdr:row>15</xdr:row>
      <xdr:rowOff>80433</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771525" y="2614084"/>
          <a:ext cx="1575435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2.19. Au taux réduit de CSG.</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Trajectoire.</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2</xdr:col>
      <xdr:colOff>358775</xdr:colOff>
      <xdr:row>17</xdr:row>
      <xdr:rowOff>10583</xdr:rowOff>
    </xdr:from>
    <xdr:to>
      <xdr:col>9</xdr:col>
      <xdr:colOff>53192</xdr:colOff>
      <xdr:row>24</xdr:row>
      <xdr:rowOff>170250</xdr:rowOff>
    </xdr:to>
    <xdr:graphicFrame macro="">
      <xdr:nvGraphicFramePr>
        <xdr:cNvPr id="3" name="Graphique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17</xdr:row>
      <xdr:rowOff>0</xdr:rowOff>
    </xdr:from>
    <xdr:to>
      <xdr:col>17</xdr:col>
      <xdr:colOff>149500</xdr:colOff>
      <xdr:row>24</xdr:row>
      <xdr:rowOff>159667</xdr:rowOff>
    </xdr:to>
    <xdr:graphicFrame macro="">
      <xdr:nvGraphicFramePr>
        <xdr:cNvPr id="4" name="Graphique 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73409</xdr:colOff>
      <xdr:row>19</xdr:row>
      <xdr:rowOff>8659</xdr:rowOff>
    </xdr:from>
    <xdr:to>
      <xdr:col>7</xdr:col>
      <xdr:colOff>204612</xdr:colOff>
      <xdr:row>35</xdr:row>
      <xdr:rowOff>50992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1771650</xdr:colOff>
      <xdr:row>9</xdr:row>
      <xdr:rowOff>180975</xdr:rowOff>
    </xdr:from>
    <xdr:to>
      <xdr:col>16</xdr:col>
      <xdr:colOff>381000</xdr:colOff>
      <xdr:row>18</xdr:row>
      <xdr:rowOff>21166</xdr:rowOff>
    </xdr:to>
    <xdr:sp macro="" textlink="">
      <xdr:nvSpPr>
        <xdr:cNvPr id="3" name="ZoneTexte 2"/>
        <xdr:cNvSpPr txBox="1"/>
      </xdr:nvSpPr>
      <xdr:spPr>
        <a:xfrm>
          <a:off x="1771650" y="1781175"/>
          <a:ext cx="11220450" cy="157374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2019, le taux de pauvreté (proportion de personnes ayant un niveau de vie en dessous de 60 % du niveau de vie médian) était, selon l'enquête ERFS, de 9,5 % pour les retraités ( 10,4</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pour les femmes retraitées et 8,5 </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pour les hommes retraités).</a:t>
          </a:r>
        </a:p>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pour les ruptures de séries, voir l'encadré méthodologique</a:t>
          </a:r>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du chapitre 2 de la partie 3 (niveau de vie). </a:t>
          </a:r>
        </a:p>
        <a:p>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toutes les personnes de moins de 18 ans sont considérées comme enfant quelle que soit leur occupation.</a:t>
          </a:r>
        </a:p>
        <a:p>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à partir de 2010, les estimations de revenus financiers mobilisent l'enquête Patrimoine 2010.</a:t>
          </a:r>
        </a:p>
        <a:p>
          <a:r>
            <a:rPr lang="fr-FR" sz="1000" i="1" baseline="0">
              <a:solidFill>
                <a:sysClr val="windowText" lastClr="000000"/>
              </a:solidFill>
              <a:effectLst/>
              <a:latin typeface="Times New Roman" panose="02020603050405020304" pitchFamily="18" charset="0"/>
              <a:ea typeface="+mn-ea"/>
              <a:cs typeface="Times New Roman" panose="02020603050405020304" pitchFamily="18" charset="0"/>
            </a:rPr>
            <a:t>*** cette série a été recalculée à partir des données de l'année 2012 en cohérence avec les modifications méthodologiques intervenues sur les données de l'année 2013. Par ailleurs, à partir de 2012, les estimations de revenus financiers mobilisent l’enquête Patrimoine 2014-2015.</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a:t>
          </a:r>
          <a:br>
            <a:rPr lang="fr-FR" sz="1000" i="1">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et sociaux rétropolées de 1996 à 2004 ; Insee-DGFiP-Cnaf-Cnav-CCMSA, enquêtes Revenus fiscaux et sociaux 2005 à 2019.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TEMP\IJSTE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C\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Applic\APW94\SOPTABLE\ANNEXE\Restruct\ANXA01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C\Applic\APW94\SOPTABLE\ANNEXE\Restruct\ANXA0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ain.oecd.org\sdataELS\Applic\APW94\SOPTABLE\ANNEXE\Restruct\ANXA01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main.oecd.org\sdataELS\Applic\APW94\SOPTABLE\ANNEXE\Restruct\ANXA0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4"/>
  <sheetViews>
    <sheetView workbookViewId="0">
      <selection activeCell="A13" sqref="A13"/>
    </sheetView>
  </sheetViews>
  <sheetFormatPr baseColWidth="10" defaultRowHeight="15"/>
  <cols>
    <col min="1" max="1" width="78.85546875" customWidth="1"/>
  </cols>
  <sheetData>
    <row r="1" spans="1:1" s="3" customFormat="1" ht="15.75">
      <c r="A1" s="2" t="s">
        <v>0</v>
      </c>
    </row>
    <row r="2" spans="1:1" s="3" customFormat="1" ht="15.75">
      <c r="A2" s="2" t="s">
        <v>1</v>
      </c>
    </row>
    <row r="3" spans="1:1" ht="18.75">
      <c r="A3" s="1107" t="s">
        <v>2</v>
      </c>
    </row>
    <row r="5" spans="1:1" ht="37.5">
      <c r="A5" s="4" t="s">
        <v>5</v>
      </c>
    </row>
    <row r="6" spans="1:1" ht="18.75">
      <c r="A6" s="4"/>
    </row>
    <row r="7" spans="1:1">
      <c r="A7" s="6" t="s">
        <v>6</v>
      </c>
    </row>
    <row r="8" spans="1:1">
      <c r="A8" s="1" t="str">
        <f>'Fig 4.1'!A$1</f>
        <v>Figure 4.1 - Espérance de vie à la naissance par année et croissance du niveau de vie moyen de l’ensemble de la population par année (base 100 = 1980)</v>
      </c>
    </row>
    <row r="9" spans="1:1">
      <c r="A9" s="1" t="str">
        <f>'Fig 4.2'!A$1</f>
        <v>Figure 4.2 - Taux de cotisation pour la retraite d’un salarié non-cadre du secteur privé</v>
      </c>
    </row>
    <row r="10" spans="1:1">
      <c r="A10" s="1" t="str">
        <f>'Fig 4.3'!A$1</f>
        <v>Figure 4.3 - Durée de carrière par génération</v>
      </c>
    </row>
    <row r="11" spans="1:1">
      <c r="A11" s="1" t="str">
        <f>'Fig 4.4'!A$1</f>
        <v>Figure 4.4 - Taux de remplacement net moyen sur le cycle de vie pour le cas type de non-cadre du privé</v>
      </c>
    </row>
    <row r="12" spans="1:1">
      <c r="A12" s="1" t="str">
        <f>'Fig 4.5'!A$1</f>
        <v>Figure 4.5 - Taux de remplacement net moyen sur le cycle de vie pour le cas type de fonctionnaire sédentaire de catégorie B sous l'hypothèse d'une part de primes en hausse en projection</v>
      </c>
    </row>
    <row r="13" spans="1:1">
      <c r="A13" s="1" t="str">
        <f>'Fig 4.6'!A$1</f>
        <v>Figure 4.6 - Durée de retraite par génération</v>
      </c>
    </row>
    <row r="14" spans="1:1">
      <c r="A14" s="1" t="str">
        <f>'Fig 4.7'!A$1</f>
        <v>Figure 4.7 – Décomposition de la durée de vie</v>
      </c>
    </row>
    <row r="15" spans="1:1">
      <c r="A15" s="1" t="str">
        <f>'Fig 4.8'!A$1</f>
        <v xml:space="preserve">Figure 4.8  – Taux de rendement interne du cas type de salarié non-cadre du privé à carrière complète </v>
      </c>
    </row>
    <row r="16" spans="1:1">
      <c r="A16" s="1"/>
    </row>
    <row r="17" spans="1:16384">
      <c r="A17" s="6" t="s">
        <v>11</v>
      </c>
    </row>
    <row r="18" spans="1:16384">
      <c r="A18" s="1" t="str">
        <f>'Fig 4.9'!A$1</f>
        <v>Figure 4.9 - Le taux de pauvreté monétaire des retraités de 1996 à 2019</v>
      </c>
    </row>
    <row r="19" spans="1:16384">
      <c r="A19" s="1" t="str">
        <f>'Fig 4.10'!A$1</f>
        <v>Figure 4.10 - L’intensité de la pauvreté des retraités de 1996 à 2019</v>
      </c>
    </row>
    <row r="20" spans="1:16384">
      <c r="A20" s="1" t="str">
        <f>'Fig 4.11'!A$1</f>
        <v>Figure 4.11 - La privation matérielle et sociale des retraités</v>
      </c>
    </row>
    <row r="21" spans="1:16384">
      <c r="A21" s="1" t="str">
        <f>'Fig 4.12'!A$1</f>
        <v>Figure 4.12 – Rapport entre le seuil de pension nette des 10 % les moins aisés et la pension nette moyenne</v>
      </c>
    </row>
    <row r="22" spans="1:16384">
      <c r="A22" s="1" t="str">
        <f>'Fig 4.13'!A$1</f>
        <v xml:space="preserve">Figure 4.13 - Taux de remplacement net à l'issue d'une carrière entièrement cotisée au Smic 
</v>
      </c>
    </row>
    <row r="23" spans="1:16384">
      <c r="A23" s="1" t="str">
        <f>'Fig 4.14'!A$1</f>
        <v>Figure 4.14 - Pension nette à l’issue d’une carrière entièrement cotisée au Smic rapportée au montant de l’Aspa (minimum vieillesse)</v>
      </c>
    </row>
    <row r="24" spans="1:16384">
      <c r="A24" s="1" t="str">
        <f>'Fig 4.A'!A$1</f>
        <v>Figure 4.A  - Taux de pauvreté monétaire (au seuil de 50 % du revenu médian) comparés des jeunes et des plus de 65 ans en 2020 (sauf indication contraire)</v>
      </c>
    </row>
    <row r="25" spans="1:16384">
      <c r="A25" s="1" t="str">
        <f>'Tab 4.B'!A$1</f>
        <v>Tableau 4.B - Évolution du taux de pauvreté monétaire comparés des jeunes et des plus de 65 ans entre 2013 et 2020 (sauf indication contraire), points de pourcentage</v>
      </c>
    </row>
    <row r="26" spans="1:16384">
      <c r="A26" s="1"/>
    </row>
    <row r="27" spans="1:16384">
      <c r="A27" s="6" t="s">
        <v>16</v>
      </c>
    </row>
    <row r="28" spans="1:16384">
      <c r="A28" s="1" t="str">
        <f>'Tab 4.1'!A$1</f>
        <v>Tableau 4.1 – Part des pensions de droit direct et de réversion dans les montants de pension en 2016</v>
      </c>
    </row>
    <row r="29" spans="1:16384">
      <c r="A29" s="1" t="str">
        <f>'Tab 4.2'!A$1</f>
        <v>Tableau 4.2 – Part des différents dispositifs de solidarité dans les montants de pensions de droit direct en 2016</v>
      </c>
    </row>
    <row r="30" spans="1:16384">
      <c r="A30" s="1" t="str">
        <f>'Tab 4.3'!A$1</f>
        <v>Tableau 4.3 – Part des dispositifs de solidarité dans les montants de pension de droit direct par transche d'âge quinquenal</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c r="A31" s="1" t="str">
        <f>'Fig 4.15'!A$1</f>
        <v>Figure 4.15 - Part des dispositifs de solidarité dans les montants de pension de droit direct des anciens salariés par statut (privé / public) et régime (base / complémentaire)</v>
      </c>
    </row>
    <row r="32" spans="1:16384">
      <c r="A32" s="1" t="str">
        <f>'Tab 4.3'!A$1</f>
        <v>Tableau 4.3 – Part des dispositifs de solidarité dans les montants de pension de droit direct par transche d'âge quinquenal</v>
      </c>
    </row>
    <row r="33" spans="1:16384">
      <c r="A33" s="1" t="str">
        <f>'Fig 4.16'!A$1</f>
        <v>Figure 4.16 - Part des dispositifs de solidarité selon le montant de pension</v>
      </c>
    </row>
    <row r="34" spans="1:16384">
      <c r="A34" s="1" t="str">
        <f>'Fig 4.17'!A$1</f>
        <v>Figure 4.17 - Part des masses versées au titre des dispositifs de solidarité selon le montant de pension</v>
      </c>
    </row>
    <row r="35" spans="1:16384">
      <c r="A35" s="1"/>
    </row>
    <row r="36" spans="1:16384">
      <c r="A36" s="6" t="s">
        <v>19</v>
      </c>
    </row>
    <row r="37" spans="1:16384">
      <c r="A37" s="1" t="str">
        <f>'Fig 4.18'!A$1</f>
        <v xml:space="preserve">Figure 4.18 - Taux d’emploi (au sens du BIT) par tranches d’âge quinquennal des femmes et des hommes en 2022
</v>
      </c>
    </row>
    <row r="38" spans="1:16384">
      <c r="A38" s="1" t="str">
        <f>'Fig 4.19'!A$1</f>
        <v>Figure 4.19 - Ecart du taux d'emploi (au sens du BIT) entre les hommes et les femmes, par tranches d'âge quinquennal, de 1976 à 2022, en points de pourcentage</v>
      </c>
    </row>
    <row r="39" spans="1:16384">
      <c r="A39" s="1" t="str">
        <f>'Fig 4.20'!A$1</f>
        <v>Figure 4.20 – Taux de chômage, (au sens du BIT) des femmes et des hommes, de 1976 à 2022 (en %)</v>
      </c>
    </row>
    <row r="40" spans="1:16384">
      <c r="A40" s="1" t="str">
        <f>'Fig 4.21'!A$1</f>
        <v>Figure 4.21 – Part de l'emploi à temps partiel dans l'emploi total des femmes et des hommes de 1976 à 2022 (en %)</v>
      </c>
    </row>
    <row r="41" spans="1:16384">
      <c r="A41" s="1" t="str">
        <f>'Fig 4.22'!A$1</f>
        <v>Figure 4.22 – Salaire annuel net moyen des femmes et des hommes, en équivalent temps plein, en euros courants de 1996 à 2020</v>
      </c>
    </row>
    <row r="42" spans="1:16384">
      <c r="A42" s="1" t="str">
        <f>'Fig 4.23'!A$1</f>
        <v>Figure 4.23 - Durée moyenne d’assurance validée tous régimes des femmes rapportée à celle des hommes (retraités de la Cnav)</v>
      </c>
    </row>
    <row r="43" spans="1:16384">
      <c r="A43" s="1" t="str">
        <f>'Fig 4.24'!A$1</f>
        <v xml:space="preserve">Figure 4.24 - Décomposition des durées moyennes d’assurance validées par les femmes et les hommes selon les modalités (retraités de la Cnav)
</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c r="XFD43" s="1"/>
    </row>
    <row r="44" spans="1:16384">
      <c r="A44" s="1" t="str">
        <f>'Fig 4.25'!A$1</f>
        <v>Figure 4.25 - Montant brut moyen des pensions des femmes rapporté à celui des hommes par année et génération</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c r="XFD44" s="1"/>
    </row>
    <row r="45" spans="1:16384">
      <c r="A45" s="1" t="str">
        <f>'Fig 4.26'!A$1</f>
        <v>Figure 4.26 - Montant brut moyen des pensions des femmes rapporté à celui des hommes projeté par année</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c r="XFD45" s="1"/>
    </row>
    <row r="46" spans="1:16384">
      <c r="A46" s="1" t="str">
        <f>'Fig 4.27'!A$1</f>
        <v>Figure 4.27 - Décomposition de la pension moyenne totale en pension moyenne de droit direct et de réversion pour les femmes et les hommes en 2011 et 2021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c r="XFD46" s="1"/>
    </row>
    <row r="47" spans="1:16384">
      <c r="A47" s="1" t="str">
        <f>'Fig 4.28'!A$1</f>
        <v>Figure 4.28 - Contribution des pensions moyennes de droit direct et de réversion à l'écart de pension moyenne totale projeté entre les femmes et les hommes (scénario 1,0 %)</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1"/>
    </row>
    <row r="48" spans="1:16384">
      <c r="A48" s="1" t="str">
        <f>'Tab 4.4'!A$1</f>
        <v>Tableau 4.4 – Part des dispositifs de solidarité dans les montants de pensions de droit direct en 2016</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1"/>
    </row>
    <row r="49" spans="1:16384">
      <c r="A49" s="1" t="str">
        <f>'Tab 4.5'!A$1</f>
        <v>Tableau 4.5 - Montants mensuels moyens des pensions de droit direct, avec ou sans dispositifs de solidarité, des femmes et des hommes âgés de 62 ans et plus en 2016</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c r="XFD49" s="1"/>
    </row>
    <row r="50" spans="1:16384">
      <c r="A50" s="1" t="str">
        <f>'Tab 4.6'!A$1</f>
        <v>Tableau 4.6 - Montants mensuels moyens des pensions de droit direct, avec ou sans majorations pour trois enfants, des femmes et des hommes en 2016</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c r="XFD50" s="1"/>
    </row>
    <row r="51" spans="1:16384">
      <c r="A51" s="1" t="str">
        <f>'Tab 4.7'!A$1</f>
        <v>Tableau 4.7 – Niveau de vie moyen et taux de pauvreté des femmes et des hommes retraités selon la situation conjugale et matrimoniale en 2019</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c r="XFD51" s="1"/>
    </row>
    <row r="52" spans="1:16384">
      <c r="A52" s="1" t="str">
        <f>'Fig 4.29'!A$1</f>
        <v>Figure 4.29 – Âge moyen de départ à la retraite des femmes et des hommes, en années</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c r="XFD52" s="1"/>
    </row>
    <row r="53" spans="1:16384">
      <c r="A53" s="1" t="str">
        <f>'Fig 4.30'!A$1</f>
        <v>Figure 4.30 - Durée moyenne de retraite des femmes et des hommes, en années</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c r="XFD53" s="1"/>
    </row>
    <row r="54" spans="1:1638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c r="XFD54" s="1"/>
    </row>
    <row r="55" spans="1:16384">
      <c r="A55" s="6" t="s">
        <v>25</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c r="XFD55" s="1"/>
    </row>
    <row r="56" spans="1:16384">
      <c r="A56" s="1" t="str">
        <f>'Fig 4.31'!A$1</f>
        <v>Figure 4.31 - Variation de l’âge de départ à la retraite selon la génération (en mois)</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1"/>
    </row>
    <row r="57" spans="1:16384">
      <c r="A57" s="1" t="str">
        <f>'Fig 4.32'!A$1</f>
        <v>Figure 4.32 - Variation la pension moyenne à la liquidation en euros constants (en %)</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c r="XFD57" s="1"/>
    </row>
    <row r="58" spans="1:16384">
      <c r="A58" s="1" t="str">
        <f>'Fig 4.33'!A$1</f>
        <v>Figure 4.33 - Variation de la pension cumulée sur cycle de vie (en %)</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c r="XFD58" s="1"/>
    </row>
    <row r="59" spans="1:16384">
      <c r="A59" s="1" t="str">
        <f>'Fig 4.34'!A$1</f>
        <v>Figure 4.34 - Proportion de gagnants et de perdants du point de vue de la pension cumulée</v>
      </c>
    </row>
    <row r="60" spans="1:16384">
      <c r="A60" s="1" t="str">
        <f>'Fig 4.35'!A$1</f>
        <v>Figure 4.35 - Variation de l’âge de départ à la retraite selon le genre et la génération (en mois)</v>
      </c>
    </row>
    <row r="61" spans="1:16384">
      <c r="A61" s="1" t="str">
        <f>'Fig 4.36'!A$1</f>
        <v>Figure 4.36 - Variation de la pension moyenne à la liquidation en euros constants selon le genre et la génération (en %)</v>
      </c>
    </row>
    <row r="62" spans="1:16384">
      <c r="A62" s="1" t="str">
        <f>'Fig 4.37'!A$1</f>
        <v>Figure 4.37 - Variation de la pension cumulée sur cycle de vie selon le genre et la génération (en %)</v>
      </c>
    </row>
    <row r="63" spans="1:16384">
      <c r="A63" s="1" t="str">
        <f>'Fig 4.38'!A$1</f>
        <v>Figure 4.38 - Proportion de gagnants et de perdants du point de vue de la pension cumulée selon le genre et la génération</v>
      </c>
    </row>
    <row r="64" spans="1:16384">
      <c r="A64" s="1" t="str">
        <f>'Fig 4.39'!A$1</f>
        <v>Figure 4.39 - Variation de l’âge de départ à la retraite selon le quartile de pension et la génération (en mois)</v>
      </c>
    </row>
    <row r="65" spans="1:16384">
      <c r="A65" s="1" t="str">
        <f>'Fig 4.40'!A$1</f>
        <v>Figure 4.40 - Variation de la pension moyenne à la liquidation en euros constants selon le quartile de pension et la génération (en %)</v>
      </c>
    </row>
    <row r="66" spans="1:16384">
      <c r="A66" s="1" t="str">
        <f>'Fig 4.41'!A$1</f>
        <v>Figure 4.41 - Variation de la pension cumulée sur cycle de vie selon le quartile de pension et la génération (en %)</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c r="XFD66" s="1"/>
    </row>
    <row r="67" spans="1:16384">
      <c r="A67" s="1" t="str">
        <f>'Fig 4.42'!A$1</f>
        <v>Figure 4.42 - Proportion de gagnants et de perdants du point de vue de la pension cumulée selon le quartile de pension et la génération</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c r="XFD67" s="1"/>
    </row>
    <row r="68" spans="1:16384">
      <c r="A68" s="1" t="str">
        <f>'Fig 4.43'!A$1</f>
        <v>Figure 4.43 - Variation de l’âge de départ à la retraite selon la situation avant la retraite et la génération</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c r="XFD68" s="1"/>
    </row>
    <row r="69" spans="1:16384">
      <c r="A69" s="1" t="str">
        <f>'Fig 4.44'!A$1</f>
        <v>Figure 4.44 - Variation de la pension moyenne à la liquidation en euros constants selon la situation avant la retraite et la génération (en %)</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c r="XFB69" s="1"/>
      <c r="XFC69" s="1"/>
      <c r="XFD69" s="1"/>
    </row>
    <row r="70" spans="1:16384">
      <c r="A70" s="1" t="str">
        <f>'Fig 4.45'!A$1</f>
        <v>Figure 4.45 - Variation de la pension cumulée sur cycle de vie selon la situation avant la retraite et la génération (en %)</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c r="XFD70" s="1"/>
    </row>
    <row r="71" spans="1:16384">
      <c r="A71" s="1" t="str">
        <f>'Fig 4.46'!A$1</f>
        <v>Figure 4.46 - Proportion de gagnants et de perdants du point de vue de la pension cumulée selon la situation avant la retraite et la génération</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c r="XFD71" s="1"/>
    </row>
    <row r="72" spans="1:16384">
      <c r="A72" s="1" t="str">
        <f>'Fig 4.47'!A$1</f>
        <v>Figure 4.47 - Taux moyen de cotisation sur l'ensemble de la carrière pour le cas type de non-cadre du secteur privé par génération</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c r="XFD72" s="1"/>
    </row>
    <row r="73" spans="1:16384">
      <c r="A73" s="1" t="str">
        <f>'Fig 4.48'!A$1</f>
        <v>Figure 4.48 – Âge de départ à la retraite des cas types de non-cadre du secteru privé et de fonctionnaire sédentaire de catégorie B</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c r="XFB73" s="1"/>
      <c r="XFC73" s="1"/>
      <c r="XFD73" s="1"/>
    </row>
    <row r="74" spans="1:16384">
      <c r="A74" s="1" t="str">
        <f>'Fig 4.49'!A$1</f>
        <v>Figure 4.49 - Taux de remplacement net à la liquidation du cas type de non-cadre du secteur privé – scénario 1,0 %</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c r="XFB74" s="1"/>
      <c r="XFC74" s="1"/>
      <c r="XFD74" s="1"/>
    </row>
    <row r="75" spans="1:16384">
      <c r="A75" s="1" t="str">
        <f>'Fig 4.50'!A$1</f>
        <v>Figure 4.50 - Taux de remplacement net à la liquidation du cas type de fonctionnaire sédentaire de catégorie B – scénario 1,0 %</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1"/>
      <c r="XFB75" s="1"/>
      <c r="XFC75" s="1"/>
      <c r="XFD75" s="1"/>
    </row>
    <row r="76" spans="1:16384">
      <c r="A76" s="1" t="str">
        <f>'Fig 4.51'!A$1</f>
        <v>Figure 4.51 - Durée de carrière par génération</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1"/>
      <c r="XFB76" s="1"/>
      <c r="XFC76" s="1"/>
      <c r="XFD76" s="1"/>
    </row>
    <row r="77" spans="1:16384">
      <c r="A77" s="1" t="str">
        <f>'Fig 4.52'!A$1</f>
        <v>Figure 4.52 - Durée de retraite par génération</v>
      </c>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c r="XFA77" s="1"/>
      <c r="XFB77" s="1"/>
      <c r="XFC77" s="1"/>
      <c r="XFD77" s="1"/>
    </row>
    <row r="78" spans="1:16384">
      <c r="A78" s="1" t="str">
        <f>'Fig 4.53'!A$1</f>
        <v xml:space="preserve">Figure 4.53 - Taux de remplacement net à l’issue d’une carrière entièrement cotisée au Smic avant application de la réforme
</v>
      </c>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c r="XES78" s="1"/>
      <c r="XET78" s="1"/>
      <c r="XEU78" s="1"/>
      <c r="XEV78" s="1"/>
      <c r="XEW78" s="1"/>
      <c r="XEX78" s="1"/>
      <c r="XEY78" s="1"/>
      <c r="XEZ78" s="1"/>
      <c r="XFA78" s="1"/>
      <c r="XFB78" s="1"/>
      <c r="XFC78" s="1"/>
      <c r="XFD78" s="1"/>
    </row>
    <row r="79" spans="1:16384">
      <c r="A79" s="1" t="str">
        <f>'Fig 4.54'!A$1</f>
        <v xml:space="preserve">Figure 4.54 - Rapport entre la pension brute à la liquidation et le Smic net après application de la réforme
</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c r="XFB79" s="1"/>
      <c r="XFC79" s="1"/>
      <c r="XFD79" s="1"/>
    </row>
    <row r="80" spans="1:16384">
      <c r="A80" s="1" t="str">
        <f>'Fig 4.55'!A$1</f>
        <v xml:space="preserve">Figure 4.55 -Taux de remplacement net à l'issue d'une carrière entièrement cotisée au Smic après application de la réforme
</v>
      </c>
    </row>
    <row r="82" spans="1:1" ht="18.75">
      <c r="A82" s="4" t="s">
        <v>417</v>
      </c>
    </row>
    <row r="83" spans="1:1" ht="15.75">
      <c r="A83" s="5"/>
    </row>
    <row r="84" spans="1:1" s="6" customFormat="1">
      <c r="A84" s="6" t="s">
        <v>6</v>
      </c>
    </row>
    <row r="85" spans="1:1">
      <c r="A85" t="s">
        <v>7</v>
      </c>
    </row>
    <row r="86" spans="1:1">
      <c r="A86" t="s">
        <v>8</v>
      </c>
    </row>
    <row r="87" spans="1:1">
      <c r="A87" t="s">
        <v>9</v>
      </c>
    </row>
    <row r="88" spans="1:1">
      <c r="A88" t="s">
        <v>10</v>
      </c>
    </row>
    <row r="89" spans="1:1" s="6" customFormat="1">
      <c r="A89" s="6" t="s">
        <v>11</v>
      </c>
    </row>
    <row r="90" spans="1:1">
      <c r="A90" t="s">
        <v>12</v>
      </c>
    </row>
    <row r="91" spans="1:1">
      <c r="A91" t="s">
        <v>13</v>
      </c>
    </row>
    <row r="92" spans="1:1" s="6" customFormat="1">
      <c r="A92" t="s">
        <v>14</v>
      </c>
    </row>
    <row r="93" spans="1:1">
      <c r="A93" t="s">
        <v>15</v>
      </c>
    </row>
    <row r="94" spans="1:1">
      <c r="A94" s="6" t="s">
        <v>16</v>
      </c>
    </row>
    <row r="95" spans="1:1">
      <c r="A95" t="s">
        <v>17</v>
      </c>
    </row>
    <row r="96" spans="1:1">
      <c r="A96" t="s">
        <v>18</v>
      </c>
    </row>
    <row r="97" spans="1:1">
      <c r="A97" s="6" t="s">
        <v>19</v>
      </c>
    </row>
    <row r="98" spans="1:1" s="6" customFormat="1">
      <c r="A98" t="s">
        <v>20</v>
      </c>
    </row>
    <row r="99" spans="1:1">
      <c r="A99" t="s">
        <v>21</v>
      </c>
    </row>
    <row r="100" spans="1:1">
      <c r="A100" t="s">
        <v>22</v>
      </c>
    </row>
    <row r="101" spans="1:1">
      <c r="A101" t="s">
        <v>23</v>
      </c>
    </row>
    <row r="102" spans="1:1">
      <c r="A102" t="s">
        <v>24</v>
      </c>
    </row>
    <row r="103" spans="1:1">
      <c r="A103" s="6" t="s">
        <v>25</v>
      </c>
    </row>
    <row r="104" spans="1:1">
      <c r="A104" t="s">
        <v>26</v>
      </c>
    </row>
    <row r="105" spans="1:1">
      <c r="A105" t="s">
        <v>27</v>
      </c>
    </row>
    <row r="106" spans="1:1">
      <c r="A106" t="s">
        <v>28</v>
      </c>
    </row>
    <row r="108" spans="1:1" ht="18.75">
      <c r="A108" s="4" t="s">
        <v>410</v>
      </c>
    </row>
    <row r="109" spans="1:1" ht="18.75">
      <c r="A109" s="4"/>
    </row>
    <row r="110" spans="1:1" ht="15.75">
      <c r="A110" s="1069" t="s">
        <v>411</v>
      </c>
    </row>
    <row r="111" spans="1:1" ht="15.75">
      <c r="A111" s="1069" t="s">
        <v>412</v>
      </c>
    </row>
    <row r="112" spans="1:1" ht="15.75">
      <c r="A112" s="1069" t="s">
        <v>413</v>
      </c>
    </row>
    <row r="113" spans="1:1" ht="15.75">
      <c r="A113" s="1069" t="s">
        <v>414</v>
      </c>
    </row>
    <row r="114" spans="1:1" ht="15.75">
      <c r="A114" s="1069" t="s">
        <v>415</v>
      </c>
    </row>
  </sheetData>
  <hyperlinks>
    <hyperlink ref="A8" location="'Fig 4.1'!A1" display="'Fig 4.1'!A1"/>
    <hyperlink ref="A62:A67" location="'Fig 2.I'!A1" display="'Fig 2.I'!A1"/>
    <hyperlink ref="A9" location="'Fig 4.2a'!A1" display="'Fig 4.2a'!A1"/>
    <hyperlink ref="A10" location="'Fig 4.3'!A1" display="'Fig 4.3'!A1"/>
    <hyperlink ref="A11" location="'Fig 4.4'!A1" display="'Fig 4.4'!A1"/>
    <hyperlink ref="A12" location="'Fig 4.5'!A1" display="'Fig 4.5'!A1"/>
    <hyperlink ref="A13" location="'Fig 4.6'!A1" display="'Fig 4.6'!A1"/>
    <hyperlink ref="A14" location="'Fig 4.7'!A1" display="'Fig 4.7'!A1"/>
    <hyperlink ref="A15" location="'Fig 4.8'!A1" display="'Fig 4.8'!A1"/>
    <hyperlink ref="A18" location="'Fig 4.9'!A1" display="'Fig 4.9'!A1"/>
    <hyperlink ref="A19" location="'Fig 4.10'!A1" display="'Fig 4.10'!A1"/>
    <hyperlink ref="A20" location="'Fig 4.11'!A1" display="'Fig 4.11'!A1"/>
    <hyperlink ref="A21" location="'Fig 4.12'!A1" display="'Fig 4.12'!A1"/>
    <hyperlink ref="A22" location="'Fig 4.13'!A1" display="'Fig 4.13'!A1"/>
    <hyperlink ref="A23" location="'Fig 4.14'!A1" display="'Fig 4.14'!A1"/>
    <hyperlink ref="A24" location="'Fig 4.II'!A1" display="'Fig 4.II'!A1"/>
    <hyperlink ref="A25" location="'Tab 4.I'!A1" display="'Tab 4.I'!A1"/>
    <hyperlink ref="A28" location="'Tab 4.1'!A1" display="'Tab 4.1'!A1"/>
    <hyperlink ref="A29" location="'Tab 4.2'!A1" display="'Tab 4.2'!A1"/>
    <hyperlink ref="A30" location="'Tab 4.3'!A1" display="'Tab 4.3'!A1"/>
    <hyperlink ref="A31" location="'Fig 4.15'!A1" display="'Fig 4.15'!A1"/>
    <hyperlink ref="A32" location="'Tab 4.3'!A1" display="'Tab 4.3'!A1"/>
    <hyperlink ref="A33" location="'Fig 4.16'!A1" display="'Fig 4.16'!A1"/>
    <hyperlink ref="A34" location="'Fig 4.17'!A1" display="'Fig 4.17'!A1"/>
    <hyperlink ref="A37" location="'Fig 4.18'!A1" display="'Fig 4.18'!A1"/>
    <hyperlink ref="A38" location="'Fig 4.19'!A1" display="'Fig 4.19'!A1"/>
    <hyperlink ref="A39" location="'Fig 4.20'!A1" display="'Fig 4.20'!A1"/>
    <hyperlink ref="A40" location="'Fig 4.21'!A1" display="'Fig 4.21'!A1"/>
    <hyperlink ref="A41" location="'Fig 4.22'!A1" display="'Fig 4.22'!A1"/>
    <hyperlink ref="A42" location="'Fig 4.23'!A1" display="'Fig 4.23'!A1"/>
    <hyperlink ref="A43" location="'Fig 4.24'!A1" display="'Fig 4.24'!A1"/>
    <hyperlink ref="A44" location="'Fig 4.25'!A1" display="'Fig 4.25'!A1"/>
    <hyperlink ref="A45" location="'Fig 4.26'!A1" display="'Fig 4.26'!A1"/>
    <hyperlink ref="A46" location="'Fig 4.27'!A1" display="'Fig 4.27'!A1"/>
    <hyperlink ref="A47" location="'Fig 4.28'!A1" display="'Fig 4.28'!A1"/>
    <hyperlink ref="A48" location="'Tab 4.4'!A1" display="'Tab 4.4'!A1"/>
    <hyperlink ref="A49" location="'Tab 4.5'!A1" display="'Tab 4.5'!A1"/>
    <hyperlink ref="A50" location="'Tab 4.6'!A1" display="'Tab 4.6'!A1"/>
    <hyperlink ref="A51" location="'Tab 4.7'!A1" display="'Tab 4.7'!A1"/>
    <hyperlink ref="A52" location="'Fig 4.29'!A1" display="'Fig 4.29'!A1"/>
    <hyperlink ref="A53" location="'Fig 4.30'!A1" display="'Fig 4.30'!A1"/>
    <hyperlink ref="A56" location="'Fig 4.31'!A1" display="'Fig 4.31'!A1"/>
    <hyperlink ref="A57" location="'Fig 4.32'!A1" display="'Fig 4.32'!A1"/>
    <hyperlink ref="A58" location="'Fig 4.33'!A1" display="'Fig 4.33'!A1"/>
    <hyperlink ref="A59" location="'Fig 4.34'!A1" display="'Fig 4.34'!A1"/>
    <hyperlink ref="A60" location="'Fig 4.35'!A1" display="'Fig 4.35'!A1"/>
    <hyperlink ref="A61" location="'Fig 4.36'!A1" display="'Fig 4.36'!A1"/>
    <hyperlink ref="A62" location="'Fig 4.37'!A1" display="'Fig 4.37'!A1"/>
    <hyperlink ref="A63" location="'Fig 4.38'!A1" display="'Fig 4.38'!A1"/>
    <hyperlink ref="A64" location="'Fig 4.39'!A1" display="'Fig 4.39'!A1"/>
    <hyperlink ref="A65" location="'Fig 4.40'!A1" display="'Fig 4.40'!A1"/>
    <hyperlink ref="A66" location="'Fig 4.41'!A1" display="'Fig 4.41'!A1"/>
    <hyperlink ref="A67" location="'Fig 4.42'!A1" display="'Fig 4.42'!A1"/>
    <hyperlink ref="A68" location="'Fig 4.43'!A1" display="'Fig 4.43'!A1"/>
    <hyperlink ref="A69" location="'Fig 4.44'!A1" display="'Fig 4.44'!A1"/>
    <hyperlink ref="A70" location="'Fig 4.45'!A1" display="'Fig 4.45'!A1"/>
    <hyperlink ref="A71" location="'Fig 4.46'!A1" display="'Fig 4.46'!A1"/>
    <hyperlink ref="A72" location="'Fig 4.47'!A1" display="'Fig 4.47'!A1"/>
    <hyperlink ref="A73" location="'Fig 4.48'!A1" display="'Fig 4.48'!A1"/>
    <hyperlink ref="A74" location="'Fig 4.49'!A1" display="'Fig 4.49'!A1"/>
    <hyperlink ref="A75" location="'Fig 4.50'!A1" display="'Fig 4.50'!A1"/>
    <hyperlink ref="A76" location="'Fig 4.51'!A1" display="'Fig 4.51'!A1"/>
    <hyperlink ref="A77" location="'Fig 4.52'!A1" display="'Fig 4.52'!A1"/>
    <hyperlink ref="A78" location="'Fig 4.53'!A1" display="'Fig 4.53'!A1"/>
    <hyperlink ref="A79" location="'Fig 4.54'!A1" display="'Fig 4.54'!A1"/>
    <hyperlink ref="A80" location="'Fig 4.55'!A1" display="'Fig 4.55'!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X46"/>
  <sheetViews>
    <sheetView zoomScale="110" zoomScaleNormal="110" workbookViewId="0">
      <selection activeCell="I8" sqref="I8"/>
    </sheetView>
  </sheetViews>
  <sheetFormatPr baseColWidth="10" defaultColWidth="11.42578125" defaultRowHeight="15"/>
  <cols>
    <col min="1" max="1" width="13" style="243" customWidth="1"/>
    <col min="2" max="2" width="38.42578125" style="243" customWidth="1"/>
    <col min="3" max="19" width="8.85546875" style="243" customWidth="1"/>
    <col min="20" max="20" width="11.42578125" style="243"/>
    <col min="21" max="25" width="8.85546875" style="247" customWidth="1"/>
    <col min="26" max="30" width="11.42578125" style="243"/>
    <col min="31" max="31" width="14.28515625" style="243" customWidth="1"/>
    <col min="32" max="32" width="13.42578125" style="243" customWidth="1"/>
    <col min="33" max="16384" width="11.42578125" style="243"/>
  </cols>
  <sheetData>
    <row r="1" spans="1:76" s="208" customFormat="1" ht="15.75">
      <c r="A1" s="204" t="s">
        <v>429</v>
      </c>
      <c r="B1" s="205"/>
      <c r="C1" s="206"/>
      <c r="D1" s="206"/>
      <c r="E1" s="206"/>
      <c r="F1" s="206"/>
      <c r="G1" s="207"/>
      <c r="H1" s="206"/>
      <c r="I1" s="206"/>
      <c r="J1" s="206"/>
      <c r="K1" s="206"/>
      <c r="L1" s="206"/>
      <c r="M1" s="206"/>
      <c r="N1" s="206"/>
      <c r="O1" s="206"/>
      <c r="P1" s="206"/>
      <c r="Q1" s="206"/>
      <c r="R1" s="206"/>
      <c r="S1" s="206"/>
      <c r="T1" s="206"/>
      <c r="U1" s="206"/>
      <c r="V1" s="206"/>
      <c r="W1" s="206"/>
      <c r="X1" s="206"/>
      <c r="Y1" s="206"/>
    </row>
    <row r="2" spans="1:76" s="209" customFormat="1">
      <c r="A2" s="10" t="s">
        <v>4</v>
      </c>
      <c r="C2" s="206"/>
      <c r="D2" s="206"/>
      <c r="E2" s="206"/>
      <c r="F2" s="206"/>
      <c r="G2" s="206"/>
      <c r="H2" s="206"/>
      <c r="I2" s="206"/>
      <c r="J2" s="206"/>
      <c r="K2" s="206"/>
      <c r="L2" s="206"/>
      <c r="M2" s="206"/>
      <c r="N2" s="206"/>
      <c r="O2" s="206"/>
      <c r="P2" s="206"/>
      <c r="Q2" s="206"/>
      <c r="R2" s="206"/>
      <c r="S2" s="206"/>
      <c r="T2" s="206"/>
      <c r="U2" s="206"/>
      <c r="V2" s="206"/>
      <c r="W2" s="206"/>
      <c r="X2" s="206"/>
      <c r="Y2" s="206"/>
      <c r="Z2" s="210"/>
    </row>
    <row r="3" spans="1:76" s="208" customFormat="1" ht="15.75" thickBot="1">
      <c r="A3" s="1"/>
      <c r="B3" s="205"/>
      <c r="C3" s="205"/>
      <c r="D3" s="205"/>
      <c r="E3" s="205"/>
      <c r="F3" s="205"/>
      <c r="G3" s="205"/>
      <c r="H3" s="205"/>
      <c r="I3" s="205"/>
      <c r="J3" s="205"/>
      <c r="K3" s="205"/>
      <c r="L3" s="205"/>
      <c r="M3" s="211"/>
      <c r="N3" s="211"/>
      <c r="O3" s="211"/>
      <c r="P3" s="211"/>
      <c r="Q3" s="211"/>
      <c r="R3" s="211"/>
      <c r="S3" s="212"/>
      <c r="T3" s="213"/>
      <c r="U3" s="213"/>
      <c r="V3" s="213"/>
      <c r="W3" s="213"/>
      <c r="X3" s="213"/>
    </row>
    <row r="4" spans="1:76" s="222" customFormat="1" ht="15" customHeight="1" thickBot="1">
      <c r="A4" s="214"/>
      <c r="B4" s="215" t="s">
        <v>86</v>
      </c>
      <c r="C4" s="216">
        <v>1996</v>
      </c>
      <c r="D4" s="217">
        <v>1997</v>
      </c>
      <c r="E4" s="217">
        <v>1998</v>
      </c>
      <c r="F4" s="217">
        <v>1999</v>
      </c>
      <c r="G4" s="217">
        <v>2000</v>
      </c>
      <c r="H4" s="217">
        <v>2001</v>
      </c>
      <c r="I4" s="217">
        <v>2002</v>
      </c>
      <c r="J4" s="217">
        <v>2003</v>
      </c>
      <c r="K4" s="217">
        <v>2004</v>
      </c>
      <c r="L4" s="217">
        <v>2005</v>
      </c>
      <c r="M4" s="217">
        <v>2006</v>
      </c>
      <c r="N4" s="217">
        <v>2007</v>
      </c>
      <c r="O4" s="217">
        <v>2008</v>
      </c>
      <c r="P4" s="217">
        <v>2009</v>
      </c>
      <c r="Q4" s="217" t="s">
        <v>87</v>
      </c>
      <c r="R4" s="217">
        <v>2011</v>
      </c>
      <c r="S4" s="218">
        <v>2012</v>
      </c>
      <c r="T4" s="219"/>
      <c r="U4" s="216" t="s">
        <v>88</v>
      </c>
      <c r="V4" s="217">
        <v>2013</v>
      </c>
      <c r="W4" s="217">
        <v>2014</v>
      </c>
      <c r="X4" s="217">
        <v>2015</v>
      </c>
      <c r="Y4" s="217">
        <v>2016</v>
      </c>
      <c r="Z4" s="217">
        <v>2017</v>
      </c>
      <c r="AA4" s="217">
        <v>2018</v>
      </c>
      <c r="AB4" s="220">
        <v>2019</v>
      </c>
      <c r="AC4" s="221"/>
      <c r="AD4" s="221"/>
      <c r="AE4" s="221"/>
      <c r="AF4" s="221"/>
      <c r="AG4" s="221" t="s">
        <v>89</v>
      </c>
      <c r="AH4" s="221" t="s">
        <v>90</v>
      </c>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row>
    <row r="5" spans="1:76" s="222" customFormat="1" ht="12.75">
      <c r="A5" s="214"/>
      <c r="B5" s="223" t="s">
        <v>91</v>
      </c>
      <c r="C5" s="224">
        <v>9.6000000000000002E-2</v>
      </c>
      <c r="D5" s="225">
        <v>9.1999999999999998E-2</v>
      </c>
      <c r="E5" s="225">
        <v>9.3000000000000013E-2</v>
      </c>
      <c r="F5" s="225">
        <v>9.4E-2</v>
      </c>
      <c r="G5" s="225">
        <v>9.8000000000000004E-2</v>
      </c>
      <c r="H5" s="225">
        <v>9.6000000000000002E-2</v>
      </c>
      <c r="I5" s="225">
        <v>9.6999999999999989E-2</v>
      </c>
      <c r="J5" s="225">
        <v>8.8000000000000009E-2</v>
      </c>
      <c r="K5" s="225">
        <v>8.5000000000000006E-2</v>
      </c>
      <c r="L5" s="225">
        <v>9.0999999999999998E-2</v>
      </c>
      <c r="M5" s="225">
        <v>9.5000000000000001E-2</v>
      </c>
      <c r="N5" s="225">
        <v>9.8000000000000004E-2</v>
      </c>
      <c r="O5" s="225">
        <v>9.9000000000000005E-2</v>
      </c>
      <c r="P5" s="225">
        <v>9.9000000000000005E-2</v>
      </c>
      <c r="Q5" s="225">
        <v>0.1</v>
      </c>
      <c r="R5" s="225">
        <v>9.3000000000000013E-2</v>
      </c>
      <c r="S5" s="226">
        <v>8.4000000000000005E-2</v>
      </c>
      <c r="T5" s="227"/>
      <c r="U5" s="224">
        <v>7.400000000000001E-2</v>
      </c>
      <c r="V5" s="225">
        <v>7.5999999999999998E-2</v>
      </c>
      <c r="W5" s="225">
        <v>7.2000000000000008E-2</v>
      </c>
      <c r="X5" s="225">
        <v>7.2999999999999995E-2</v>
      </c>
      <c r="Y5" s="225">
        <v>7.400000000000001E-2</v>
      </c>
      <c r="Z5" s="225">
        <v>7.5999999999999998E-2</v>
      </c>
      <c r="AA5" s="225">
        <v>8.6999999999999994E-2</v>
      </c>
      <c r="AB5" s="228">
        <v>9.5000000000000001E-2</v>
      </c>
      <c r="AC5" s="229"/>
      <c r="AD5" s="229"/>
      <c r="AE5" s="229">
        <f>Y5-X5</f>
        <v>1.0000000000000148E-3</v>
      </c>
      <c r="AF5" s="229">
        <f>Z5-Y5</f>
        <v>1.9999999999999879E-3</v>
      </c>
      <c r="AG5" s="229">
        <f>AA5-Z5</f>
        <v>1.0999999999999996E-2</v>
      </c>
      <c r="AH5" s="229">
        <f>AB5-AA5</f>
        <v>8.0000000000000071E-3</v>
      </c>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row>
    <row r="6" spans="1:76" s="222" customFormat="1" ht="12.75">
      <c r="A6" s="214"/>
      <c r="B6" s="230" t="s">
        <v>92</v>
      </c>
      <c r="C6" s="231">
        <v>0.10199999999999999</v>
      </c>
      <c r="D6" s="232">
        <v>9.9000000000000005E-2</v>
      </c>
      <c r="E6" s="232">
        <v>0.105</v>
      </c>
      <c r="F6" s="232">
        <v>0.105</v>
      </c>
      <c r="G6" s="232">
        <v>0.10800000000000001</v>
      </c>
      <c r="H6" s="232">
        <v>0.105</v>
      </c>
      <c r="I6" s="232">
        <v>0.10800000000000001</v>
      </c>
      <c r="J6" s="232">
        <v>9.6999999999999989E-2</v>
      </c>
      <c r="K6" s="232">
        <v>9.6999999999999989E-2</v>
      </c>
      <c r="L6" s="232">
        <v>0.10300000000000001</v>
      </c>
      <c r="M6" s="232">
        <v>0.107</v>
      </c>
      <c r="N6" s="232">
        <v>0.10800000000000001</v>
      </c>
      <c r="O6" s="232">
        <v>0.114</v>
      </c>
      <c r="P6" s="232">
        <v>0.11</v>
      </c>
      <c r="Q6" s="232">
        <v>0.109</v>
      </c>
      <c r="R6" s="232">
        <v>0.10099999999999999</v>
      </c>
      <c r="S6" s="233">
        <v>9.0999999999999998E-2</v>
      </c>
      <c r="T6" s="227"/>
      <c r="U6" s="231">
        <v>7.6999999999999999E-2</v>
      </c>
      <c r="V6" s="232">
        <v>0.08</v>
      </c>
      <c r="W6" s="232">
        <v>7.4999999999999997E-2</v>
      </c>
      <c r="X6" s="232">
        <v>7.6999999999999999E-2</v>
      </c>
      <c r="Y6" s="232">
        <v>0.08</v>
      </c>
      <c r="Z6" s="232">
        <v>8.199999999999999E-2</v>
      </c>
      <c r="AA6" s="232">
        <v>9.5000000000000001E-2</v>
      </c>
      <c r="AB6" s="234">
        <v>0.104</v>
      </c>
      <c r="AC6" s="229"/>
      <c r="AD6" s="229"/>
      <c r="AE6" s="229">
        <f t="shared" ref="AE6:AH9" si="0">Y6-X6</f>
        <v>3.0000000000000027E-3</v>
      </c>
      <c r="AF6" s="229">
        <f t="shared" si="0"/>
        <v>1.9999999999999879E-3</v>
      </c>
      <c r="AG6" s="229">
        <f t="shared" si="0"/>
        <v>1.3000000000000012E-2</v>
      </c>
      <c r="AH6" s="229">
        <f t="shared" si="0"/>
        <v>8.9999999999999941E-3</v>
      </c>
      <c r="AI6" s="235"/>
      <c r="AJ6" s="235"/>
      <c r="AK6" s="235"/>
      <c r="AL6" s="235"/>
      <c r="AM6" s="235"/>
      <c r="AN6" s="235"/>
      <c r="AO6" s="235"/>
      <c r="AP6" s="235"/>
      <c r="AQ6" s="235"/>
      <c r="AR6" s="235"/>
      <c r="AS6" s="235"/>
      <c r="AT6" s="235"/>
      <c r="AU6" s="235"/>
      <c r="AV6" s="235"/>
      <c r="AW6" s="235"/>
      <c r="AX6" s="235"/>
      <c r="AY6" s="235"/>
      <c r="AZ6" s="235"/>
      <c r="BA6" s="235"/>
      <c r="BB6" s="229"/>
      <c r="BC6" s="229"/>
      <c r="BD6" s="229"/>
      <c r="BE6" s="229"/>
      <c r="BF6" s="229"/>
      <c r="BG6" s="229"/>
      <c r="BH6" s="229"/>
      <c r="BI6" s="229"/>
      <c r="BJ6" s="229"/>
      <c r="BK6" s="229"/>
      <c r="BL6" s="229"/>
      <c r="BM6" s="229"/>
      <c r="BN6" s="229"/>
      <c r="BO6" s="229"/>
      <c r="BP6" s="229"/>
      <c r="BQ6" s="229"/>
      <c r="BR6" s="229"/>
      <c r="BS6" s="229"/>
      <c r="BT6" s="229"/>
      <c r="BU6" s="229"/>
      <c r="BV6" s="229"/>
      <c r="BW6" s="229"/>
      <c r="BX6" s="229"/>
    </row>
    <row r="7" spans="1:76" s="222" customFormat="1" ht="12.75">
      <c r="A7" s="214"/>
      <c r="B7" s="230" t="s">
        <v>93</v>
      </c>
      <c r="C7" s="231">
        <v>0.09</v>
      </c>
      <c r="D7" s="232">
        <v>8.4000000000000005E-2</v>
      </c>
      <c r="E7" s="232">
        <v>7.9000000000000001E-2</v>
      </c>
      <c r="F7" s="232">
        <v>8.1000000000000003E-2</v>
      </c>
      <c r="G7" s="232">
        <v>8.5999999999999993E-2</v>
      </c>
      <c r="H7" s="232">
        <v>8.5000000000000006E-2</v>
      </c>
      <c r="I7" s="232">
        <v>8.5000000000000006E-2</v>
      </c>
      <c r="J7" s="232">
        <v>7.8E-2</v>
      </c>
      <c r="K7" s="232">
        <v>7.0000000000000007E-2</v>
      </c>
      <c r="L7" s="232">
        <v>7.8E-2</v>
      </c>
      <c r="M7" s="232">
        <v>8.3000000000000004E-2</v>
      </c>
      <c r="N7" s="232">
        <v>8.5999999999999993E-2</v>
      </c>
      <c r="O7" s="232">
        <v>0.08</v>
      </c>
      <c r="P7" s="232">
        <v>8.5999999999999993E-2</v>
      </c>
      <c r="Q7" s="232">
        <v>9.0999999999999998E-2</v>
      </c>
      <c r="R7" s="232">
        <v>8.3000000000000004E-2</v>
      </c>
      <c r="S7" s="233">
        <v>7.5999999999999998E-2</v>
      </c>
      <c r="T7" s="227"/>
      <c r="U7" s="231">
        <v>7.0999999999999994E-2</v>
      </c>
      <c r="V7" s="232">
        <v>7.2999999999999995E-2</v>
      </c>
      <c r="W7" s="232">
        <v>6.8000000000000005E-2</v>
      </c>
      <c r="X7" s="232">
        <v>6.8000000000000005E-2</v>
      </c>
      <c r="Y7" s="232">
        <v>6.6000000000000003E-2</v>
      </c>
      <c r="Z7" s="232">
        <v>6.9000000000000006E-2</v>
      </c>
      <c r="AA7" s="232">
        <v>7.6999999999999999E-2</v>
      </c>
      <c r="AB7" s="234">
        <v>8.5000000000000006E-2</v>
      </c>
      <c r="AC7" s="229"/>
      <c r="AD7" s="229"/>
      <c r="AE7" s="229">
        <f t="shared" si="0"/>
        <v>-2.0000000000000018E-3</v>
      </c>
      <c r="AF7" s="229">
        <f t="shared" si="0"/>
        <v>3.0000000000000027E-3</v>
      </c>
      <c r="AG7" s="229">
        <f t="shared" si="0"/>
        <v>7.9999999999999932E-3</v>
      </c>
      <c r="AH7" s="229">
        <f t="shared" si="0"/>
        <v>8.0000000000000071E-3</v>
      </c>
      <c r="AI7" s="235"/>
      <c r="AJ7" s="235"/>
      <c r="AK7" s="235"/>
      <c r="AL7" s="235"/>
      <c r="AM7" s="235"/>
      <c r="AN7" s="235"/>
      <c r="AO7" s="235"/>
      <c r="AP7" s="235"/>
      <c r="AQ7" s="235"/>
      <c r="AR7" s="235"/>
      <c r="AS7" s="235"/>
      <c r="AT7" s="235"/>
      <c r="AU7" s="235"/>
      <c r="AV7" s="235"/>
      <c r="AW7" s="235"/>
      <c r="AX7" s="235"/>
      <c r="AY7" s="235"/>
      <c r="AZ7" s="235"/>
      <c r="BA7" s="235"/>
      <c r="BB7" s="229"/>
      <c r="BC7" s="229"/>
      <c r="BD7" s="229"/>
      <c r="BE7" s="229"/>
      <c r="BF7" s="229"/>
      <c r="BG7" s="229"/>
      <c r="BH7" s="229"/>
      <c r="BI7" s="229"/>
      <c r="BJ7" s="229"/>
      <c r="BK7" s="229"/>
      <c r="BL7" s="229"/>
      <c r="BM7" s="229"/>
      <c r="BN7" s="229"/>
      <c r="BO7" s="229"/>
      <c r="BP7" s="229"/>
      <c r="BQ7" s="229"/>
      <c r="BR7" s="229"/>
      <c r="BS7" s="229"/>
      <c r="BT7" s="229"/>
      <c r="BU7" s="229"/>
      <c r="BV7" s="229"/>
      <c r="BW7" s="229"/>
      <c r="BX7" s="229"/>
    </row>
    <row r="8" spans="1:76" s="222" customFormat="1" ht="12.75">
      <c r="A8" s="214"/>
      <c r="B8" s="230" t="s">
        <v>94</v>
      </c>
      <c r="C8" s="231">
        <v>0.18899999999999997</v>
      </c>
      <c r="D8" s="232">
        <v>0.185</v>
      </c>
      <c r="E8" s="232">
        <v>0.18100000000000002</v>
      </c>
      <c r="F8" s="232">
        <v>0.17899999999999999</v>
      </c>
      <c r="G8" s="232">
        <v>0.184</v>
      </c>
      <c r="H8" s="232">
        <v>0.184</v>
      </c>
      <c r="I8" s="232">
        <v>0.16699999999999998</v>
      </c>
      <c r="J8" s="232">
        <v>0.17699999999999999</v>
      </c>
      <c r="K8" s="232">
        <v>0.16699999999999998</v>
      </c>
      <c r="L8" s="232">
        <v>0.17600000000000002</v>
      </c>
      <c r="M8" s="232">
        <v>0.17699999999999999</v>
      </c>
      <c r="N8" s="232">
        <v>0.17899999999999999</v>
      </c>
      <c r="O8" s="232">
        <v>0.17300000000000001</v>
      </c>
      <c r="P8" s="232">
        <v>0.17699999999999999</v>
      </c>
      <c r="Q8" s="232">
        <v>0.19399999999999998</v>
      </c>
      <c r="R8" s="232">
        <v>0.19500000000000001</v>
      </c>
      <c r="S8" s="233">
        <v>0.19600000000000001</v>
      </c>
      <c r="T8" s="227"/>
      <c r="U8" s="231">
        <v>0.20300000000000001</v>
      </c>
      <c r="V8" s="232">
        <v>0.19600000000000001</v>
      </c>
      <c r="W8" s="232">
        <v>0.19800000000000001</v>
      </c>
      <c r="X8" s="232">
        <v>0.19899999999999998</v>
      </c>
      <c r="Y8" s="232">
        <v>0.19800000000000001</v>
      </c>
      <c r="Z8" s="232">
        <v>0.20100000000000001</v>
      </c>
      <c r="AA8" s="232">
        <v>0.21</v>
      </c>
      <c r="AB8" s="234">
        <v>0.20200000000000001</v>
      </c>
      <c r="AC8" s="229"/>
      <c r="AD8" s="229"/>
      <c r="AE8" s="229">
        <f t="shared" si="0"/>
        <v>-9.9999999999997313E-4</v>
      </c>
      <c r="AF8" s="229">
        <f t="shared" si="0"/>
        <v>3.0000000000000027E-3</v>
      </c>
      <c r="AG8" s="229">
        <f t="shared" si="0"/>
        <v>8.9999999999999802E-3</v>
      </c>
      <c r="AH8" s="236">
        <f t="shared" si="0"/>
        <v>-7.9999999999999793E-3</v>
      </c>
      <c r="AI8" s="235"/>
      <c r="AJ8" s="235"/>
      <c r="AK8" s="235"/>
      <c r="AL8" s="235"/>
      <c r="AM8" s="235"/>
      <c r="AN8" s="235"/>
      <c r="AO8" s="235"/>
      <c r="AP8" s="235"/>
      <c r="AQ8" s="235"/>
      <c r="AR8" s="235"/>
      <c r="AS8" s="235"/>
      <c r="AT8" s="235"/>
      <c r="AU8" s="235"/>
      <c r="AV8" s="235"/>
      <c r="AW8" s="235"/>
      <c r="AX8" s="235"/>
      <c r="AY8" s="235"/>
      <c r="AZ8" s="235"/>
      <c r="BA8" s="235"/>
      <c r="BB8" s="229"/>
      <c r="BC8" s="229"/>
      <c r="BD8" s="229"/>
      <c r="BE8" s="229"/>
      <c r="BF8" s="229"/>
      <c r="BG8" s="229"/>
      <c r="BH8" s="229"/>
      <c r="BI8" s="229"/>
      <c r="BJ8" s="229"/>
      <c r="BK8" s="229"/>
      <c r="BL8" s="229"/>
      <c r="BM8" s="229"/>
      <c r="BN8" s="229"/>
      <c r="BO8" s="229"/>
      <c r="BP8" s="229"/>
      <c r="BQ8" s="229"/>
      <c r="BR8" s="229"/>
      <c r="BS8" s="229"/>
      <c r="BT8" s="229"/>
      <c r="BU8" s="229"/>
      <c r="BV8" s="229"/>
      <c r="BW8" s="229"/>
      <c r="BX8" s="229"/>
    </row>
    <row r="9" spans="1:76" s="222" customFormat="1" ht="13.5" thickBot="1">
      <c r="A9" s="214"/>
      <c r="B9" s="237" t="s">
        <v>95</v>
      </c>
      <c r="C9" s="238">
        <v>0.14499999999999999</v>
      </c>
      <c r="D9" s="239">
        <v>0.14199999999999999</v>
      </c>
      <c r="E9" s="239">
        <v>0.13800000000000001</v>
      </c>
      <c r="F9" s="239">
        <v>0.13500000000000001</v>
      </c>
      <c r="G9" s="239">
        <v>0.13600000000000001</v>
      </c>
      <c r="H9" s="239">
        <v>0.13400000000000001</v>
      </c>
      <c r="I9" s="239">
        <v>0.129</v>
      </c>
      <c r="J9" s="239">
        <v>0.13</v>
      </c>
      <c r="K9" s="239">
        <v>0.126</v>
      </c>
      <c r="L9" s="239">
        <v>0.13100000000000001</v>
      </c>
      <c r="M9" s="239">
        <v>0.13100000000000001</v>
      </c>
      <c r="N9" s="239">
        <v>0.13400000000000001</v>
      </c>
      <c r="O9" s="239">
        <v>0.13</v>
      </c>
      <c r="P9" s="239">
        <v>0.13500000000000001</v>
      </c>
      <c r="Q9" s="239">
        <v>0.14000000000000001</v>
      </c>
      <c r="R9" s="239">
        <v>0.14300000000000002</v>
      </c>
      <c r="S9" s="240">
        <v>0.13900000000000001</v>
      </c>
      <c r="T9" s="227"/>
      <c r="U9" s="238">
        <v>0.14199999999999999</v>
      </c>
      <c r="V9" s="239">
        <v>0.13800000000000001</v>
      </c>
      <c r="W9" s="239">
        <v>0.14000000000000001</v>
      </c>
      <c r="X9" s="239">
        <v>0.14199999999999999</v>
      </c>
      <c r="Y9" s="239">
        <v>0.14000000000000001</v>
      </c>
      <c r="Z9" s="239">
        <v>0.14099999999999999</v>
      </c>
      <c r="AA9" s="239">
        <v>0.14800000000000002</v>
      </c>
      <c r="AB9" s="241">
        <v>0.14599999999999999</v>
      </c>
      <c r="AC9" s="229"/>
      <c r="AD9" s="229"/>
      <c r="AE9" s="229">
        <f t="shared" si="0"/>
        <v>-1.999999999999974E-3</v>
      </c>
      <c r="AF9" s="229">
        <f t="shared" si="0"/>
        <v>9.9999999999997313E-4</v>
      </c>
      <c r="AG9" s="229">
        <f t="shared" si="0"/>
        <v>7.000000000000034E-3</v>
      </c>
      <c r="AH9" s="236">
        <f t="shared" si="0"/>
        <v>-2.0000000000000295E-3</v>
      </c>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42"/>
    </row>
    <row r="10" spans="1:76">
      <c r="K10" s="244"/>
      <c r="T10" s="245"/>
      <c r="U10" s="246"/>
      <c r="AD10" s="229"/>
      <c r="AE10" s="229"/>
    </row>
    <row r="11" spans="1:76" ht="15.75">
      <c r="C11" s="204"/>
      <c r="K11" s="244"/>
      <c r="U11" s="248"/>
      <c r="V11" s="248"/>
      <c r="W11" s="248"/>
      <c r="X11" s="248"/>
      <c r="Y11" s="248"/>
    </row>
    <row r="12" spans="1:76">
      <c r="U12" s="243"/>
      <c r="V12" s="243"/>
      <c r="W12" s="243"/>
      <c r="X12" s="243"/>
      <c r="Y12" s="243"/>
    </row>
    <row r="13" spans="1:76">
      <c r="R13" s="249"/>
      <c r="U13" s="248"/>
      <c r="V13" s="248"/>
      <c r="W13" s="248"/>
      <c r="X13" s="248"/>
      <c r="Y13" s="248"/>
      <c r="AF13" s="245"/>
      <c r="AG13" s="245"/>
    </row>
    <row r="14" spans="1:76">
      <c r="R14" s="250"/>
      <c r="U14" s="251">
        <f>U7-U6</f>
        <v>-6.0000000000000053E-3</v>
      </c>
      <c r="AB14" s="244">
        <f>AB7-AB6</f>
        <v>-1.8999999999999989E-2</v>
      </c>
    </row>
    <row r="15" spans="1:76">
      <c r="R15" s="250"/>
    </row>
    <row r="16" spans="1:76">
      <c r="R16" s="250"/>
    </row>
    <row r="17" spans="3:20" ht="15.75">
      <c r="C17" s="1148"/>
      <c r="D17" s="1148"/>
      <c r="E17" s="1148"/>
      <c r="F17" s="1148"/>
      <c r="G17" s="1148"/>
      <c r="J17" s="1148"/>
      <c r="K17" s="1148"/>
      <c r="L17" s="1148"/>
      <c r="M17" s="1148"/>
      <c r="N17" s="1148"/>
      <c r="R17" s="252"/>
    </row>
    <row r="18" spans="3:20">
      <c r="R18" s="245"/>
    </row>
    <row r="26" spans="3:20">
      <c r="T26" s="245"/>
    </row>
    <row r="38" spans="21:25">
      <c r="U38" s="243"/>
      <c r="V38" s="243"/>
      <c r="W38" s="243"/>
      <c r="X38" s="243"/>
      <c r="Y38" s="243"/>
    </row>
    <row r="39" spans="21:25">
      <c r="U39" s="243"/>
      <c r="V39" s="243"/>
      <c r="W39" s="243"/>
      <c r="X39" s="243"/>
      <c r="Y39" s="243"/>
    </row>
    <row r="40" spans="21:25">
      <c r="U40" s="243"/>
      <c r="V40" s="243"/>
      <c r="W40" s="243"/>
      <c r="X40" s="243"/>
      <c r="Y40" s="243"/>
    </row>
    <row r="41" spans="21:25">
      <c r="U41" s="243"/>
      <c r="V41" s="243"/>
      <c r="W41" s="243"/>
      <c r="X41" s="243"/>
      <c r="Y41" s="243"/>
    </row>
    <row r="42" spans="21:25">
      <c r="U42" s="243"/>
      <c r="V42" s="243"/>
      <c r="W42" s="243"/>
      <c r="X42" s="243"/>
      <c r="Y42" s="243"/>
    </row>
    <row r="43" spans="21:25">
      <c r="U43" s="243"/>
      <c r="V43" s="243"/>
      <c r="W43" s="243"/>
      <c r="X43" s="243"/>
      <c r="Y43" s="243"/>
    </row>
    <row r="44" spans="21:25">
      <c r="U44" s="243"/>
      <c r="V44" s="243"/>
      <c r="W44" s="243"/>
      <c r="X44" s="243"/>
      <c r="Y44" s="243"/>
    </row>
    <row r="45" spans="21:25">
      <c r="U45" s="243"/>
      <c r="V45" s="243"/>
      <c r="W45" s="243"/>
      <c r="X45" s="243"/>
      <c r="Y45" s="243"/>
    </row>
    <row r="46" spans="21:25">
      <c r="U46" s="243"/>
      <c r="V46" s="243"/>
      <c r="W46" s="243"/>
      <c r="X46" s="243"/>
      <c r="Y46" s="243"/>
    </row>
  </sheetData>
  <mergeCells count="2">
    <mergeCell ref="C17:G17"/>
    <mergeCell ref="J17:N17"/>
  </mergeCells>
  <hyperlinks>
    <hyperlink ref="A2" location="SOMMAIRE!A1" display="Retour au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U17"/>
  <sheetViews>
    <sheetView workbookViewId="0"/>
  </sheetViews>
  <sheetFormatPr baseColWidth="10" defaultRowHeight="15.75"/>
  <cols>
    <col min="1" max="1" width="13" style="3" customWidth="1"/>
    <col min="2" max="2" width="16.28515625" style="3" customWidth="1"/>
    <col min="3" max="3" width="14.28515625" style="3" customWidth="1"/>
    <col min="4" max="5" width="15.28515625" style="3" customWidth="1"/>
    <col min="6" max="6" width="26.42578125" style="3" customWidth="1"/>
    <col min="7" max="7" width="11.42578125" style="3"/>
    <col min="8" max="8" width="19.140625" style="3" customWidth="1"/>
    <col min="9" max="9" width="16.28515625" style="3" customWidth="1"/>
    <col min="10" max="10" width="16.42578125" style="3" customWidth="1"/>
    <col min="11" max="11" width="27" style="3" customWidth="1"/>
    <col min="12" max="16384" width="11.42578125" style="3"/>
  </cols>
  <sheetData>
    <row r="1" spans="1:21">
      <c r="A1" s="408" t="s">
        <v>435</v>
      </c>
    </row>
    <row r="2" spans="1:21">
      <c r="A2" s="10" t="s">
        <v>4</v>
      </c>
    </row>
    <row r="3" spans="1:21" ht="16.5" thickBot="1">
      <c r="B3" s="442"/>
      <c r="C3" s="442"/>
      <c r="D3" s="442"/>
      <c r="E3" s="442"/>
      <c r="F3" s="442"/>
    </row>
    <row r="4" spans="1:21" s="409" customFormat="1" ht="16.5" thickBot="1">
      <c r="B4" s="1111"/>
      <c r="C4" s="1112" t="s">
        <v>96</v>
      </c>
      <c r="D4" s="1112" t="s">
        <v>139</v>
      </c>
      <c r="E4" s="1113" t="s">
        <v>140</v>
      </c>
      <c r="F4" s="1114" t="s">
        <v>97</v>
      </c>
      <c r="G4" s="3"/>
      <c r="H4" s="3"/>
      <c r="I4" s="3"/>
      <c r="J4" s="3"/>
      <c r="K4" s="3"/>
      <c r="L4" s="3"/>
      <c r="M4" s="3"/>
      <c r="N4" s="3"/>
      <c r="O4" s="3"/>
      <c r="P4" s="3"/>
      <c r="Q4" s="3"/>
      <c r="R4" s="3"/>
      <c r="S4" s="3"/>
      <c r="T4" s="3"/>
      <c r="U4" s="3"/>
    </row>
    <row r="5" spans="1:21" s="409" customFormat="1">
      <c r="B5" s="419" t="s">
        <v>145</v>
      </c>
      <c r="C5" s="421">
        <v>8.5</v>
      </c>
      <c r="D5" s="421">
        <v>7.3</v>
      </c>
      <c r="E5" s="421">
        <v>14.6</v>
      </c>
      <c r="F5" s="422">
        <v>8.1</v>
      </c>
      <c r="G5" s="3"/>
      <c r="H5" s="3"/>
      <c r="I5" s="3"/>
      <c r="J5" s="3"/>
      <c r="K5" s="3"/>
      <c r="L5" s="3"/>
      <c r="M5" s="3"/>
      <c r="N5" s="3"/>
      <c r="O5" s="3"/>
      <c r="P5" s="3"/>
      <c r="Q5" s="3"/>
      <c r="R5" s="3"/>
      <c r="S5" s="3"/>
      <c r="T5" s="3"/>
      <c r="U5" s="3"/>
    </row>
    <row r="6" spans="1:21" s="409" customFormat="1">
      <c r="B6" s="419" t="s">
        <v>98</v>
      </c>
      <c r="C6" s="421">
        <v>10.4</v>
      </c>
      <c r="D6" s="421">
        <v>3.8</v>
      </c>
      <c r="E6" s="421">
        <v>9.1</v>
      </c>
      <c r="F6" s="422">
        <v>8.3000000000000007</v>
      </c>
      <c r="G6" s="3"/>
      <c r="H6" s="3"/>
      <c r="I6" s="3"/>
      <c r="J6" s="3"/>
      <c r="K6" s="3"/>
      <c r="L6" s="3"/>
      <c r="M6" s="3"/>
      <c r="N6" s="3"/>
      <c r="O6" s="3"/>
      <c r="P6" s="3"/>
      <c r="Q6" s="3"/>
      <c r="R6" s="3"/>
      <c r="S6" s="3"/>
      <c r="T6" s="3"/>
      <c r="U6" s="3"/>
    </row>
    <row r="7" spans="1:21" s="409" customFormat="1">
      <c r="B7" s="419" t="s">
        <v>143</v>
      </c>
      <c r="C7" s="421">
        <v>11.700000000000001</v>
      </c>
      <c r="D7" s="421">
        <v>4</v>
      </c>
      <c r="E7" s="421">
        <v>4.9000000000000004</v>
      </c>
      <c r="F7" s="422">
        <v>8.4</v>
      </c>
      <c r="G7" s="3"/>
      <c r="H7" s="3"/>
      <c r="I7" s="3"/>
      <c r="J7" s="3"/>
      <c r="K7" s="3"/>
      <c r="L7" s="3"/>
      <c r="M7" s="3"/>
      <c r="N7" s="3"/>
      <c r="O7" s="3"/>
      <c r="P7" s="3"/>
      <c r="Q7" s="3"/>
      <c r="R7" s="3"/>
      <c r="S7" s="3"/>
      <c r="T7" s="3"/>
      <c r="U7" s="3"/>
    </row>
    <row r="8" spans="1:21" s="409" customFormat="1">
      <c r="B8" s="419" t="s">
        <v>99</v>
      </c>
      <c r="C8" s="421">
        <v>7.3</v>
      </c>
      <c r="D8" s="421">
        <v>11</v>
      </c>
      <c r="E8" s="421">
        <v>13.900000000000002</v>
      </c>
      <c r="F8" s="422">
        <v>8.6</v>
      </c>
      <c r="G8" s="3"/>
      <c r="H8" s="3"/>
      <c r="I8" s="3"/>
      <c r="J8" s="3"/>
      <c r="K8" s="3"/>
      <c r="L8" s="3"/>
      <c r="M8" s="3"/>
      <c r="N8" s="3"/>
      <c r="O8" s="3"/>
      <c r="P8" s="3"/>
      <c r="Q8" s="3"/>
      <c r="R8" s="3"/>
      <c r="S8" s="3"/>
      <c r="T8" s="3"/>
      <c r="U8" s="3"/>
    </row>
    <row r="9" spans="1:21" s="409" customFormat="1">
      <c r="B9" s="419" t="s">
        <v>100</v>
      </c>
      <c r="C9" s="421">
        <v>8.7999999999999989</v>
      </c>
      <c r="D9" s="421">
        <v>7.1</v>
      </c>
      <c r="E9" s="421">
        <v>12.5</v>
      </c>
      <c r="F9" s="422">
        <v>8.7999999999999989</v>
      </c>
      <c r="G9" s="3"/>
      <c r="H9" s="3"/>
      <c r="I9" s="3"/>
      <c r="J9" s="3"/>
      <c r="K9" s="3"/>
      <c r="L9" s="3"/>
      <c r="M9" s="3"/>
      <c r="N9" s="3"/>
      <c r="O9" s="3"/>
      <c r="P9" s="3"/>
      <c r="Q9" s="3"/>
      <c r="R9" s="3"/>
      <c r="S9" s="3"/>
      <c r="T9" s="3"/>
      <c r="U9" s="3"/>
    </row>
    <row r="10" spans="1:21" s="409" customFormat="1">
      <c r="B10" s="419" t="s">
        <v>141</v>
      </c>
      <c r="C10" s="421">
        <v>11.700000000000001</v>
      </c>
      <c r="D10" s="421">
        <v>12.1</v>
      </c>
      <c r="E10" s="421">
        <v>9.8000000000000007</v>
      </c>
      <c r="F10" s="422">
        <v>10.9</v>
      </c>
      <c r="G10" s="3"/>
      <c r="H10" s="3"/>
      <c r="I10" s="3"/>
      <c r="J10" s="3"/>
      <c r="K10" s="3"/>
      <c r="L10" s="3"/>
      <c r="M10" s="3"/>
      <c r="N10" s="3"/>
      <c r="O10" s="3"/>
      <c r="P10" s="3"/>
      <c r="Q10" s="3"/>
      <c r="R10" s="3"/>
      <c r="S10" s="3"/>
      <c r="T10" s="3"/>
      <c r="U10" s="3"/>
    </row>
    <row r="11" spans="1:21" s="409" customFormat="1">
      <c r="B11" s="419" t="s">
        <v>103</v>
      </c>
      <c r="C11" s="421">
        <v>11.899999999999999</v>
      </c>
      <c r="D11" s="421">
        <v>11</v>
      </c>
      <c r="E11" s="421">
        <v>16</v>
      </c>
      <c r="F11" s="422">
        <v>11.200000000000001</v>
      </c>
      <c r="G11" s="3"/>
      <c r="H11" s="3"/>
      <c r="I11" s="3"/>
      <c r="J11" s="3"/>
      <c r="K11" s="3"/>
      <c r="L11" s="3"/>
      <c r="M11" s="3"/>
      <c r="N11" s="3"/>
      <c r="O11" s="3"/>
      <c r="P11" s="3"/>
      <c r="Q11" s="3"/>
      <c r="R11" s="3"/>
      <c r="S11" s="3"/>
      <c r="T11" s="3"/>
      <c r="U11" s="3"/>
    </row>
    <row r="12" spans="1:21" s="409" customFormat="1">
      <c r="B12" s="419" t="s">
        <v>102</v>
      </c>
      <c r="C12" s="421">
        <v>18</v>
      </c>
      <c r="D12" s="421">
        <v>10.4</v>
      </c>
      <c r="E12" s="421">
        <v>12.2</v>
      </c>
      <c r="F12" s="422">
        <v>14.2</v>
      </c>
      <c r="G12" s="3"/>
      <c r="H12" s="3"/>
      <c r="I12" s="3"/>
      <c r="J12" s="3"/>
      <c r="K12" s="3"/>
      <c r="L12" s="3"/>
      <c r="M12" s="3"/>
      <c r="N12" s="3"/>
      <c r="O12" s="3"/>
      <c r="P12" s="3"/>
      <c r="Q12" s="3"/>
      <c r="R12" s="3"/>
      <c r="S12" s="3"/>
      <c r="T12" s="3"/>
      <c r="U12" s="3"/>
    </row>
    <row r="13" spans="1:21" s="409" customFormat="1">
      <c r="B13" s="419" t="s">
        <v>142</v>
      </c>
      <c r="C13" s="421">
        <v>20.9</v>
      </c>
      <c r="D13" s="421">
        <v>9.9</v>
      </c>
      <c r="E13" s="421">
        <v>13.5</v>
      </c>
      <c r="F13" s="422">
        <v>14.7</v>
      </c>
      <c r="G13" s="3"/>
      <c r="H13" s="3"/>
      <c r="I13" s="3"/>
      <c r="J13" s="3"/>
      <c r="K13" s="3"/>
      <c r="L13" s="3"/>
      <c r="M13" s="3"/>
      <c r="N13" s="3"/>
      <c r="O13" s="3"/>
      <c r="P13" s="3"/>
      <c r="Q13" s="3"/>
      <c r="R13" s="3"/>
      <c r="S13" s="3"/>
      <c r="T13" s="3"/>
      <c r="U13" s="3"/>
    </row>
    <row r="14" spans="1:21" s="409" customFormat="1">
      <c r="B14" s="419" t="s">
        <v>146</v>
      </c>
      <c r="C14" s="421">
        <v>14.000000000000002</v>
      </c>
      <c r="D14" s="421">
        <v>16.400000000000002</v>
      </c>
      <c r="E14" s="421">
        <v>23.9</v>
      </c>
      <c r="F14" s="422">
        <v>15.7</v>
      </c>
      <c r="G14" s="3"/>
      <c r="H14" s="3"/>
      <c r="I14" s="3"/>
      <c r="J14" s="3"/>
      <c r="K14" s="3"/>
      <c r="L14" s="3"/>
      <c r="M14" s="3"/>
      <c r="N14" s="3"/>
      <c r="O14" s="3"/>
      <c r="P14" s="3"/>
      <c r="Q14" s="3"/>
      <c r="R14" s="3"/>
      <c r="S14" s="3"/>
      <c r="T14" s="3"/>
      <c r="U14" s="3"/>
    </row>
    <row r="15" spans="1:21" ht="16.5" thickBot="1">
      <c r="B15" s="423" t="s">
        <v>101</v>
      </c>
      <c r="C15" s="443">
        <v>18.8</v>
      </c>
      <c r="D15" s="443">
        <v>18.5</v>
      </c>
      <c r="E15" s="443">
        <v>26.200000000000003</v>
      </c>
      <c r="F15" s="1115">
        <v>16.600000000000001</v>
      </c>
    </row>
    <row r="16" spans="1:21">
      <c r="C16" s="444"/>
      <c r="D16" s="444"/>
      <c r="E16" s="444"/>
      <c r="F16" s="444"/>
    </row>
    <row r="17" spans="3:6">
      <c r="C17" s="444"/>
      <c r="D17" s="444"/>
      <c r="E17" s="444"/>
      <c r="F17" s="444"/>
    </row>
  </sheetData>
  <conditionalFormatting sqref="I5:K13">
    <cfRule type="colorScale" priority="1">
      <colorScale>
        <cfvo type="min"/>
        <cfvo type="percentile" val="50"/>
        <cfvo type="max"/>
        <color rgb="FF63BE7B"/>
        <color rgb="FFFCFCFF"/>
        <color rgb="FFF8696B"/>
      </colorScale>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J35"/>
  <sheetViews>
    <sheetView workbookViewId="0">
      <selection activeCell="G22" sqref="G22"/>
    </sheetView>
  </sheetViews>
  <sheetFormatPr baseColWidth="10" defaultColWidth="20.7109375" defaultRowHeight="15.75"/>
  <cols>
    <col min="1" max="1" width="13" style="409" customWidth="1"/>
    <col min="2" max="5" width="20.7109375" style="409"/>
    <col min="6" max="6" width="27.5703125" style="409" customWidth="1"/>
    <col min="7" max="7" width="27.28515625" style="409" customWidth="1"/>
    <col min="8" max="16384" width="20.7109375" style="409"/>
  </cols>
  <sheetData>
    <row r="1" spans="1:6">
      <c r="A1" s="408" t="s">
        <v>436</v>
      </c>
    </row>
    <row r="2" spans="1:6">
      <c r="A2" s="10" t="s">
        <v>4</v>
      </c>
    </row>
    <row r="3" spans="1:6" ht="16.5" thickBot="1">
      <c r="A3" s="3"/>
    </row>
    <row r="4" spans="1:6" ht="16.5" thickBot="1">
      <c r="B4" s="410"/>
      <c r="C4" s="411" t="s">
        <v>96</v>
      </c>
      <c r="D4" s="412" t="s">
        <v>139</v>
      </c>
      <c r="E4" s="413" t="s">
        <v>140</v>
      </c>
      <c r="F4" s="414" t="s">
        <v>97</v>
      </c>
    </row>
    <row r="5" spans="1:6">
      <c r="B5" s="415" t="s">
        <v>141</v>
      </c>
      <c r="C5" s="416">
        <f>(D27-C27)*100</f>
        <v>1.9000000000000004</v>
      </c>
      <c r="D5" s="417">
        <f t="shared" ref="D5:D13" si="0">(F27-E27)*100</f>
        <v>4.5999999999999996</v>
      </c>
      <c r="E5" s="417">
        <f>(H27-G27)*100</f>
        <v>0.20000000000000018</v>
      </c>
      <c r="F5" s="418">
        <f>(J27-I27)*100</f>
        <v>1.8000000000000003</v>
      </c>
    </row>
    <row r="6" spans="1:6">
      <c r="B6" s="419" t="s">
        <v>99</v>
      </c>
      <c r="C6" s="420">
        <f t="shared" ref="C6:C13" si="1">(D28-C28)*100</f>
        <v>-9.8000000000000025</v>
      </c>
      <c r="D6" s="421">
        <f t="shared" si="0"/>
        <v>2.4000000000000008</v>
      </c>
      <c r="E6" s="421">
        <f t="shared" ref="E6:E13" si="2">(H28-G28)*100</f>
        <v>5.3000000000000016</v>
      </c>
      <c r="F6" s="422">
        <f t="shared" ref="F6:F13" si="3">(J28-I28)*100</f>
        <v>-4.7000000000000011</v>
      </c>
    </row>
    <row r="7" spans="1:6">
      <c r="B7" s="419" t="s">
        <v>142</v>
      </c>
      <c r="C7" s="420">
        <f t="shared" si="1"/>
        <v>-2.5000000000000022</v>
      </c>
      <c r="D7" s="421">
        <f t="shared" si="0"/>
        <v>5.3000000000000007</v>
      </c>
      <c r="E7" s="421">
        <f t="shared" si="2"/>
        <v>7.5000000000000009</v>
      </c>
      <c r="F7" s="422">
        <f t="shared" si="3"/>
        <v>-1.2000000000000011</v>
      </c>
    </row>
    <row r="8" spans="1:6">
      <c r="B8" s="419" t="s">
        <v>101</v>
      </c>
      <c r="C8" s="420">
        <f t="shared" si="1"/>
        <v>-1.6999999999999988</v>
      </c>
      <c r="D8" s="421">
        <f t="shared" si="0"/>
        <v>1.7999999999999989</v>
      </c>
      <c r="E8" s="421">
        <f t="shared" si="2"/>
        <v>-0.20000000000000018</v>
      </c>
      <c r="F8" s="422">
        <f t="shared" si="3"/>
        <v>-0.59999999999999776</v>
      </c>
    </row>
    <row r="9" spans="1:6">
      <c r="B9" s="419" t="s">
        <v>143</v>
      </c>
      <c r="C9" s="420">
        <f t="shared" si="1"/>
        <v>0.30000000000000027</v>
      </c>
      <c r="D9" s="421">
        <f t="shared" si="0"/>
        <v>1.6</v>
      </c>
      <c r="E9" s="421">
        <f t="shared" si="2"/>
        <v>0.30000000000000027</v>
      </c>
      <c r="F9" s="422">
        <f t="shared" si="3"/>
        <v>0.50000000000000044</v>
      </c>
    </row>
    <row r="10" spans="1:6">
      <c r="B10" s="419" t="s">
        <v>102</v>
      </c>
      <c r="C10" s="420">
        <f t="shared" si="1"/>
        <v>0.30000000000000027</v>
      </c>
      <c r="D10" s="421">
        <f t="shared" si="0"/>
        <v>-7.3</v>
      </c>
      <c r="E10" s="421">
        <f t="shared" si="2"/>
        <v>2.6999999999999997</v>
      </c>
      <c r="F10" s="422">
        <f t="shared" si="3"/>
        <v>0.89999999999999802</v>
      </c>
    </row>
    <row r="11" spans="1:6">
      <c r="B11" s="419" t="s">
        <v>98</v>
      </c>
      <c r="C11" s="420">
        <f t="shared" si="1"/>
        <v>0.29999999999999888</v>
      </c>
      <c r="D11" s="421">
        <f t="shared" si="0"/>
        <v>1.5</v>
      </c>
      <c r="E11" s="421">
        <f t="shared" si="2"/>
        <v>4.3999999999999995</v>
      </c>
      <c r="F11" s="422">
        <f t="shared" si="3"/>
        <v>0.50000000000000044</v>
      </c>
    </row>
    <row r="12" spans="1:6">
      <c r="B12" s="419" t="s">
        <v>103</v>
      </c>
      <c r="C12" s="420">
        <f t="shared" si="1"/>
        <v>1.9999999999999991</v>
      </c>
      <c r="D12" s="421">
        <f t="shared" si="0"/>
        <v>0.10000000000000009</v>
      </c>
      <c r="E12" s="421">
        <f t="shared" si="2"/>
        <v>-1.0000000000000009</v>
      </c>
      <c r="F12" s="422">
        <f t="shared" si="3"/>
        <v>0.80000000000000071</v>
      </c>
    </row>
    <row r="13" spans="1:6" ht="16.5" thickBot="1">
      <c r="B13" s="423" t="s">
        <v>100</v>
      </c>
      <c r="C13" s="424">
        <f t="shared" si="1"/>
        <v>-0.20000000000000018</v>
      </c>
      <c r="D13" s="425">
        <f t="shared" si="0"/>
        <v>1.3999999999999992</v>
      </c>
      <c r="E13" s="425">
        <f t="shared" si="2"/>
        <v>-0.70000000000000062</v>
      </c>
      <c r="F13" s="426">
        <f t="shared" si="3"/>
        <v>0.20000000000000018</v>
      </c>
    </row>
    <row r="23" spans="2:10">
      <c r="B23" s="427" t="s">
        <v>144</v>
      </c>
      <c r="F23" s="1142"/>
      <c r="G23" s="1142"/>
    </row>
    <row r="25" spans="2:10">
      <c r="C25" s="1149" t="s">
        <v>96</v>
      </c>
      <c r="D25" s="1149"/>
      <c r="E25" s="1149" t="s">
        <v>139</v>
      </c>
      <c r="F25" s="1149"/>
      <c r="G25" s="1149" t="s">
        <v>140</v>
      </c>
      <c r="H25" s="1149"/>
      <c r="I25" s="1149" t="s">
        <v>97</v>
      </c>
      <c r="J25" s="1149"/>
    </row>
    <row r="26" spans="2:10">
      <c r="C26" s="428">
        <v>2013</v>
      </c>
      <c r="D26" s="428">
        <v>2020</v>
      </c>
      <c r="E26" s="428">
        <v>2013</v>
      </c>
      <c r="F26" s="428">
        <v>2020</v>
      </c>
      <c r="G26" s="428">
        <v>2013</v>
      </c>
      <c r="H26" s="428">
        <v>2020</v>
      </c>
      <c r="I26" s="428">
        <v>2013</v>
      </c>
      <c r="J26" s="429">
        <v>2020</v>
      </c>
    </row>
    <row r="27" spans="2:10">
      <c r="B27" s="430" t="s">
        <v>141</v>
      </c>
      <c r="C27" s="431">
        <v>9.8000000000000004E-2</v>
      </c>
      <c r="D27" s="432">
        <v>0.11700000000000001</v>
      </c>
      <c r="E27" s="432">
        <v>7.4999999999999997E-2</v>
      </c>
      <c r="F27" s="432">
        <v>0.121</v>
      </c>
      <c r="G27" s="432">
        <v>9.6000000000000002E-2</v>
      </c>
      <c r="H27" s="432">
        <v>9.8000000000000004E-2</v>
      </c>
      <c r="I27" s="432">
        <v>9.0999999999999998E-2</v>
      </c>
      <c r="J27" s="432">
        <v>0.109</v>
      </c>
    </row>
    <row r="28" spans="2:10">
      <c r="B28" s="433" t="s">
        <v>99</v>
      </c>
      <c r="C28" s="434">
        <v>0.17100000000000001</v>
      </c>
      <c r="D28" s="435">
        <v>7.2999999999999995E-2</v>
      </c>
      <c r="E28" s="436">
        <v>8.5999999999999993E-2</v>
      </c>
      <c r="F28" s="436">
        <v>0.11</v>
      </c>
      <c r="G28" s="436">
        <v>8.5999999999999993E-2</v>
      </c>
      <c r="H28" s="436">
        <v>0.13900000000000001</v>
      </c>
      <c r="I28" s="435">
        <v>0.13300000000000001</v>
      </c>
      <c r="J28" s="435">
        <v>8.5999999999999993E-2</v>
      </c>
    </row>
    <row r="29" spans="2:10">
      <c r="B29" s="433" t="s">
        <v>142</v>
      </c>
      <c r="C29" s="434">
        <v>0.23400000000000001</v>
      </c>
      <c r="D29" s="437">
        <v>0.20899999999999999</v>
      </c>
      <c r="E29" s="437">
        <v>4.5999999999999999E-2</v>
      </c>
      <c r="F29" s="437">
        <v>9.9000000000000005E-2</v>
      </c>
      <c r="G29" s="437">
        <v>0.06</v>
      </c>
      <c r="H29" s="437">
        <v>0.13500000000000001</v>
      </c>
      <c r="I29" s="437">
        <v>0.159</v>
      </c>
      <c r="J29" s="437">
        <v>0.14699999999999999</v>
      </c>
    </row>
    <row r="30" spans="2:10">
      <c r="B30" s="433" t="s">
        <v>101</v>
      </c>
      <c r="C30" s="434">
        <v>0.20499999999999999</v>
      </c>
      <c r="D30" s="437">
        <v>0.188</v>
      </c>
      <c r="E30" s="437">
        <v>0.16700000000000001</v>
      </c>
      <c r="F30" s="437">
        <v>0.185</v>
      </c>
      <c r="G30" s="437">
        <v>0.26400000000000001</v>
      </c>
      <c r="H30" s="437">
        <v>0.26200000000000001</v>
      </c>
      <c r="I30" s="437">
        <v>0.17199999999999999</v>
      </c>
      <c r="J30" s="437">
        <v>0.16600000000000001</v>
      </c>
    </row>
    <row r="31" spans="2:10">
      <c r="B31" s="433" t="s">
        <v>143</v>
      </c>
      <c r="C31" s="434">
        <v>0.114</v>
      </c>
      <c r="D31" s="435">
        <v>0.11700000000000001</v>
      </c>
      <c r="E31" s="436">
        <v>2.4E-2</v>
      </c>
      <c r="F31" s="436">
        <v>0.04</v>
      </c>
      <c r="G31" s="436">
        <v>4.5999999999999999E-2</v>
      </c>
      <c r="H31" s="436">
        <v>4.9000000000000002E-2</v>
      </c>
      <c r="I31" s="435">
        <v>7.9000000000000001E-2</v>
      </c>
      <c r="J31" s="435">
        <v>8.4000000000000005E-2</v>
      </c>
    </row>
    <row r="32" spans="2:10">
      <c r="B32" s="433" t="s">
        <v>102</v>
      </c>
      <c r="C32" s="434">
        <v>0.17699999999999999</v>
      </c>
      <c r="D32" s="438">
        <v>0.18</v>
      </c>
      <c r="E32" s="438">
        <v>0.17699999999999999</v>
      </c>
      <c r="F32" s="438">
        <v>0.104</v>
      </c>
      <c r="G32" s="438">
        <v>9.5000000000000001E-2</v>
      </c>
      <c r="H32" s="438">
        <v>0.122</v>
      </c>
      <c r="I32" s="437">
        <v>0.13300000000000001</v>
      </c>
      <c r="J32" s="438">
        <v>0.14199999999999999</v>
      </c>
    </row>
    <row r="33" spans="2:10">
      <c r="B33" s="433" t="s">
        <v>98</v>
      </c>
      <c r="C33" s="434">
        <v>0.10100000000000001</v>
      </c>
      <c r="D33" s="437">
        <v>0.104</v>
      </c>
      <c r="E33" s="437">
        <v>2.3E-2</v>
      </c>
      <c r="F33" s="437">
        <v>3.7999999999999999E-2</v>
      </c>
      <c r="G33" s="437">
        <v>4.7E-2</v>
      </c>
      <c r="H33" s="437">
        <v>9.0999999999999998E-2</v>
      </c>
      <c r="I33" s="437">
        <v>7.8E-2</v>
      </c>
      <c r="J33" s="437">
        <v>8.3000000000000004E-2</v>
      </c>
    </row>
    <row r="34" spans="2:10">
      <c r="B34" s="433" t="s">
        <v>103</v>
      </c>
      <c r="C34" s="434">
        <v>9.9000000000000005E-2</v>
      </c>
      <c r="D34" s="437">
        <v>0.11899999999999999</v>
      </c>
      <c r="E34" s="438">
        <v>0.109</v>
      </c>
      <c r="F34" s="438">
        <v>0.11</v>
      </c>
      <c r="G34" s="438">
        <v>0.17</v>
      </c>
      <c r="H34" s="438">
        <v>0.16</v>
      </c>
      <c r="I34" s="437">
        <v>0.104</v>
      </c>
      <c r="J34" s="437">
        <v>0.112</v>
      </c>
    </row>
    <row r="35" spans="2:10">
      <c r="B35" s="439" t="s">
        <v>100</v>
      </c>
      <c r="C35" s="440">
        <v>0.09</v>
      </c>
      <c r="D35" s="441">
        <v>8.7999999999999995E-2</v>
      </c>
      <c r="E35" s="441">
        <v>5.7000000000000002E-2</v>
      </c>
      <c r="F35" s="441">
        <v>7.0999999999999994E-2</v>
      </c>
      <c r="G35" s="441">
        <v>0.13200000000000001</v>
      </c>
      <c r="H35" s="441">
        <v>0.125</v>
      </c>
      <c r="I35" s="441">
        <v>8.5999999999999993E-2</v>
      </c>
      <c r="J35" s="441">
        <v>8.7999999999999995E-2</v>
      </c>
    </row>
  </sheetData>
  <mergeCells count="4">
    <mergeCell ref="C25:D25"/>
    <mergeCell ref="E25:F25"/>
    <mergeCell ref="G25:H25"/>
    <mergeCell ref="I25:J25"/>
  </mergeCells>
  <conditionalFormatting sqref="C5:F13">
    <cfRule type="colorScale" priority="1">
      <colorScale>
        <cfvo type="min"/>
        <cfvo type="percentile" val="50"/>
        <cfvo type="max"/>
        <color rgb="FF63BE7B"/>
        <color rgb="FFFCFCFF"/>
        <color rgb="FFF8696B"/>
      </colorScale>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K41"/>
  <sheetViews>
    <sheetView workbookViewId="0">
      <selection activeCell="N21" sqref="N21"/>
    </sheetView>
  </sheetViews>
  <sheetFormatPr baseColWidth="10" defaultColWidth="11.42578125" defaultRowHeight="14.25"/>
  <cols>
    <col min="1" max="1" width="13" style="258" customWidth="1"/>
    <col min="2" max="2" width="28.42578125" style="278" customWidth="1"/>
    <col min="3" max="25" width="8.7109375" style="258" customWidth="1"/>
    <col min="26" max="16384" width="11.42578125" style="258"/>
  </cols>
  <sheetData>
    <row r="1" spans="1:37" ht="15.75">
      <c r="A1" s="255" t="s">
        <v>119</v>
      </c>
      <c r="B1" s="256"/>
      <c r="C1" s="257"/>
      <c r="D1" s="257"/>
      <c r="E1" s="257"/>
      <c r="F1" s="257"/>
      <c r="G1" s="257"/>
      <c r="H1" s="257"/>
      <c r="I1" s="257"/>
      <c r="J1" s="257"/>
      <c r="K1" s="257"/>
      <c r="L1" s="257"/>
      <c r="M1" s="257"/>
      <c r="N1" s="257"/>
      <c r="O1" s="257"/>
      <c r="P1" s="257"/>
      <c r="Q1" s="257"/>
      <c r="R1" s="257"/>
      <c r="S1" s="257"/>
      <c r="T1" s="257"/>
      <c r="U1" s="257"/>
      <c r="V1" s="257"/>
      <c r="W1" s="257"/>
      <c r="X1" s="257"/>
      <c r="Y1" s="257"/>
    </row>
    <row r="2" spans="1:37">
      <c r="A2" s="10" t="s">
        <v>4</v>
      </c>
      <c r="B2" s="323"/>
      <c r="C2" s="257"/>
      <c r="D2" s="257"/>
      <c r="E2" s="257"/>
      <c r="F2" s="257"/>
      <c r="G2" s="257"/>
      <c r="H2" s="257"/>
      <c r="I2" s="257"/>
      <c r="J2" s="257"/>
      <c r="K2" s="257"/>
      <c r="L2" s="257"/>
      <c r="M2" s="257"/>
      <c r="N2" s="257"/>
      <c r="O2" s="257"/>
      <c r="P2" s="257"/>
      <c r="Q2" s="257"/>
      <c r="R2" s="257"/>
      <c r="S2" s="257"/>
      <c r="T2" s="257"/>
      <c r="U2" s="257"/>
      <c r="V2" s="257"/>
      <c r="W2" s="257"/>
      <c r="X2" s="257"/>
      <c r="Y2" s="257"/>
    </row>
    <row r="3" spans="1:37" s="260" customFormat="1" ht="15.75" thickBot="1">
      <c r="A3" s="1"/>
      <c r="B3" s="259" t="s">
        <v>104</v>
      </c>
      <c r="D3" s="261"/>
      <c r="E3" s="261"/>
      <c r="F3" s="261"/>
      <c r="G3" s="261"/>
      <c r="H3" s="261"/>
      <c r="I3" s="261"/>
      <c r="J3" s="261"/>
      <c r="K3" s="261"/>
      <c r="L3" s="261"/>
      <c r="M3" s="261"/>
      <c r="N3" s="261"/>
      <c r="O3" s="261"/>
      <c r="P3" s="261"/>
      <c r="Q3" s="261"/>
      <c r="R3" s="261"/>
      <c r="S3" s="261"/>
      <c r="T3" s="261"/>
      <c r="U3" s="262"/>
      <c r="V3" s="262"/>
      <c r="W3" s="262"/>
      <c r="X3" s="262"/>
      <c r="Y3" s="262"/>
      <c r="Z3" s="263"/>
      <c r="AA3" s="263"/>
    </row>
    <row r="4" spans="1:37" s="264" customFormat="1" ht="13.5" thickBot="1">
      <c r="B4" s="215" t="s">
        <v>105</v>
      </c>
      <c r="C4" s="216">
        <v>1996</v>
      </c>
      <c r="D4" s="217">
        <v>1997</v>
      </c>
      <c r="E4" s="217">
        <v>1998</v>
      </c>
      <c r="F4" s="217">
        <v>1999</v>
      </c>
      <c r="G4" s="217">
        <v>2000</v>
      </c>
      <c r="H4" s="217">
        <v>2001</v>
      </c>
      <c r="I4" s="217">
        <v>2002</v>
      </c>
      <c r="J4" s="217">
        <v>2003</v>
      </c>
      <c r="K4" s="217">
        <v>2004</v>
      </c>
      <c r="L4" s="217">
        <v>2005</v>
      </c>
      <c r="M4" s="217">
        <v>2006</v>
      </c>
      <c r="N4" s="217">
        <v>2007</v>
      </c>
      <c r="O4" s="217">
        <v>2008</v>
      </c>
      <c r="P4" s="217">
        <v>2009</v>
      </c>
      <c r="Q4" s="217" t="s">
        <v>106</v>
      </c>
      <c r="R4" s="217">
        <v>2011</v>
      </c>
      <c r="S4" s="218">
        <v>2012</v>
      </c>
      <c r="T4" s="219"/>
      <c r="U4" s="216" t="s">
        <v>107</v>
      </c>
      <c r="V4" s="217">
        <v>2013</v>
      </c>
      <c r="W4" s="217">
        <v>2014</v>
      </c>
      <c r="X4" s="217">
        <v>2015</v>
      </c>
      <c r="Y4" s="217">
        <v>2016</v>
      </c>
      <c r="Z4" s="217">
        <v>2017</v>
      </c>
      <c r="AA4" s="217">
        <v>2018</v>
      </c>
      <c r="AB4" s="220">
        <v>2019</v>
      </c>
    </row>
    <row r="5" spans="1:37" s="264" customFormat="1" ht="14.25" customHeight="1">
      <c r="B5" s="223" t="s">
        <v>97</v>
      </c>
      <c r="C5" s="224">
        <v>0.192</v>
      </c>
      <c r="D5" s="225">
        <v>0.18899999999999997</v>
      </c>
      <c r="E5" s="225">
        <v>0.184</v>
      </c>
      <c r="F5" s="225">
        <v>0.17800000000000002</v>
      </c>
      <c r="G5" s="225">
        <v>0.18</v>
      </c>
      <c r="H5" s="225">
        <v>0.17100000000000001</v>
      </c>
      <c r="I5" s="225">
        <v>0.16699999999999998</v>
      </c>
      <c r="J5" s="225">
        <v>0.184</v>
      </c>
      <c r="K5" s="225">
        <v>0.18</v>
      </c>
      <c r="L5" s="225">
        <v>0.18899999999999997</v>
      </c>
      <c r="M5" s="225">
        <v>0.18</v>
      </c>
      <c r="N5" s="225">
        <v>0.182</v>
      </c>
      <c r="O5" s="225">
        <v>0.18600000000000003</v>
      </c>
      <c r="P5" s="225">
        <v>0.19</v>
      </c>
      <c r="Q5" s="225">
        <v>0.191</v>
      </c>
      <c r="R5" s="225">
        <v>0.192</v>
      </c>
      <c r="S5" s="226">
        <v>0.20499999999999999</v>
      </c>
      <c r="T5" s="227"/>
      <c r="U5" s="224">
        <v>0.214</v>
      </c>
      <c r="V5" s="225">
        <v>0.19899999999999998</v>
      </c>
      <c r="W5" s="225">
        <v>0.20199999999999999</v>
      </c>
      <c r="X5" s="225">
        <v>0.19600000000000001</v>
      </c>
      <c r="Y5" s="225">
        <v>0.19699999999999998</v>
      </c>
      <c r="Z5" s="225">
        <v>0.19600000000000001</v>
      </c>
      <c r="AA5" s="225">
        <v>0.19600000000000001</v>
      </c>
      <c r="AB5" s="228">
        <v>0.19700000000000001</v>
      </c>
    </row>
    <row r="6" spans="1:37" s="264" customFormat="1" ht="14.25" customHeight="1">
      <c r="B6" s="230" t="s">
        <v>108</v>
      </c>
      <c r="C6" s="231">
        <v>0.17100000000000001</v>
      </c>
      <c r="D6" s="232">
        <v>0.156</v>
      </c>
      <c r="E6" s="232">
        <v>0.14899999999999999</v>
      </c>
      <c r="F6" s="232">
        <v>0.14699999999999999</v>
      </c>
      <c r="G6" s="232">
        <v>0.13600000000000001</v>
      </c>
      <c r="H6" s="232">
        <v>0.127</v>
      </c>
      <c r="I6" s="232">
        <v>0.11699999999999999</v>
      </c>
      <c r="J6" s="232">
        <v>0.11</v>
      </c>
      <c r="K6" s="232">
        <v>0.11599999999999999</v>
      </c>
      <c r="L6" s="232">
        <v>0.107</v>
      </c>
      <c r="M6" s="232">
        <v>0.129</v>
      </c>
      <c r="N6" s="232">
        <v>0.13100000000000001</v>
      </c>
      <c r="O6" s="232">
        <v>0.11900000000000001</v>
      </c>
      <c r="P6" s="232">
        <v>0.11599999999999999</v>
      </c>
      <c r="Q6" s="232">
        <v>0.12</v>
      </c>
      <c r="R6" s="232">
        <v>0.12</v>
      </c>
      <c r="S6" s="233">
        <v>0.13400000000000001</v>
      </c>
      <c r="T6" s="227"/>
      <c r="U6" s="231">
        <v>0.159</v>
      </c>
      <c r="V6" s="232">
        <v>0.157</v>
      </c>
      <c r="W6" s="232">
        <v>0.16200000000000001</v>
      </c>
      <c r="X6" s="232">
        <v>0.158</v>
      </c>
      <c r="Y6" s="232">
        <v>0.17199999999999999</v>
      </c>
      <c r="Z6" s="232">
        <v>0.16500000000000001</v>
      </c>
      <c r="AA6" s="232">
        <v>0.15</v>
      </c>
      <c r="AB6" s="234">
        <v>0.13900000000000001</v>
      </c>
      <c r="AC6" s="265">
        <f>Y6-AB6</f>
        <v>3.2999999999999974E-2</v>
      </c>
    </row>
    <row r="7" spans="1:37" s="264" customFormat="1" ht="14.25" customHeight="1">
      <c r="B7" s="230" t="s">
        <v>92</v>
      </c>
      <c r="C7" s="231">
        <v>0.183</v>
      </c>
      <c r="D7" s="232">
        <v>0.17899999999999999</v>
      </c>
      <c r="E7" s="232">
        <v>0.16699999999999998</v>
      </c>
      <c r="F7" s="232">
        <v>0.16899999999999998</v>
      </c>
      <c r="G7" s="232">
        <v>0.151</v>
      </c>
      <c r="H7" s="232">
        <v>0.14899999999999999</v>
      </c>
      <c r="I7" s="232">
        <v>0.14199999999999999</v>
      </c>
      <c r="J7" s="232">
        <v>0.13200000000000001</v>
      </c>
      <c r="K7" s="232">
        <v>0.14300000000000002</v>
      </c>
      <c r="L7" s="232">
        <v>0.12300000000000001</v>
      </c>
      <c r="M7" s="232">
        <v>0.14699999999999999</v>
      </c>
      <c r="N7" s="232">
        <v>0.151</v>
      </c>
      <c r="O7" s="232">
        <v>0.14199999999999999</v>
      </c>
      <c r="P7" s="232">
        <v>0.14000000000000001</v>
      </c>
      <c r="Q7" s="232">
        <v>0.151</v>
      </c>
      <c r="R7" s="232">
        <v>0.14899999999999999</v>
      </c>
      <c r="S7" s="233">
        <v>0.16399999999999998</v>
      </c>
      <c r="T7" s="227"/>
      <c r="U7" s="231">
        <v>0.18100000000000002</v>
      </c>
      <c r="V7" s="232">
        <v>0.187</v>
      </c>
      <c r="W7" s="232">
        <v>0.18100000000000002</v>
      </c>
      <c r="X7" s="232">
        <v>0.182</v>
      </c>
      <c r="Y7" s="232">
        <v>0.19</v>
      </c>
      <c r="Z7" s="232">
        <v>0.17699999999999999</v>
      </c>
      <c r="AA7" s="232">
        <v>0.17499999999999999</v>
      </c>
      <c r="AB7" s="234">
        <v>0.158</v>
      </c>
    </row>
    <row r="8" spans="1:37" s="264" customFormat="1" ht="15" customHeight="1" thickBot="1">
      <c r="B8" s="237" t="s">
        <v>93</v>
      </c>
      <c r="C8" s="238">
        <v>0.152</v>
      </c>
      <c r="D8" s="239">
        <v>0.13900000000000001</v>
      </c>
      <c r="E8" s="239">
        <v>0.129</v>
      </c>
      <c r="F8" s="239">
        <v>0.13400000000000001</v>
      </c>
      <c r="G8" s="239">
        <v>0.124</v>
      </c>
      <c r="H8" s="239">
        <v>0.11</v>
      </c>
      <c r="I8" s="239">
        <v>9.5000000000000001E-2</v>
      </c>
      <c r="J8" s="239">
        <v>9.4E-2</v>
      </c>
      <c r="K8" s="239">
        <v>9.5000000000000001E-2</v>
      </c>
      <c r="L8" s="239">
        <v>8.900000000000001E-2</v>
      </c>
      <c r="M8" s="239">
        <v>0.114</v>
      </c>
      <c r="N8" s="239">
        <v>0.113</v>
      </c>
      <c r="O8" s="239">
        <v>0.1</v>
      </c>
      <c r="P8" s="239">
        <v>9.5000000000000001E-2</v>
      </c>
      <c r="Q8" s="239">
        <v>9.5000000000000001E-2</v>
      </c>
      <c r="R8" s="239">
        <v>9.6000000000000002E-2</v>
      </c>
      <c r="S8" s="240">
        <v>0.106</v>
      </c>
      <c r="T8" s="227"/>
      <c r="U8" s="266">
        <v>0.14099999999999999</v>
      </c>
      <c r="V8" s="239">
        <v>0.13400000000000001</v>
      </c>
      <c r="W8" s="239">
        <v>0.14400000000000002</v>
      </c>
      <c r="X8" s="239">
        <v>0.13600000000000001</v>
      </c>
      <c r="Y8" s="239">
        <v>0.155</v>
      </c>
      <c r="Z8" s="239">
        <v>0.15</v>
      </c>
      <c r="AA8" s="239">
        <v>0.127</v>
      </c>
      <c r="AB8" s="241">
        <v>0.124</v>
      </c>
    </row>
    <row r="9" spans="1:37">
      <c r="B9" s="267"/>
      <c r="C9" s="268"/>
      <c r="D9" s="268"/>
      <c r="E9" s="268"/>
      <c r="F9" s="268"/>
      <c r="G9" s="268"/>
      <c r="H9" s="268"/>
      <c r="I9" s="268"/>
      <c r="J9" s="268"/>
      <c r="K9" s="268"/>
      <c r="L9" s="268"/>
      <c r="M9" s="268"/>
      <c r="N9" s="268"/>
      <c r="O9" s="268"/>
      <c r="P9" s="268"/>
      <c r="Q9" s="268"/>
      <c r="R9" s="268"/>
      <c r="S9" s="268"/>
      <c r="T9" s="268"/>
      <c r="U9" s="268"/>
      <c r="V9" s="268"/>
      <c r="W9" s="268"/>
      <c r="X9" s="268"/>
      <c r="Y9" s="268"/>
      <c r="AB9" s="269"/>
    </row>
    <row r="10" spans="1:37">
      <c r="B10" s="270"/>
      <c r="C10" s="271"/>
      <c r="D10" s="271"/>
      <c r="E10" s="271"/>
      <c r="F10" s="271"/>
      <c r="G10" s="271"/>
      <c r="H10" s="271"/>
      <c r="I10" s="271"/>
      <c r="J10" s="271"/>
      <c r="K10" s="271"/>
      <c r="L10" s="271"/>
      <c r="M10" s="271"/>
      <c r="N10" s="271"/>
      <c r="O10" s="271"/>
      <c r="P10" s="271"/>
      <c r="Q10" s="271"/>
      <c r="R10" s="271"/>
      <c r="S10" s="271"/>
      <c r="T10" s="271"/>
      <c r="U10" s="271"/>
      <c r="V10" s="271"/>
      <c r="W10" s="271"/>
      <c r="X10" s="271"/>
      <c r="Y10" s="271"/>
    </row>
    <row r="11" spans="1:37">
      <c r="B11" s="270"/>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row>
    <row r="12" spans="1:37">
      <c r="B12" s="270"/>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row>
    <row r="13" spans="1:37">
      <c r="B13" s="270"/>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row>
    <row r="14" spans="1:37">
      <c r="B14" s="270"/>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row>
    <row r="15" spans="1:37">
      <c r="B15" s="273"/>
      <c r="C15" s="271"/>
      <c r="D15" s="271"/>
      <c r="E15" s="271"/>
      <c r="F15" s="271"/>
      <c r="G15" s="271"/>
      <c r="H15" s="271"/>
      <c r="I15" s="271"/>
      <c r="J15" s="271"/>
      <c r="K15" s="271"/>
      <c r="L15" s="271"/>
      <c r="M15" s="271"/>
      <c r="N15" s="271"/>
      <c r="O15" s="271"/>
      <c r="P15" s="271"/>
      <c r="Q15" s="271"/>
      <c r="R15" s="271"/>
      <c r="S15" s="271"/>
      <c r="T15" s="271"/>
    </row>
    <row r="19" spans="5:10">
      <c r="E19" s="274"/>
      <c r="J19" s="275"/>
    </row>
    <row r="20" spans="5:10">
      <c r="E20" s="274"/>
    </row>
    <row r="21" spans="5:10">
      <c r="E21" s="274"/>
    </row>
    <row r="40" spans="33:34" ht="15" thickBot="1"/>
    <row r="41" spans="33:34" ht="15" thickBot="1">
      <c r="AG41" s="276"/>
      <c r="AH41" s="277"/>
    </row>
  </sheetData>
  <hyperlinks>
    <hyperlink ref="A2" location="SOMMAIRE!A1" display="Retour au sommair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20"/>
  <sheetViews>
    <sheetView topLeftCell="A13" workbookViewId="0">
      <selection activeCell="M14" sqref="M14"/>
    </sheetView>
  </sheetViews>
  <sheetFormatPr baseColWidth="10" defaultRowHeight="15"/>
  <cols>
    <col min="1" max="1" width="13" customWidth="1"/>
    <col min="3" max="3" width="23.5703125" bestFit="1" customWidth="1"/>
  </cols>
  <sheetData>
    <row r="1" spans="1:24" ht="15.75">
      <c r="A1" s="324" t="s">
        <v>120</v>
      </c>
    </row>
    <row r="2" spans="1:24">
      <c r="A2" s="10" t="s">
        <v>4</v>
      </c>
    </row>
    <row r="3" spans="1:24" ht="15.75" thickBot="1"/>
    <row r="4" spans="1:24" ht="26.25" thickBot="1">
      <c r="C4" s="279" t="s">
        <v>109</v>
      </c>
      <c r="D4" s="280">
        <v>2004</v>
      </c>
      <c r="E4" s="281">
        <v>2005</v>
      </c>
      <c r="F4" s="281">
        <v>2006</v>
      </c>
      <c r="G4" s="281">
        <v>2007</v>
      </c>
      <c r="H4" s="281">
        <v>2008</v>
      </c>
      <c r="I4" s="281">
        <v>2009</v>
      </c>
      <c r="J4" s="281">
        <v>2010</v>
      </c>
      <c r="K4" s="281">
        <v>2011</v>
      </c>
      <c r="L4" s="281">
        <v>2012</v>
      </c>
      <c r="M4" s="281">
        <v>2013</v>
      </c>
      <c r="N4" s="281"/>
      <c r="O4" s="281">
        <v>2013</v>
      </c>
      <c r="P4" s="281">
        <v>2014</v>
      </c>
      <c r="Q4" s="281">
        <v>2015</v>
      </c>
      <c r="R4" s="281">
        <v>2016</v>
      </c>
      <c r="S4" s="281">
        <v>2017</v>
      </c>
      <c r="T4" s="281">
        <v>2018</v>
      </c>
      <c r="U4" s="281">
        <v>2019</v>
      </c>
      <c r="V4" s="281"/>
      <c r="W4" s="281">
        <v>2020</v>
      </c>
      <c r="X4" s="282">
        <v>2021</v>
      </c>
    </row>
    <row r="5" spans="1:24">
      <c r="C5" s="283" t="s">
        <v>110</v>
      </c>
      <c r="D5" s="284">
        <v>0.14599999999999999</v>
      </c>
      <c r="E5" s="285">
        <v>0.13300000000000001</v>
      </c>
      <c r="F5" s="285">
        <v>0.127</v>
      </c>
      <c r="G5" s="285">
        <v>0.125</v>
      </c>
      <c r="H5" s="285">
        <v>0.129</v>
      </c>
      <c r="I5" s="285">
        <v>0.126</v>
      </c>
      <c r="J5" s="285">
        <v>0.13300000000000001</v>
      </c>
      <c r="K5" s="285">
        <v>0.125</v>
      </c>
      <c r="L5" s="285">
        <v>0.11900000000000001</v>
      </c>
      <c r="M5" s="285">
        <v>0.126</v>
      </c>
      <c r="N5" s="286"/>
      <c r="O5" s="285">
        <v>0.124</v>
      </c>
      <c r="P5" s="285">
        <v>0.13699999999999998</v>
      </c>
      <c r="Q5" s="285">
        <v>0.125</v>
      </c>
      <c r="R5" s="285">
        <v>0.127</v>
      </c>
      <c r="S5" s="285">
        <v>0.122</v>
      </c>
      <c r="T5" s="285">
        <v>0.126</v>
      </c>
      <c r="U5" s="285">
        <v>0.13100000000000001</v>
      </c>
      <c r="V5" s="285"/>
      <c r="W5" s="285">
        <v>0.13400000000000001</v>
      </c>
      <c r="X5" s="287">
        <v>0.113</v>
      </c>
    </row>
    <row r="6" spans="1:24">
      <c r="C6" s="288" t="s">
        <v>108</v>
      </c>
      <c r="D6" s="289">
        <v>0.114</v>
      </c>
      <c r="E6" s="290">
        <v>0.1</v>
      </c>
      <c r="F6" s="290">
        <v>0.10199999999999999</v>
      </c>
      <c r="G6" s="290">
        <v>9.0999999999999998E-2</v>
      </c>
      <c r="H6" s="290">
        <v>0.109</v>
      </c>
      <c r="I6" s="290">
        <v>9.3000000000000013E-2</v>
      </c>
      <c r="J6" s="290">
        <v>0.106</v>
      </c>
      <c r="K6" s="290">
        <v>0.1</v>
      </c>
      <c r="L6" s="290">
        <v>8.8000000000000009E-2</v>
      </c>
      <c r="M6" s="290">
        <v>0.10400000000000001</v>
      </c>
      <c r="N6" s="291"/>
      <c r="O6" s="290">
        <v>0.10199999999999999</v>
      </c>
      <c r="P6" s="290">
        <v>0.13</v>
      </c>
      <c r="Q6" s="290">
        <v>0.10099999999999999</v>
      </c>
      <c r="R6" s="290">
        <v>9.9000000000000005E-2</v>
      </c>
      <c r="S6" s="290">
        <v>9.6000000000000002E-2</v>
      </c>
      <c r="T6" s="290">
        <v>0.105</v>
      </c>
      <c r="U6" s="290">
        <v>0.109</v>
      </c>
      <c r="V6" s="290"/>
      <c r="W6" s="290">
        <v>0.105</v>
      </c>
      <c r="X6" s="292">
        <v>0.10400000000000001</v>
      </c>
    </row>
    <row r="7" spans="1:24">
      <c r="C7" s="288" t="s">
        <v>111</v>
      </c>
      <c r="D7" s="289">
        <v>0.115</v>
      </c>
      <c r="E7" s="290">
        <v>0.11</v>
      </c>
      <c r="F7" s="290">
        <v>0.10400000000000001</v>
      </c>
      <c r="G7" s="290">
        <v>0.109</v>
      </c>
      <c r="H7" s="290">
        <v>0.106</v>
      </c>
      <c r="I7" s="290">
        <v>0.106</v>
      </c>
      <c r="J7" s="290">
        <v>0.105</v>
      </c>
      <c r="K7" s="290">
        <v>0.105</v>
      </c>
      <c r="L7" s="290">
        <v>0.10800000000000001</v>
      </c>
      <c r="M7" s="290">
        <v>0.105</v>
      </c>
      <c r="N7" s="291"/>
      <c r="O7" s="290">
        <v>8.3000000000000004E-2</v>
      </c>
      <c r="P7" s="290">
        <v>9.3000000000000013E-2</v>
      </c>
      <c r="Q7" s="290">
        <v>7.8E-2</v>
      </c>
      <c r="R7" s="290">
        <v>8.5999999999999993E-2</v>
      </c>
      <c r="S7" s="290">
        <v>7.9000000000000001E-2</v>
      </c>
      <c r="T7" s="290">
        <v>8.5000000000000006E-2</v>
      </c>
      <c r="U7" s="290">
        <v>8.5999999999999993E-2</v>
      </c>
      <c r="V7" s="290"/>
      <c r="W7" s="290">
        <v>8.199999999999999E-2</v>
      </c>
      <c r="X7" s="292">
        <v>6.7000000000000004E-2</v>
      </c>
    </row>
    <row r="8" spans="1:24">
      <c r="C8" s="288" t="s">
        <v>112</v>
      </c>
      <c r="D8" s="289">
        <v>0.53</v>
      </c>
      <c r="E8" s="290">
        <v>0.50700000000000001</v>
      </c>
      <c r="F8" s="290">
        <v>0.45899999999999996</v>
      </c>
      <c r="G8" s="290">
        <v>0.47700000000000004</v>
      </c>
      <c r="H8" s="290">
        <v>0.52300000000000002</v>
      </c>
      <c r="I8" s="290">
        <v>0.49099999999999999</v>
      </c>
      <c r="J8" s="290">
        <v>0.46200000000000002</v>
      </c>
      <c r="K8" s="290">
        <v>0.48100000000000004</v>
      </c>
      <c r="L8" s="290">
        <v>0.40500000000000003</v>
      </c>
      <c r="M8" s="290">
        <v>0.47100000000000003</v>
      </c>
      <c r="N8" s="291"/>
      <c r="O8" s="290">
        <v>0.34299999999999997</v>
      </c>
      <c r="P8" s="290">
        <v>0.38200000000000001</v>
      </c>
      <c r="Q8" s="290">
        <v>0.34299999999999997</v>
      </c>
      <c r="R8" s="290">
        <v>0.35100000000000003</v>
      </c>
      <c r="S8" s="290">
        <v>0.33600000000000002</v>
      </c>
      <c r="T8" s="290">
        <v>0.38500000000000001</v>
      </c>
      <c r="U8" s="290">
        <v>0.37200000000000005</v>
      </c>
      <c r="V8" s="290"/>
      <c r="W8" s="290">
        <v>0.377</v>
      </c>
      <c r="X8" s="292">
        <v>0.316</v>
      </c>
    </row>
    <row r="9" spans="1:24">
      <c r="C9" s="288" t="s">
        <v>113</v>
      </c>
      <c r="D9" s="289">
        <v>0.14400000000000002</v>
      </c>
      <c r="E9" s="290">
        <v>0.11</v>
      </c>
      <c r="F9" s="290">
        <v>0.122</v>
      </c>
      <c r="G9" s="290">
        <v>0.114</v>
      </c>
      <c r="H9" s="290">
        <v>0.126</v>
      </c>
      <c r="I9" s="290">
        <v>0.109</v>
      </c>
      <c r="J9" s="290">
        <v>0.13200000000000001</v>
      </c>
      <c r="K9" s="290">
        <v>0.11199999999999999</v>
      </c>
      <c r="L9" s="290">
        <v>0.10099999999999999</v>
      </c>
      <c r="M9" s="290">
        <v>9.9000000000000005E-2</v>
      </c>
      <c r="N9" s="291"/>
      <c r="O9" s="290">
        <v>0.11900000000000001</v>
      </c>
      <c r="P9" s="290">
        <v>0.13300000000000001</v>
      </c>
      <c r="Q9" s="290">
        <v>0.125</v>
      </c>
      <c r="R9" s="290">
        <v>0.122</v>
      </c>
      <c r="S9" s="290">
        <v>0.11699999999999999</v>
      </c>
      <c r="T9" s="290">
        <v>0.12</v>
      </c>
      <c r="U9" s="290">
        <v>0.13100000000000001</v>
      </c>
      <c r="V9" s="290"/>
      <c r="W9" s="290">
        <v>0.13500000000000001</v>
      </c>
      <c r="X9" s="292">
        <v>0.12300000000000001</v>
      </c>
    </row>
    <row r="10" spans="1:24" ht="15.75" thickBot="1">
      <c r="C10" s="293" t="s">
        <v>114</v>
      </c>
      <c r="D10" s="294">
        <v>9.8000000000000004E-2</v>
      </c>
      <c r="E10" s="295">
        <v>0.09</v>
      </c>
      <c r="F10" s="295">
        <v>0.10099999999999999</v>
      </c>
      <c r="G10" s="295">
        <v>9.5000000000000001E-2</v>
      </c>
      <c r="H10" s="295">
        <v>0.113</v>
      </c>
      <c r="I10" s="295">
        <v>9.8000000000000004E-2</v>
      </c>
      <c r="J10" s="295">
        <v>9.9000000000000005E-2</v>
      </c>
      <c r="K10" s="295">
        <v>9.0999999999999998E-2</v>
      </c>
      <c r="L10" s="295">
        <v>7.5999999999999998E-2</v>
      </c>
      <c r="M10" s="295">
        <v>8.199999999999999E-2</v>
      </c>
      <c r="N10" s="296"/>
      <c r="O10" s="295">
        <v>8.900000000000001E-2</v>
      </c>
      <c r="P10" s="295">
        <v>0.107</v>
      </c>
      <c r="Q10" s="295">
        <v>9.6000000000000002E-2</v>
      </c>
      <c r="R10" s="295">
        <v>0.105</v>
      </c>
      <c r="S10" s="295">
        <v>9.0999999999999998E-2</v>
      </c>
      <c r="T10" s="295">
        <v>0.10099999999999999</v>
      </c>
      <c r="U10" s="295">
        <v>0.11199999999999999</v>
      </c>
      <c r="V10" s="295"/>
      <c r="W10" s="295">
        <v>0.08</v>
      </c>
      <c r="X10" s="297">
        <v>7.8E-2</v>
      </c>
    </row>
    <row r="11" spans="1:24">
      <c r="C11" s="298"/>
      <c r="D11" s="298"/>
      <c r="E11" s="298"/>
      <c r="F11" s="298"/>
      <c r="G11" s="298"/>
      <c r="H11" s="298"/>
      <c r="I11" s="298"/>
      <c r="J11" s="298"/>
      <c r="K11" s="298"/>
      <c r="L11" s="299"/>
      <c r="M11" s="298"/>
      <c r="N11" s="298"/>
      <c r="O11" s="298"/>
      <c r="P11" s="298"/>
      <c r="Q11" s="298"/>
      <c r="R11" s="298"/>
      <c r="S11" s="298"/>
      <c r="T11" s="298"/>
      <c r="U11" s="298"/>
      <c r="V11" s="298"/>
      <c r="W11" s="298"/>
      <c r="X11" s="298"/>
    </row>
    <row r="12" spans="1:24" ht="15" customHeight="1">
      <c r="C12" s="298"/>
      <c r="D12" s="298"/>
      <c r="E12" s="298"/>
      <c r="F12" s="298"/>
      <c r="G12" s="298"/>
      <c r="H12" s="298"/>
      <c r="I12" s="298"/>
      <c r="J12" s="298"/>
      <c r="K12" s="298"/>
      <c r="L12" s="298"/>
      <c r="M12" s="298"/>
      <c r="N12" s="298"/>
      <c r="O12" s="298"/>
      <c r="P12" s="298"/>
      <c r="Q12" s="298"/>
      <c r="R12" s="298"/>
      <c r="S12" s="298"/>
      <c r="T12" s="298"/>
      <c r="U12" s="298"/>
      <c r="V12" s="298"/>
      <c r="W12" s="298"/>
      <c r="X12" s="298"/>
    </row>
    <row r="13" spans="1:24" ht="15" customHeight="1">
      <c r="C13" s="1150" t="s">
        <v>121</v>
      </c>
      <c r="D13" s="1150"/>
      <c r="E13" s="1150"/>
      <c r="F13" s="1150"/>
      <c r="G13" s="1150"/>
      <c r="H13" s="1150"/>
      <c r="I13" s="1150"/>
      <c r="J13" s="1150"/>
      <c r="K13" s="1150"/>
      <c r="L13" s="1150"/>
      <c r="M13" s="298"/>
      <c r="N13" s="298"/>
      <c r="O13" s="298"/>
      <c r="P13" s="298"/>
      <c r="Q13" s="298"/>
      <c r="R13" s="298"/>
      <c r="S13" s="298"/>
      <c r="T13" s="298"/>
      <c r="U13" s="298"/>
      <c r="V13" s="298"/>
      <c r="W13" s="298"/>
      <c r="X13" s="298"/>
    </row>
    <row r="14" spans="1:24" ht="45">
      <c r="C14" s="1150"/>
      <c r="D14" s="1150"/>
      <c r="E14" s="1150"/>
      <c r="F14" s="1150"/>
      <c r="G14" s="1150"/>
      <c r="H14" s="1150"/>
      <c r="I14" s="1150"/>
      <c r="J14" s="1150"/>
      <c r="K14" s="1150"/>
      <c r="L14" s="1150"/>
      <c r="M14" s="298"/>
      <c r="N14" s="298"/>
      <c r="O14" s="298"/>
      <c r="P14" s="298"/>
      <c r="Q14" s="298"/>
      <c r="R14" s="298"/>
      <c r="S14" s="298"/>
      <c r="T14" s="300" t="s">
        <v>115</v>
      </c>
      <c r="U14" s="301">
        <f>X5-O5</f>
        <v>-1.0999999999999996E-2</v>
      </c>
      <c r="V14" s="301"/>
      <c r="W14" s="298"/>
      <c r="X14" s="298"/>
    </row>
    <row r="15" spans="1:24" ht="45">
      <c r="C15" s="1150"/>
      <c r="D15" s="1150"/>
      <c r="E15" s="1150"/>
      <c r="F15" s="1150"/>
      <c r="G15" s="1150"/>
      <c r="H15" s="1150"/>
      <c r="I15" s="1150"/>
      <c r="J15" s="1150"/>
      <c r="K15" s="1150"/>
      <c r="L15" s="1150"/>
      <c r="M15" s="298"/>
      <c r="N15" s="298"/>
      <c r="O15" s="298"/>
      <c r="P15" s="298"/>
      <c r="Q15" s="298"/>
      <c r="R15" s="298"/>
      <c r="S15" s="298"/>
      <c r="T15" s="300" t="s">
        <v>116</v>
      </c>
      <c r="U15" s="298"/>
      <c r="V15" s="298"/>
      <c r="W15" s="298"/>
      <c r="X15" s="298"/>
    </row>
    <row r="16" spans="1:24">
      <c r="C16" s="1150"/>
      <c r="D16" s="1150"/>
      <c r="E16" s="1150"/>
      <c r="F16" s="1150"/>
      <c r="G16" s="1150"/>
      <c r="H16" s="1150"/>
      <c r="I16" s="1150"/>
      <c r="J16" s="1150"/>
      <c r="K16" s="1150"/>
      <c r="L16" s="1150"/>
      <c r="M16" s="298"/>
      <c r="N16" s="298"/>
      <c r="O16" s="298"/>
      <c r="P16" s="298"/>
      <c r="Q16" s="298"/>
      <c r="R16" s="298"/>
      <c r="S16" s="298"/>
      <c r="T16" s="298"/>
      <c r="U16" s="298"/>
      <c r="V16" s="298"/>
      <c r="W16" s="298"/>
      <c r="X16" s="298"/>
    </row>
    <row r="17" spans="3:12">
      <c r="C17" s="1150"/>
      <c r="D17" s="1150"/>
      <c r="E17" s="1150"/>
      <c r="F17" s="1150"/>
      <c r="G17" s="1150"/>
      <c r="H17" s="1150"/>
      <c r="I17" s="1150"/>
      <c r="J17" s="1150"/>
      <c r="K17" s="1150"/>
      <c r="L17" s="1150"/>
    </row>
    <row r="18" spans="3:12">
      <c r="C18" s="300"/>
      <c r="D18" s="300"/>
      <c r="E18" s="300"/>
      <c r="F18" s="300"/>
      <c r="G18" s="300"/>
    </row>
    <row r="19" spans="3:12">
      <c r="C19" s="300"/>
      <c r="D19" s="300"/>
      <c r="E19" s="300"/>
      <c r="F19" s="300"/>
      <c r="G19" s="300"/>
    </row>
    <row r="20" spans="3:12">
      <c r="C20" s="300"/>
      <c r="D20" s="300"/>
      <c r="E20" s="300"/>
      <c r="F20" s="300"/>
      <c r="G20" s="300"/>
    </row>
  </sheetData>
  <mergeCells count="1">
    <mergeCell ref="C13:L17"/>
  </mergeCells>
  <hyperlinks>
    <hyperlink ref="A2" location="SOMMAIRE!A1" display="Retour au sommair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7"/>
  <sheetViews>
    <sheetView workbookViewId="0">
      <selection activeCell="B2" sqref="B2"/>
    </sheetView>
  </sheetViews>
  <sheetFormatPr baseColWidth="10" defaultColWidth="11.42578125" defaultRowHeight="15"/>
  <cols>
    <col min="1" max="1" width="13" style="303" customWidth="1"/>
    <col min="2" max="2" width="14.5703125" style="303" customWidth="1"/>
    <col min="3" max="16384" width="11.42578125" style="303"/>
  </cols>
  <sheetData>
    <row r="1" spans="1:15" ht="15.75">
      <c r="A1" s="302" t="s">
        <v>122</v>
      </c>
    </row>
    <row r="2" spans="1:15">
      <c r="A2" s="10" t="s">
        <v>4</v>
      </c>
      <c r="B2" s="325"/>
    </row>
    <row r="3" spans="1:15" s="304" customFormat="1" ht="15.75" thickBot="1">
      <c r="A3" s="1"/>
    </row>
    <row r="4" spans="1:15" s="310" customFormat="1" ht="39" customHeight="1" thickBot="1">
      <c r="A4" s="305"/>
      <c r="B4" s="306"/>
      <c r="C4" s="307">
        <v>1926</v>
      </c>
      <c r="D4" s="308">
        <v>1928</v>
      </c>
      <c r="E4" s="308">
        <v>1930</v>
      </c>
      <c r="F4" s="308">
        <v>1932</v>
      </c>
      <c r="G4" s="308">
        <v>1934</v>
      </c>
      <c r="H4" s="308">
        <v>1936</v>
      </c>
      <c r="I4" s="308">
        <v>1938</v>
      </c>
      <c r="J4" s="308">
        <v>1940</v>
      </c>
      <c r="K4" s="308">
        <v>1942</v>
      </c>
      <c r="L4" s="308">
        <v>1944</v>
      </c>
      <c r="M4" s="308">
        <v>1946</v>
      </c>
      <c r="N4" s="308">
        <v>1948</v>
      </c>
      <c r="O4" s="309">
        <v>1950</v>
      </c>
    </row>
    <row r="5" spans="1:15" s="310" customFormat="1" ht="12.75">
      <c r="A5" s="305"/>
      <c r="B5" s="311" t="s">
        <v>3</v>
      </c>
      <c r="C5" s="312">
        <v>0.4271582127395579</v>
      </c>
      <c r="D5" s="313">
        <v>0.4406233280734666</v>
      </c>
      <c r="E5" s="313">
        <v>0.46142740486689532</v>
      </c>
      <c r="F5" s="313">
        <v>0.46777558679473319</v>
      </c>
      <c r="G5" s="313">
        <v>0.47182841228434974</v>
      </c>
      <c r="H5" s="313">
        <v>0.46340775788628547</v>
      </c>
      <c r="I5" s="313">
        <v>0.47050680331999584</v>
      </c>
      <c r="J5" s="313">
        <v>0.46938836122149558</v>
      </c>
      <c r="K5" s="313">
        <v>0.46063520850311634</v>
      </c>
      <c r="L5" s="313">
        <v>0.46221451220072601</v>
      </c>
      <c r="M5" s="313">
        <v>0.473841149362971</v>
      </c>
      <c r="N5" s="313">
        <v>0.48935375856074481</v>
      </c>
      <c r="O5" s="314">
        <v>0.49635909270264128</v>
      </c>
    </row>
    <row r="6" spans="1:15" s="310" customFormat="1" ht="12.75">
      <c r="A6" s="305"/>
      <c r="B6" s="315" t="s">
        <v>117</v>
      </c>
      <c r="C6" s="316">
        <v>0.33049213049752518</v>
      </c>
      <c r="D6" s="317">
        <v>0.36064852125505387</v>
      </c>
      <c r="E6" s="317">
        <v>0.37367303609341823</v>
      </c>
      <c r="F6" s="317">
        <v>0.38315628776795374</v>
      </c>
      <c r="G6" s="317">
        <v>0.3973447758748882</v>
      </c>
      <c r="H6" s="317">
        <v>0.40027457205371314</v>
      </c>
      <c r="I6" s="317">
        <v>0.40740988105574411</v>
      </c>
      <c r="J6" s="317">
        <v>0.41633254331723601</v>
      </c>
      <c r="K6" s="317">
        <v>0.42046693678906344</v>
      </c>
      <c r="L6" s="317">
        <v>0.43129336887091585</v>
      </c>
      <c r="M6" s="317">
        <v>0.43789183483963251</v>
      </c>
      <c r="N6" s="317">
        <v>0.45516328125911493</v>
      </c>
      <c r="O6" s="318">
        <v>0.45810864132579243</v>
      </c>
    </row>
    <row r="7" spans="1:15" s="310" customFormat="1" ht="13.5" thickBot="1">
      <c r="A7" s="305"/>
      <c r="B7" s="319" t="s">
        <v>118</v>
      </c>
      <c r="C7" s="320">
        <v>0.54965811158914046</v>
      </c>
      <c r="D7" s="321">
        <v>0.5661693496502076</v>
      </c>
      <c r="E7" s="321">
        <v>0.54549077249714195</v>
      </c>
      <c r="F7" s="321">
        <v>0.54028369696584189</v>
      </c>
      <c r="G7" s="321">
        <v>0.54403110153365342</v>
      </c>
      <c r="H7" s="321">
        <v>0.54956699741975812</v>
      </c>
      <c r="I7" s="321">
        <v>0.55582001105046175</v>
      </c>
      <c r="J7" s="321">
        <v>0.55614163266033467</v>
      </c>
      <c r="K7" s="321">
        <v>0.55389630513882993</v>
      </c>
      <c r="L7" s="321">
        <v>0.55845319608473876</v>
      </c>
      <c r="M7" s="321">
        <v>0.57152662025688794</v>
      </c>
      <c r="N7" s="321">
        <v>0.58589329257621547</v>
      </c>
      <c r="O7" s="322">
        <v>0.5960565805363911</v>
      </c>
    </row>
  </sheetData>
  <hyperlinks>
    <hyperlink ref="A2" location="SOMMAIRE!A1" display="Retour au sommaire"/>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K79"/>
  <sheetViews>
    <sheetView zoomScale="90" zoomScaleNormal="90" workbookViewId="0">
      <selection activeCell="A2" sqref="A2"/>
    </sheetView>
  </sheetViews>
  <sheetFormatPr baseColWidth="10" defaultColWidth="11.42578125" defaultRowHeight="15"/>
  <cols>
    <col min="1" max="1" width="13" style="354" customWidth="1"/>
    <col min="2" max="2" width="40.140625" style="354" customWidth="1"/>
    <col min="3" max="53" width="6.85546875" style="384" customWidth="1"/>
    <col min="54" max="63" width="6.85546875" style="354" customWidth="1"/>
    <col min="64" max="16384" width="11.42578125" style="354"/>
  </cols>
  <sheetData>
    <row r="1" spans="1:63" s="327" customFormat="1" ht="15.75">
      <c r="A1" s="326" t="s">
        <v>133</v>
      </c>
      <c r="C1" s="328"/>
      <c r="D1" s="328"/>
      <c r="E1" s="328"/>
      <c r="F1" s="328"/>
      <c r="G1" s="328"/>
      <c r="H1" s="328"/>
      <c r="I1" s="328"/>
      <c r="J1" s="329"/>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row>
    <row r="2" spans="1:63" s="327" customFormat="1" ht="15.75">
      <c r="A2" s="10" t="s">
        <v>4</v>
      </c>
      <c r="B2" s="330"/>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row>
    <row r="3" spans="1:63" s="327" customFormat="1" ht="15.75" thickBot="1">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row>
    <row r="4" spans="1:63" s="331" customFormat="1" ht="15.75" thickBot="1">
      <c r="B4" s="332" t="s">
        <v>123</v>
      </c>
      <c r="C4" s="333">
        <v>1940</v>
      </c>
      <c r="D4" s="334">
        <v>1941</v>
      </c>
      <c r="E4" s="334">
        <v>1942</v>
      </c>
      <c r="F4" s="334">
        <v>1943</v>
      </c>
      <c r="G4" s="334">
        <v>1944</v>
      </c>
      <c r="H4" s="334">
        <v>1945</v>
      </c>
      <c r="I4" s="334">
        <v>1946</v>
      </c>
      <c r="J4" s="334">
        <v>1947</v>
      </c>
      <c r="K4" s="334">
        <v>1948</v>
      </c>
      <c r="L4" s="334">
        <v>1949</v>
      </c>
      <c r="M4" s="334">
        <v>1950</v>
      </c>
      <c r="N4" s="334">
        <v>1951</v>
      </c>
      <c r="O4" s="334">
        <v>1952</v>
      </c>
      <c r="P4" s="334">
        <v>1953</v>
      </c>
      <c r="Q4" s="334">
        <v>1954</v>
      </c>
      <c r="R4" s="334">
        <v>1955</v>
      </c>
      <c r="S4" s="334">
        <v>1956</v>
      </c>
      <c r="T4" s="334">
        <v>1957</v>
      </c>
      <c r="U4" s="334">
        <v>1958</v>
      </c>
      <c r="V4" s="334">
        <v>1959</v>
      </c>
      <c r="W4" s="334">
        <v>1960</v>
      </c>
      <c r="X4" s="334">
        <v>1961</v>
      </c>
      <c r="Y4" s="334">
        <v>1962</v>
      </c>
      <c r="Z4" s="334">
        <v>1963</v>
      </c>
      <c r="AA4" s="334">
        <v>1964</v>
      </c>
      <c r="AB4" s="334">
        <v>1965</v>
      </c>
      <c r="AC4" s="334">
        <v>1966</v>
      </c>
      <c r="AD4" s="334">
        <v>1967</v>
      </c>
      <c r="AE4" s="334">
        <v>1968</v>
      </c>
      <c r="AF4" s="334">
        <v>1969</v>
      </c>
      <c r="AG4" s="334">
        <v>1970</v>
      </c>
      <c r="AH4" s="334">
        <v>1971</v>
      </c>
      <c r="AI4" s="334">
        <v>1972</v>
      </c>
      <c r="AJ4" s="334">
        <v>1973</v>
      </c>
      <c r="AK4" s="334">
        <v>1974</v>
      </c>
      <c r="AL4" s="334">
        <v>1975</v>
      </c>
      <c r="AM4" s="334">
        <v>1976</v>
      </c>
      <c r="AN4" s="334">
        <v>1977</v>
      </c>
      <c r="AO4" s="334">
        <v>1978</v>
      </c>
      <c r="AP4" s="334">
        <v>1979</v>
      </c>
      <c r="AQ4" s="334">
        <v>1980</v>
      </c>
      <c r="AR4" s="334">
        <v>1981</v>
      </c>
      <c r="AS4" s="334">
        <v>1982</v>
      </c>
      <c r="AT4" s="334">
        <v>1983</v>
      </c>
      <c r="AU4" s="334">
        <v>1984</v>
      </c>
      <c r="AV4" s="334">
        <v>1985</v>
      </c>
      <c r="AW4" s="334">
        <v>1986</v>
      </c>
      <c r="AX4" s="334">
        <v>1987</v>
      </c>
      <c r="AY4" s="334">
        <v>1988</v>
      </c>
      <c r="AZ4" s="334">
        <v>1989</v>
      </c>
      <c r="BA4" s="334">
        <v>1990</v>
      </c>
      <c r="BB4" s="334">
        <v>1991</v>
      </c>
      <c r="BC4" s="334">
        <v>1992</v>
      </c>
      <c r="BD4" s="334">
        <v>1993</v>
      </c>
      <c r="BE4" s="334">
        <v>1994</v>
      </c>
      <c r="BF4" s="334">
        <v>1995</v>
      </c>
      <c r="BG4" s="334">
        <v>1996</v>
      </c>
      <c r="BH4" s="334">
        <v>1997</v>
      </c>
      <c r="BI4" s="334">
        <v>1998</v>
      </c>
      <c r="BJ4" s="334">
        <v>1999</v>
      </c>
      <c r="BK4" s="335">
        <v>2000</v>
      </c>
    </row>
    <row r="5" spans="1:63" s="331" customFormat="1">
      <c r="B5" s="336">
        <v>1.6E-2</v>
      </c>
      <c r="C5" s="337">
        <v>0.79735631222422998</v>
      </c>
      <c r="D5" s="338">
        <v>0.79520264421413767</v>
      </c>
      <c r="E5" s="338">
        <v>0.79125352734216714</v>
      </c>
      <c r="F5" s="338">
        <v>0.78980751819569917</v>
      </c>
      <c r="G5" s="338">
        <v>0.79062204061695796</v>
      </c>
      <c r="H5" s="338">
        <v>0.79202140543211219</v>
      </c>
      <c r="I5" s="338">
        <v>0.80282952240858574</v>
      </c>
      <c r="J5" s="338">
        <v>0.81490273452390927</v>
      </c>
      <c r="K5" s="338">
        <v>0.82332056563937228</v>
      </c>
      <c r="L5" s="338">
        <v>0.82688782481651235</v>
      </c>
      <c r="M5" s="338">
        <v>0.83713306675715204</v>
      </c>
      <c r="N5" s="338">
        <v>0.83898097460338339</v>
      </c>
      <c r="O5" s="338">
        <v>0.83713276106514845</v>
      </c>
      <c r="P5" s="338">
        <v>0.83564505282402446</v>
      </c>
      <c r="Q5" s="338">
        <v>0.83687380039901615</v>
      </c>
      <c r="R5" s="338">
        <v>0.829096235118574</v>
      </c>
      <c r="S5" s="338">
        <v>0.82332969942435474</v>
      </c>
      <c r="T5" s="338">
        <v>0.81713671346374017</v>
      </c>
      <c r="U5" s="338">
        <v>0.81720426181272732</v>
      </c>
      <c r="V5" s="338">
        <v>0.80425934813030309</v>
      </c>
      <c r="W5" s="338">
        <v>0.8000874919307247</v>
      </c>
      <c r="X5" s="338">
        <v>0.79172341562013437</v>
      </c>
      <c r="Y5" s="338">
        <v>0.79281878674653194</v>
      </c>
      <c r="Z5" s="338">
        <v>0.82729658820096796</v>
      </c>
      <c r="AA5" s="338">
        <v>0.82645461574317636</v>
      </c>
      <c r="AB5" s="338">
        <v>0.82043973562850192</v>
      </c>
      <c r="AC5" s="338">
        <v>0.81972123095719007</v>
      </c>
      <c r="AD5" s="338">
        <v>0.81677865018526874</v>
      </c>
      <c r="AE5" s="338">
        <v>0.81589479454417757</v>
      </c>
      <c r="AF5" s="338">
        <v>0.81691818305924657</v>
      </c>
      <c r="AG5" s="338">
        <v>0.81802332404551881</v>
      </c>
      <c r="AH5" s="338">
        <v>0.81633571982968345</v>
      </c>
      <c r="AI5" s="338">
        <v>0.81508322810546885</v>
      </c>
      <c r="AJ5" s="338">
        <v>0.81408812716079804</v>
      </c>
      <c r="AK5" s="338">
        <v>0.81256701384542629</v>
      </c>
      <c r="AL5" s="338">
        <v>0.80996648957571793</v>
      </c>
      <c r="AM5" s="338">
        <v>0.80759657492929438</v>
      </c>
      <c r="AN5" s="338">
        <v>0.80552604575496167</v>
      </c>
      <c r="AO5" s="338">
        <v>0.80351756258255647</v>
      </c>
      <c r="AP5" s="338">
        <v>0.80158717528529877</v>
      </c>
      <c r="AQ5" s="338">
        <v>0.7997180862358878</v>
      </c>
      <c r="AR5" s="338">
        <v>0.79790146399541395</v>
      </c>
      <c r="AS5" s="338">
        <v>0.79613743281590099</v>
      </c>
      <c r="AT5" s="338">
        <v>0.79445667204440196</v>
      </c>
      <c r="AU5" s="338">
        <v>0.79289695324801135</v>
      </c>
      <c r="AV5" s="338">
        <v>0.79145172345142145</v>
      </c>
      <c r="AW5" s="338">
        <v>0.79010230830788331</v>
      </c>
      <c r="AX5" s="338">
        <v>0.78883528007616843</v>
      </c>
      <c r="AY5" s="338">
        <v>0.78764591928030625</v>
      </c>
      <c r="AZ5" s="338">
        <v>0.78649742641288944</v>
      </c>
      <c r="BA5" s="338">
        <v>0.78539863524235276</v>
      </c>
      <c r="BB5" s="338">
        <v>0.78433306997719776</v>
      </c>
      <c r="BC5" s="338">
        <v>0.7833022163370551</v>
      </c>
      <c r="BD5" s="338">
        <v>0.78231217680676879</v>
      </c>
      <c r="BE5" s="338">
        <v>0.78140752242711364</v>
      </c>
      <c r="BF5" s="338">
        <v>0.78056740222272303</v>
      </c>
      <c r="BG5" s="338">
        <v>0.77983069111942271</v>
      </c>
      <c r="BH5" s="338">
        <v>0.77919481437936722</v>
      </c>
      <c r="BI5" s="338">
        <v>0.77860602753180896</v>
      </c>
      <c r="BJ5" s="338">
        <v>0.77804775499100076</v>
      </c>
      <c r="BK5" s="339">
        <v>0.77746644508248097</v>
      </c>
    </row>
    <row r="6" spans="1:63" s="331" customFormat="1">
      <c r="B6" s="340">
        <v>1.2999999999999999E-2</v>
      </c>
      <c r="C6" s="341">
        <v>0.79735631222422998</v>
      </c>
      <c r="D6" s="342">
        <v>0.79520264421413767</v>
      </c>
      <c r="E6" s="342">
        <v>0.79125352734216714</v>
      </c>
      <c r="F6" s="342">
        <v>0.78980751819569917</v>
      </c>
      <c r="G6" s="342">
        <v>0.79062204061695796</v>
      </c>
      <c r="H6" s="342">
        <v>0.79202140543211219</v>
      </c>
      <c r="I6" s="342">
        <v>0.80282952240858574</v>
      </c>
      <c r="J6" s="342">
        <v>0.81490273452390927</v>
      </c>
      <c r="K6" s="342">
        <v>0.82332056563937228</v>
      </c>
      <c r="L6" s="342">
        <v>0.82688782481651235</v>
      </c>
      <c r="M6" s="342">
        <v>0.83713306675715204</v>
      </c>
      <c r="N6" s="342">
        <v>0.83898097460338339</v>
      </c>
      <c r="O6" s="342">
        <v>0.83713276106514845</v>
      </c>
      <c r="P6" s="342">
        <v>0.83564505282402446</v>
      </c>
      <c r="Q6" s="342">
        <v>0.83687380039901615</v>
      </c>
      <c r="R6" s="342">
        <v>0.829096235118574</v>
      </c>
      <c r="S6" s="342">
        <v>0.82332969942435474</v>
      </c>
      <c r="T6" s="342">
        <v>0.81713671346374017</v>
      </c>
      <c r="U6" s="342">
        <v>0.81720426181272732</v>
      </c>
      <c r="V6" s="342">
        <v>0.80425934813030309</v>
      </c>
      <c r="W6" s="342">
        <v>0.8000874919307247</v>
      </c>
      <c r="X6" s="342">
        <v>0.79172341562013437</v>
      </c>
      <c r="Y6" s="342">
        <v>0.79281878674653194</v>
      </c>
      <c r="Z6" s="342">
        <v>0.82729658820096796</v>
      </c>
      <c r="AA6" s="342">
        <v>0.82695175716793301</v>
      </c>
      <c r="AB6" s="342">
        <v>0.82144712062876502</v>
      </c>
      <c r="AC6" s="342">
        <v>0.82068985446709719</v>
      </c>
      <c r="AD6" s="342">
        <v>0.81783566385662565</v>
      </c>
      <c r="AE6" s="342">
        <v>0.816830013651203</v>
      </c>
      <c r="AF6" s="342">
        <v>0.81748567026093077</v>
      </c>
      <c r="AG6" s="342">
        <v>0.81819938008853954</v>
      </c>
      <c r="AH6" s="342">
        <v>0.81637581984293883</v>
      </c>
      <c r="AI6" s="342">
        <v>0.81485947423971417</v>
      </c>
      <c r="AJ6" s="342">
        <v>0.81352037384101372</v>
      </c>
      <c r="AK6" s="342">
        <v>0.81177472634130121</v>
      </c>
      <c r="AL6" s="342">
        <v>0.809161792453158</v>
      </c>
      <c r="AM6" s="342">
        <v>0.8068303524500271</v>
      </c>
      <c r="AN6" s="342">
        <v>0.80479042018027269</v>
      </c>
      <c r="AO6" s="342">
        <v>0.80280673986073392</v>
      </c>
      <c r="AP6" s="342">
        <v>0.80088944617472824</v>
      </c>
      <c r="AQ6" s="342">
        <v>0.79901842489421482</v>
      </c>
      <c r="AR6" s="342">
        <v>0.79719831770103966</v>
      </c>
      <c r="AS6" s="342">
        <v>0.79544046135443069</v>
      </c>
      <c r="AT6" s="342">
        <v>0.79376623556781001</v>
      </c>
      <c r="AU6" s="342">
        <v>0.79219814807473499</v>
      </c>
      <c r="AV6" s="342">
        <v>0.79075260575831197</v>
      </c>
      <c r="AW6" s="342">
        <v>0.7894169209703884</v>
      </c>
      <c r="AX6" s="342">
        <v>0.78817291222912833</v>
      </c>
      <c r="AY6" s="342">
        <v>0.78699811314053991</v>
      </c>
      <c r="AZ6" s="342">
        <v>0.78587620420981652</v>
      </c>
      <c r="BA6" s="342">
        <v>0.78479826702332889</v>
      </c>
      <c r="BB6" s="342">
        <v>0.78373917758162537</v>
      </c>
      <c r="BC6" s="342">
        <v>0.7826990164638592</v>
      </c>
      <c r="BD6" s="342">
        <v>0.78170648565162038</v>
      </c>
      <c r="BE6" s="342">
        <v>0.78079215578262084</v>
      </c>
      <c r="BF6" s="342">
        <v>0.77994797374723956</v>
      </c>
      <c r="BG6" s="342">
        <v>0.77920537572422721</v>
      </c>
      <c r="BH6" s="342">
        <v>0.77857530053292456</v>
      </c>
      <c r="BI6" s="342">
        <v>0.77799721735425342</v>
      </c>
      <c r="BJ6" s="342">
        <v>0.77745111462396033</v>
      </c>
      <c r="BK6" s="343">
        <v>0.77689945892470902</v>
      </c>
    </row>
    <row r="7" spans="1:63" s="331" customFormat="1">
      <c r="B7" s="340">
        <v>0.01</v>
      </c>
      <c r="C7" s="341">
        <v>0.79735631222422998</v>
      </c>
      <c r="D7" s="342">
        <v>0.79520264421413767</v>
      </c>
      <c r="E7" s="342">
        <v>0.79125352734216714</v>
      </c>
      <c r="F7" s="342">
        <v>0.78980751819569917</v>
      </c>
      <c r="G7" s="342">
        <v>0.79062204061695796</v>
      </c>
      <c r="H7" s="342">
        <v>0.79202140543211219</v>
      </c>
      <c r="I7" s="342">
        <v>0.80282952240858574</v>
      </c>
      <c r="J7" s="342">
        <v>0.81490273452390927</v>
      </c>
      <c r="K7" s="342">
        <v>0.82332056563937228</v>
      </c>
      <c r="L7" s="342">
        <v>0.82688782481651235</v>
      </c>
      <c r="M7" s="342">
        <v>0.83713306675715204</v>
      </c>
      <c r="N7" s="342">
        <v>0.83898097460338339</v>
      </c>
      <c r="O7" s="342">
        <v>0.83713276106514845</v>
      </c>
      <c r="P7" s="342">
        <v>0.83564505282402446</v>
      </c>
      <c r="Q7" s="342">
        <v>0.83687380039901615</v>
      </c>
      <c r="R7" s="342">
        <v>0.829096235118574</v>
      </c>
      <c r="S7" s="342">
        <v>0.82332969942435474</v>
      </c>
      <c r="T7" s="342">
        <v>0.81713671346374017</v>
      </c>
      <c r="U7" s="342">
        <v>0.81720426181272732</v>
      </c>
      <c r="V7" s="342">
        <v>0.80425934813030309</v>
      </c>
      <c r="W7" s="342">
        <v>0.8000874919307247</v>
      </c>
      <c r="X7" s="342">
        <v>0.79172341562013437</v>
      </c>
      <c r="Y7" s="342">
        <v>0.79281878674653194</v>
      </c>
      <c r="Z7" s="342">
        <v>0.82729658820096796</v>
      </c>
      <c r="AA7" s="342">
        <v>0.82744923160044126</v>
      </c>
      <c r="AB7" s="342">
        <v>0.82245256424006519</v>
      </c>
      <c r="AC7" s="342">
        <v>0.82165441114183724</v>
      </c>
      <c r="AD7" s="342">
        <v>0.81890022235120996</v>
      </c>
      <c r="AE7" s="342">
        <v>0.8177981870248987</v>
      </c>
      <c r="AF7" s="342">
        <v>0.81809688062036767</v>
      </c>
      <c r="AG7" s="342">
        <v>0.81843873167013437</v>
      </c>
      <c r="AH7" s="342">
        <v>0.81649777259524947</v>
      </c>
      <c r="AI7" s="342">
        <v>0.81472486916150699</v>
      </c>
      <c r="AJ7" s="342">
        <v>0.81302848385061299</v>
      </c>
      <c r="AK7" s="342">
        <v>0.81103847122432682</v>
      </c>
      <c r="AL7" s="342">
        <v>0.80838150116558882</v>
      </c>
      <c r="AM7" s="342">
        <v>0.80606732564187134</v>
      </c>
      <c r="AN7" s="342">
        <v>0.80405864964484786</v>
      </c>
      <c r="AO7" s="342">
        <v>0.80211997702821292</v>
      </c>
      <c r="AP7" s="342">
        <v>0.80025709383058741</v>
      </c>
      <c r="AQ7" s="342">
        <v>0.79844923801975631</v>
      </c>
      <c r="AR7" s="342">
        <v>0.79667944023043857</v>
      </c>
      <c r="AS7" s="342">
        <v>0.7949545447867008</v>
      </c>
      <c r="AT7" s="342">
        <v>0.793295679358058</v>
      </c>
      <c r="AU7" s="342">
        <v>0.79173846440227225</v>
      </c>
      <c r="AV7" s="342">
        <v>0.79029337030584712</v>
      </c>
      <c r="AW7" s="342">
        <v>0.78894927292831685</v>
      </c>
      <c r="AX7" s="342">
        <v>0.78769812451485033</v>
      </c>
      <c r="AY7" s="342">
        <v>0.7865215752942466</v>
      </c>
      <c r="AZ7" s="342">
        <v>0.78538955088931683</v>
      </c>
      <c r="BA7" s="342">
        <v>0.78430836557371197</v>
      </c>
      <c r="BB7" s="342">
        <v>0.78326758193583601</v>
      </c>
      <c r="BC7" s="342">
        <v>0.78225947129525086</v>
      </c>
      <c r="BD7" s="342">
        <v>0.78130037900380056</v>
      </c>
      <c r="BE7" s="342">
        <v>0.78043223761484659</v>
      </c>
      <c r="BF7" s="342">
        <v>0.77963246761517857</v>
      </c>
      <c r="BG7" s="342">
        <v>0.77893147102871652</v>
      </c>
      <c r="BH7" s="342">
        <v>0.77832586109839652</v>
      </c>
      <c r="BI7" s="342">
        <v>0.77776765981971274</v>
      </c>
      <c r="BJ7" s="342">
        <v>0.77724206958254138</v>
      </c>
      <c r="BK7" s="343">
        <v>0.77668322380503496</v>
      </c>
    </row>
    <row r="8" spans="1:63" s="331" customFormat="1" ht="15.75" thickBot="1">
      <c r="B8" s="344">
        <v>7.0000000000000001E-3</v>
      </c>
      <c r="C8" s="345">
        <v>0.79735631222422998</v>
      </c>
      <c r="D8" s="346">
        <v>0.79520264421413767</v>
      </c>
      <c r="E8" s="346">
        <v>0.79125352734216714</v>
      </c>
      <c r="F8" s="346">
        <v>0.78980751819569917</v>
      </c>
      <c r="G8" s="346">
        <v>0.79062204061695796</v>
      </c>
      <c r="H8" s="346">
        <v>0.79202140543211219</v>
      </c>
      <c r="I8" s="346">
        <v>0.80282952240858574</v>
      </c>
      <c r="J8" s="346">
        <v>0.81490273452390927</v>
      </c>
      <c r="K8" s="346">
        <v>0.82332056563937228</v>
      </c>
      <c r="L8" s="346">
        <v>0.82688782481651235</v>
      </c>
      <c r="M8" s="346">
        <v>0.83713306675715204</v>
      </c>
      <c r="N8" s="346">
        <v>0.83898097460338339</v>
      </c>
      <c r="O8" s="346">
        <v>0.83713276106514845</v>
      </c>
      <c r="P8" s="346">
        <v>0.83564505282402446</v>
      </c>
      <c r="Q8" s="346">
        <v>0.83687380039901615</v>
      </c>
      <c r="R8" s="346">
        <v>0.829096235118574</v>
      </c>
      <c r="S8" s="346">
        <v>0.82332969942435474</v>
      </c>
      <c r="T8" s="346">
        <v>0.81713671346374017</v>
      </c>
      <c r="U8" s="346">
        <v>0.81720426181272732</v>
      </c>
      <c r="V8" s="346">
        <v>0.80425934813030309</v>
      </c>
      <c r="W8" s="346">
        <v>0.8000874919307247</v>
      </c>
      <c r="X8" s="346">
        <v>0.79172341562013437</v>
      </c>
      <c r="Y8" s="346">
        <v>0.79281878674653194</v>
      </c>
      <c r="Z8" s="346">
        <v>0.82729658820096796</v>
      </c>
      <c r="AA8" s="346">
        <v>0.82794497957005131</v>
      </c>
      <c r="AB8" s="346">
        <v>0.8234629474809344</v>
      </c>
      <c r="AC8" s="346">
        <v>0.82263313029286034</v>
      </c>
      <c r="AD8" s="346">
        <v>0.81998807933475903</v>
      </c>
      <c r="AE8" s="346">
        <v>0.81878822169511078</v>
      </c>
      <c r="AF8" s="346">
        <v>0.81872725518271849</v>
      </c>
      <c r="AG8" s="346">
        <v>0.81868532920852977</v>
      </c>
      <c r="AH8" s="346">
        <v>0.81662318896710673</v>
      </c>
      <c r="AI8" s="346">
        <v>0.81461097389895942</v>
      </c>
      <c r="AJ8" s="346">
        <v>0.81257954365063978</v>
      </c>
      <c r="AK8" s="346">
        <v>0.81038026136934926</v>
      </c>
      <c r="AL8" s="346">
        <v>0.80770699634131005</v>
      </c>
      <c r="AM8" s="346">
        <v>0.80541304630479682</v>
      </c>
      <c r="AN8" s="346">
        <v>0.80340176383255602</v>
      </c>
      <c r="AO8" s="346">
        <v>0.80146301804527231</v>
      </c>
      <c r="AP8" s="346">
        <v>0.79958743627869933</v>
      </c>
      <c r="AQ8" s="346">
        <v>0.79777614127604202</v>
      </c>
      <c r="AR8" s="346">
        <v>0.79601549504858782</v>
      </c>
      <c r="AS8" s="346">
        <v>0.79431548311042288</v>
      </c>
      <c r="AT8" s="346">
        <v>0.79269111587806818</v>
      </c>
      <c r="AU8" s="346">
        <v>0.79118303641073129</v>
      </c>
      <c r="AV8" s="346">
        <v>0.78979131672753433</v>
      </c>
      <c r="AW8" s="346">
        <v>0.7885038995589948</v>
      </c>
      <c r="AX8" s="346">
        <v>0.7872978790865004</v>
      </c>
      <c r="AY8" s="346">
        <v>0.78616799624503186</v>
      </c>
      <c r="AZ8" s="346">
        <v>0.7850848196572684</v>
      </c>
      <c r="BA8" s="346">
        <v>0.78404170459025679</v>
      </c>
      <c r="BB8" s="346">
        <v>0.78302412675611965</v>
      </c>
      <c r="BC8" s="346">
        <v>0.78202885828160529</v>
      </c>
      <c r="BD8" s="346">
        <v>0.78107613570904921</v>
      </c>
      <c r="BE8" s="346">
        <v>0.78020125549190622</v>
      </c>
      <c r="BF8" s="346">
        <v>0.77939340054314665</v>
      </c>
      <c r="BG8" s="346">
        <v>0.77868883020100643</v>
      </c>
      <c r="BH8" s="346">
        <v>0.77809666765648577</v>
      </c>
      <c r="BI8" s="346">
        <v>0.77755463270114711</v>
      </c>
      <c r="BJ8" s="346">
        <v>0.77704969249766032</v>
      </c>
      <c r="BK8" s="347">
        <v>0.77652426869512203</v>
      </c>
    </row>
    <row r="9" spans="1:63" s="331" customFormat="1" ht="15.75" thickBot="1">
      <c r="B9" s="332" t="s">
        <v>124</v>
      </c>
      <c r="C9" s="333">
        <v>1940</v>
      </c>
      <c r="D9" s="334">
        <v>1941</v>
      </c>
      <c r="E9" s="334">
        <v>1942</v>
      </c>
      <c r="F9" s="334">
        <v>1943</v>
      </c>
      <c r="G9" s="334">
        <v>1944</v>
      </c>
      <c r="H9" s="334">
        <v>1945</v>
      </c>
      <c r="I9" s="334">
        <v>1946</v>
      </c>
      <c r="J9" s="334">
        <v>1947</v>
      </c>
      <c r="K9" s="334">
        <v>1948</v>
      </c>
      <c r="L9" s="334">
        <v>1949</v>
      </c>
      <c r="M9" s="334">
        <v>1950</v>
      </c>
      <c r="N9" s="334">
        <v>1951</v>
      </c>
      <c r="O9" s="334">
        <v>1952</v>
      </c>
      <c r="P9" s="334">
        <v>1953</v>
      </c>
      <c r="Q9" s="334">
        <v>1954</v>
      </c>
      <c r="R9" s="334">
        <v>1955</v>
      </c>
      <c r="S9" s="334">
        <v>1956</v>
      </c>
      <c r="T9" s="334">
        <v>1957</v>
      </c>
      <c r="U9" s="334">
        <v>1958</v>
      </c>
      <c r="V9" s="334">
        <v>1959</v>
      </c>
      <c r="W9" s="334">
        <v>1960</v>
      </c>
      <c r="X9" s="334">
        <v>1961</v>
      </c>
      <c r="Y9" s="334">
        <v>1962</v>
      </c>
      <c r="Z9" s="334">
        <v>1963</v>
      </c>
      <c r="AA9" s="334">
        <v>1964</v>
      </c>
      <c r="AB9" s="334">
        <v>1965</v>
      </c>
      <c r="AC9" s="334">
        <v>1966</v>
      </c>
      <c r="AD9" s="334">
        <v>1967</v>
      </c>
      <c r="AE9" s="334">
        <v>1968</v>
      </c>
      <c r="AF9" s="334">
        <v>1969</v>
      </c>
      <c r="AG9" s="334">
        <v>1970</v>
      </c>
      <c r="AH9" s="334">
        <v>1971</v>
      </c>
      <c r="AI9" s="334">
        <v>1972</v>
      </c>
      <c r="AJ9" s="334">
        <v>1973</v>
      </c>
      <c r="AK9" s="334">
        <v>1974</v>
      </c>
      <c r="AL9" s="334">
        <v>1975</v>
      </c>
      <c r="AM9" s="334">
        <v>1976</v>
      </c>
      <c r="AN9" s="334">
        <v>1977</v>
      </c>
      <c r="AO9" s="334">
        <v>1978</v>
      </c>
      <c r="AP9" s="334">
        <v>1979</v>
      </c>
      <c r="AQ9" s="334">
        <v>1980</v>
      </c>
      <c r="AR9" s="334">
        <v>1981</v>
      </c>
      <c r="AS9" s="334">
        <v>1982</v>
      </c>
      <c r="AT9" s="334">
        <v>1983</v>
      </c>
      <c r="AU9" s="334">
        <v>1984</v>
      </c>
      <c r="AV9" s="334">
        <v>1985</v>
      </c>
      <c r="AW9" s="334">
        <v>1986</v>
      </c>
      <c r="AX9" s="334">
        <v>1987</v>
      </c>
      <c r="AY9" s="334">
        <v>1988</v>
      </c>
      <c r="AZ9" s="334">
        <v>1989</v>
      </c>
      <c r="BA9" s="334">
        <v>1990</v>
      </c>
      <c r="BB9" s="334">
        <v>1991</v>
      </c>
      <c r="BC9" s="334">
        <v>1992</v>
      </c>
      <c r="BD9" s="334">
        <v>1993</v>
      </c>
      <c r="BE9" s="334">
        <v>1994</v>
      </c>
      <c r="BF9" s="334">
        <v>1995</v>
      </c>
      <c r="BG9" s="334">
        <v>1996</v>
      </c>
      <c r="BH9" s="334">
        <v>1997</v>
      </c>
      <c r="BI9" s="334">
        <v>1998</v>
      </c>
      <c r="BJ9" s="334">
        <v>1999</v>
      </c>
      <c r="BK9" s="335">
        <v>2000</v>
      </c>
    </row>
    <row r="10" spans="1:63" s="331" customFormat="1">
      <c r="B10" s="336">
        <v>1.6E-2</v>
      </c>
      <c r="C10" s="337">
        <v>0.79735631222422998</v>
      </c>
      <c r="D10" s="338">
        <v>0.79520264421413767</v>
      </c>
      <c r="E10" s="338">
        <v>0.79125352734216714</v>
      </c>
      <c r="F10" s="338">
        <v>0.78980751819569917</v>
      </c>
      <c r="G10" s="338">
        <v>0.79062204061695796</v>
      </c>
      <c r="H10" s="338">
        <v>0.79202140543211219</v>
      </c>
      <c r="I10" s="338">
        <v>0.80282952240858574</v>
      </c>
      <c r="J10" s="338">
        <v>0.81490273452390927</v>
      </c>
      <c r="K10" s="338">
        <v>0.82332056563937228</v>
      </c>
      <c r="L10" s="338">
        <v>0.82688782481651235</v>
      </c>
      <c r="M10" s="338">
        <v>0.83713306675715204</v>
      </c>
      <c r="N10" s="338">
        <v>0.83898097460338339</v>
      </c>
      <c r="O10" s="338">
        <v>0.83713276106514845</v>
      </c>
      <c r="P10" s="338">
        <v>0.83564505282402446</v>
      </c>
      <c r="Q10" s="338">
        <v>0.83687380039901615</v>
      </c>
      <c r="R10" s="338">
        <v>0.829096235118574</v>
      </c>
      <c r="S10" s="338">
        <v>0.82332969942435474</v>
      </c>
      <c r="T10" s="338">
        <v>0.81966242417632351</v>
      </c>
      <c r="U10" s="338">
        <v>0.82228602856948585</v>
      </c>
      <c r="V10" s="338">
        <v>0.81159902429663044</v>
      </c>
      <c r="W10" s="338">
        <v>0.80978658141869153</v>
      </c>
      <c r="X10" s="338">
        <v>0.8036790469124403</v>
      </c>
      <c r="Y10" s="338">
        <v>0.80461585335472896</v>
      </c>
      <c r="Z10" s="338">
        <v>0.839159986112609</v>
      </c>
      <c r="AA10" s="338">
        <v>0.83825732106609063</v>
      </c>
      <c r="AB10" s="338">
        <v>0.83210017050808782</v>
      </c>
      <c r="AC10" s="338">
        <v>0.83132977561327304</v>
      </c>
      <c r="AD10" s="338">
        <v>0.82828060845846208</v>
      </c>
      <c r="AE10" s="338">
        <v>0.82731902297753701</v>
      </c>
      <c r="AF10" s="338">
        <v>0.82828578290432697</v>
      </c>
      <c r="AG10" s="338">
        <v>0.82934253700501837</v>
      </c>
      <c r="AH10" s="338">
        <v>0.82752954941363599</v>
      </c>
      <c r="AI10" s="338">
        <v>0.82616001251575033</v>
      </c>
      <c r="AJ10" s="338">
        <v>0.82505515390264428</v>
      </c>
      <c r="AK10" s="338">
        <v>0.8234133788176079</v>
      </c>
      <c r="AL10" s="338">
        <v>0.82066582995527071</v>
      </c>
      <c r="AM10" s="338">
        <v>0.81817184109701935</v>
      </c>
      <c r="AN10" s="338">
        <v>0.81599314542564838</v>
      </c>
      <c r="AO10" s="338">
        <v>0.81387981361788919</v>
      </c>
      <c r="AP10" s="338">
        <v>0.8118484748068846</v>
      </c>
      <c r="AQ10" s="338">
        <v>0.80988161625657096</v>
      </c>
      <c r="AR10" s="338">
        <v>0.80797016755775264</v>
      </c>
      <c r="AS10" s="338">
        <v>0.80611421993274368</v>
      </c>
      <c r="AT10" s="338">
        <v>0.80434566465119184</v>
      </c>
      <c r="AU10" s="338">
        <v>0.80270412319879481</v>
      </c>
      <c r="AV10" s="338">
        <v>0.80118324403831909</v>
      </c>
      <c r="AW10" s="338">
        <v>0.79976304494673855</v>
      </c>
      <c r="AX10" s="338">
        <v>0.79842938001492914</v>
      </c>
      <c r="AY10" s="338">
        <v>0.79717737049302773</v>
      </c>
      <c r="AZ10" s="338">
        <v>0.79596872348860759</v>
      </c>
      <c r="BA10" s="338">
        <v>0.79481235171837183</v>
      </c>
      <c r="BB10" s="338">
        <v>0.79369114044379041</v>
      </c>
      <c r="BC10" s="338">
        <v>0.79260651165258533</v>
      </c>
      <c r="BD10" s="338">
        <v>0.79156503656513344</v>
      </c>
      <c r="BE10" s="338">
        <v>0.79061298122131785</v>
      </c>
      <c r="BF10" s="338">
        <v>0.78972872637838931</v>
      </c>
      <c r="BG10" s="338">
        <v>0.78895318557785932</v>
      </c>
      <c r="BH10" s="338">
        <v>0.78828366299714825</v>
      </c>
      <c r="BI10" s="338">
        <v>0.78766360474432462</v>
      </c>
      <c r="BJ10" s="338">
        <v>0.78707597288562392</v>
      </c>
      <c r="BK10" s="339">
        <v>0.78646381860113002</v>
      </c>
    </row>
    <row r="11" spans="1:63" s="331" customFormat="1">
      <c r="B11" s="340">
        <v>1.2999999999999999E-2</v>
      </c>
      <c r="C11" s="341">
        <v>0.79735631222422998</v>
      </c>
      <c r="D11" s="342">
        <v>0.79520264421413767</v>
      </c>
      <c r="E11" s="342">
        <v>0.79125352734216714</v>
      </c>
      <c r="F11" s="342">
        <v>0.78980751819569917</v>
      </c>
      <c r="G11" s="342">
        <v>0.79062204061695796</v>
      </c>
      <c r="H11" s="342">
        <v>0.79202140543211219</v>
      </c>
      <c r="I11" s="342">
        <v>0.80282952240858574</v>
      </c>
      <c r="J11" s="342">
        <v>0.81490273452390927</v>
      </c>
      <c r="K11" s="342">
        <v>0.82332056563937228</v>
      </c>
      <c r="L11" s="342">
        <v>0.82688782481651235</v>
      </c>
      <c r="M11" s="342">
        <v>0.83713306675715204</v>
      </c>
      <c r="N11" s="342">
        <v>0.83898097460338339</v>
      </c>
      <c r="O11" s="342">
        <v>0.83713276106514845</v>
      </c>
      <c r="P11" s="342">
        <v>0.83564505282402446</v>
      </c>
      <c r="Q11" s="342">
        <v>0.83687380039901615</v>
      </c>
      <c r="R11" s="342">
        <v>0.829096235118574</v>
      </c>
      <c r="S11" s="342">
        <v>0.82332969942435474</v>
      </c>
      <c r="T11" s="342">
        <v>0.81966242417632351</v>
      </c>
      <c r="U11" s="342">
        <v>0.82228602856948585</v>
      </c>
      <c r="V11" s="342">
        <v>0.81159902429663044</v>
      </c>
      <c r="W11" s="342">
        <v>0.80978658141869153</v>
      </c>
      <c r="X11" s="342">
        <v>0.8036790469124403</v>
      </c>
      <c r="Y11" s="342">
        <v>0.80461585335472896</v>
      </c>
      <c r="Z11" s="342">
        <v>0.839159986112609</v>
      </c>
      <c r="AA11" s="342">
        <v>0.83876238800238989</v>
      </c>
      <c r="AB11" s="342">
        <v>0.83311667787660859</v>
      </c>
      <c r="AC11" s="342">
        <v>0.8323022736814869</v>
      </c>
      <c r="AD11" s="342">
        <v>0.8293382119106365</v>
      </c>
      <c r="AE11" s="342">
        <v>0.82824655379952306</v>
      </c>
      <c r="AF11" s="342">
        <v>0.82883594126480387</v>
      </c>
      <c r="AG11" s="342">
        <v>0.82949249516672874</v>
      </c>
      <c r="AH11" s="342">
        <v>0.8275394330355329</v>
      </c>
      <c r="AI11" s="342">
        <v>0.82590004206692647</v>
      </c>
      <c r="AJ11" s="342">
        <v>0.82444603934748495</v>
      </c>
      <c r="AK11" s="342">
        <v>0.82257709881277863</v>
      </c>
      <c r="AL11" s="342">
        <v>0.81981852743814621</v>
      </c>
      <c r="AM11" s="342">
        <v>0.8173650475138754</v>
      </c>
      <c r="AN11" s="342">
        <v>0.81521879611375836</v>
      </c>
      <c r="AO11" s="342">
        <v>0.81313152289359236</v>
      </c>
      <c r="AP11" s="342">
        <v>0.81111390667571936</v>
      </c>
      <c r="AQ11" s="342">
        <v>0.80914503930517578</v>
      </c>
      <c r="AR11" s="342">
        <v>0.80723004641169283</v>
      </c>
      <c r="AS11" s="342">
        <v>0.8053803387299252</v>
      </c>
      <c r="AT11" s="342">
        <v>0.8036184018553667</v>
      </c>
      <c r="AU11" s="342">
        <v>0.80196837556596601</v>
      </c>
      <c r="AV11" s="342">
        <v>0.80044716339986466</v>
      </c>
      <c r="AW11" s="342">
        <v>0.79904126808191145</v>
      </c>
      <c r="AX11" s="342">
        <v>0.79773170251799541</v>
      </c>
      <c r="AY11" s="342">
        <v>0.796495204446241</v>
      </c>
      <c r="AZ11" s="342">
        <v>0.79531423583000049</v>
      </c>
      <c r="BA11" s="342">
        <v>0.79417972890476263</v>
      </c>
      <c r="BB11" s="342">
        <v>0.79306539237649043</v>
      </c>
      <c r="BC11" s="342">
        <v>0.79197120883589123</v>
      </c>
      <c r="BD11" s="342">
        <v>0.79092705517821216</v>
      </c>
      <c r="BE11" s="342">
        <v>0.78996506210825568</v>
      </c>
      <c r="BF11" s="342">
        <v>0.78907652314369281</v>
      </c>
      <c r="BG11" s="342">
        <v>0.78829481145358526</v>
      </c>
      <c r="BH11" s="342">
        <v>0.78763133819934716</v>
      </c>
      <c r="BI11" s="342">
        <v>0.78702267001872883</v>
      </c>
      <c r="BJ11" s="342">
        <v>0.78644787517600667</v>
      </c>
      <c r="BK11" s="343">
        <v>0.78586743546096705</v>
      </c>
    </row>
    <row r="12" spans="1:63" s="331" customFormat="1">
      <c r="B12" s="340">
        <v>0.01</v>
      </c>
      <c r="C12" s="341">
        <v>0.79735631222422998</v>
      </c>
      <c r="D12" s="342">
        <v>0.79520264421413767</v>
      </c>
      <c r="E12" s="342">
        <v>0.79125352734216714</v>
      </c>
      <c r="F12" s="342">
        <v>0.78980751819569917</v>
      </c>
      <c r="G12" s="342">
        <v>0.79062204061695796</v>
      </c>
      <c r="H12" s="342">
        <v>0.79202140543211219</v>
      </c>
      <c r="I12" s="342">
        <v>0.80282952240858574</v>
      </c>
      <c r="J12" s="342">
        <v>0.81490273452390927</v>
      </c>
      <c r="K12" s="342">
        <v>0.82332056563937228</v>
      </c>
      <c r="L12" s="342">
        <v>0.82688782481651235</v>
      </c>
      <c r="M12" s="342">
        <v>0.83713306675715204</v>
      </c>
      <c r="N12" s="342">
        <v>0.83898097460338339</v>
      </c>
      <c r="O12" s="342">
        <v>0.83713276106514845</v>
      </c>
      <c r="P12" s="342">
        <v>0.83564505282402446</v>
      </c>
      <c r="Q12" s="342">
        <v>0.83687380039901615</v>
      </c>
      <c r="R12" s="342">
        <v>0.829096235118574</v>
      </c>
      <c r="S12" s="342">
        <v>0.82332969942435474</v>
      </c>
      <c r="T12" s="342">
        <v>0.81966242417632351</v>
      </c>
      <c r="U12" s="342">
        <v>0.82228602856948585</v>
      </c>
      <c r="V12" s="342">
        <v>0.81159902429663044</v>
      </c>
      <c r="W12" s="342">
        <v>0.80978658141869153</v>
      </c>
      <c r="X12" s="342">
        <v>0.8036790469124403</v>
      </c>
      <c r="Y12" s="342">
        <v>0.80461585335472896</v>
      </c>
      <c r="Z12" s="342">
        <v>0.839159986112609</v>
      </c>
      <c r="AA12" s="342">
        <v>0.83926776714338469</v>
      </c>
      <c r="AB12" s="342">
        <v>0.83413150572789407</v>
      </c>
      <c r="AC12" s="342">
        <v>0.83327110615583844</v>
      </c>
      <c r="AD12" s="342">
        <v>0.83040454073606296</v>
      </c>
      <c r="AE12" s="342">
        <v>0.82920920964112399</v>
      </c>
      <c r="AF12" s="342">
        <v>0.82943207311138578</v>
      </c>
      <c r="AG12" s="342">
        <v>0.829708829454751</v>
      </c>
      <c r="AH12" s="342">
        <v>0.82763512954476626</v>
      </c>
      <c r="AI12" s="342">
        <v>0.82573337855840589</v>
      </c>
      <c r="AJ12" s="342">
        <v>0.82391639388119342</v>
      </c>
      <c r="AK12" s="342">
        <v>0.82180001555531779</v>
      </c>
      <c r="AL12" s="342">
        <v>0.81899704289190534</v>
      </c>
      <c r="AM12" s="342">
        <v>0.81656171700233582</v>
      </c>
      <c r="AN12" s="342">
        <v>0.81444826554118777</v>
      </c>
      <c r="AO12" s="342">
        <v>0.8124081726378185</v>
      </c>
      <c r="AP12" s="342">
        <v>0.81044772001907428</v>
      </c>
      <c r="AQ12" s="342">
        <v>0.80854527261401454</v>
      </c>
      <c r="AR12" s="342">
        <v>0.80668320740739041</v>
      </c>
      <c r="AS12" s="342">
        <v>0.80486832846536593</v>
      </c>
      <c r="AT12" s="342">
        <v>0.80312282740830443</v>
      </c>
      <c r="AU12" s="342">
        <v>0.8014841371348268</v>
      </c>
      <c r="AV12" s="342">
        <v>0.79996321112378177</v>
      </c>
      <c r="AW12" s="342">
        <v>0.7985486199155426</v>
      </c>
      <c r="AX12" s="342">
        <v>0.79723167441638421</v>
      </c>
      <c r="AY12" s="342">
        <v>0.79599324006275374</v>
      </c>
      <c r="AZ12" s="342">
        <v>0.79480182437435953</v>
      </c>
      <c r="BA12" s="342">
        <v>0.79366428122337473</v>
      </c>
      <c r="BB12" s="342">
        <v>0.79256909653107177</v>
      </c>
      <c r="BC12" s="342">
        <v>0.79150835172242506</v>
      </c>
      <c r="BD12" s="342">
        <v>0.79049949179260159</v>
      </c>
      <c r="BE12" s="342">
        <v>0.78958610024592224</v>
      </c>
      <c r="BF12" s="342">
        <v>0.78874428701405175</v>
      </c>
      <c r="BG12" s="342">
        <v>0.78800644464314273</v>
      </c>
      <c r="BH12" s="342">
        <v>0.78736900612710381</v>
      </c>
      <c r="BI12" s="342">
        <v>0.7867812807047464</v>
      </c>
      <c r="BJ12" s="342">
        <v>0.7862280772746657</v>
      </c>
      <c r="BK12" s="343">
        <v>0.78563987986863804</v>
      </c>
    </row>
    <row r="13" spans="1:63" s="331" customFormat="1" ht="15.75" thickBot="1">
      <c r="B13" s="344">
        <v>7.0000000000000001E-3</v>
      </c>
      <c r="C13" s="345">
        <v>0.79735631222422998</v>
      </c>
      <c r="D13" s="346">
        <v>0.79520264421413767</v>
      </c>
      <c r="E13" s="346">
        <v>0.79125352734216714</v>
      </c>
      <c r="F13" s="346">
        <v>0.78980751819569917</v>
      </c>
      <c r="G13" s="346">
        <v>0.79062204061695796</v>
      </c>
      <c r="H13" s="346">
        <v>0.79202140543211219</v>
      </c>
      <c r="I13" s="346">
        <v>0.80282952240858574</v>
      </c>
      <c r="J13" s="346">
        <v>0.81490273452390927</v>
      </c>
      <c r="K13" s="346">
        <v>0.82332056563937228</v>
      </c>
      <c r="L13" s="346">
        <v>0.82688782481651235</v>
      </c>
      <c r="M13" s="346">
        <v>0.83713306675715204</v>
      </c>
      <c r="N13" s="346">
        <v>0.83898097460338339</v>
      </c>
      <c r="O13" s="346">
        <v>0.83713276106514845</v>
      </c>
      <c r="P13" s="346">
        <v>0.83564505282402446</v>
      </c>
      <c r="Q13" s="346">
        <v>0.83687380039901615</v>
      </c>
      <c r="R13" s="346">
        <v>0.829096235118574</v>
      </c>
      <c r="S13" s="346">
        <v>0.82332969942435474</v>
      </c>
      <c r="T13" s="346">
        <v>0.81966242417632351</v>
      </c>
      <c r="U13" s="346">
        <v>0.82228602856948585</v>
      </c>
      <c r="V13" s="346">
        <v>0.81159902429663044</v>
      </c>
      <c r="W13" s="346">
        <v>0.80978658141869153</v>
      </c>
      <c r="X13" s="346">
        <v>0.8036790469124403</v>
      </c>
      <c r="Y13" s="346">
        <v>0.80461585335472896</v>
      </c>
      <c r="Z13" s="346">
        <v>0.839159986112609</v>
      </c>
      <c r="AA13" s="346">
        <v>0.83977139873264228</v>
      </c>
      <c r="AB13" s="346">
        <v>0.83515149745772632</v>
      </c>
      <c r="AC13" s="346">
        <v>0.83425473407520312</v>
      </c>
      <c r="AD13" s="346">
        <v>0.83149512425501193</v>
      </c>
      <c r="AE13" s="346">
        <v>0.83019475895520123</v>
      </c>
      <c r="AF13" s="346">
        <v>0.83004861634930782</v>
      </c>
      <c r="AG13" s="346">
        <v>0.82993315538797086</v>
      </c>
      <c r="AH13" s="346">
        <v>0.82773508955609576</v>
      </c>
      <c r="AI13" s="346">
        <v>0.82558917034340262</v>
      </c>
      <c r="AJ13" s="346">
        <v>0.82343248484156906</v>
      </c>
      <c r="AK13" s="346">
        <v>0.82110491521095041</v>
      </c>
      <c r="AL13" s="346">
        <v>0.81828640256355578</v>
      </c>
      <c r="AM13" s="346">
        <v>0.81587212057221292</v>
      </c>
      <c r="AN13" s="346">
        <v>0.81375604390609391</v>
      </c>
      <c r="AO13" s="346">
        <v>0.81171592469405007</v>
      </c>
      <c r="AP13" s="346">
        <v>0.8097426199663722</v>
      </c>
      <c r="AQ13" s="346">
        <v>0.80783676448175401</v>
      </c>
      <c r="AR13" s="346">
        <v>0.80598443557101918</v>
      </c>
      <c r="AS13" s="346">
        <v>0.80419568995597446</v>
      </c>
      <c r="AT13" s="346">
        <v>0.80248654173874523</v>
      </c>
      <c r="AU13" s="346">
        <v>0.80089942848059936</v>
      </c>
      <c r="AV13" s="346">
        <v>0.79943476503292377</v>
      </c>
      <c r="AW13" s="346">
        <v>0.79807972914670189</v>
      </c>
      <c r="AX13" s="346">
        <v>0.79681053068668883</v>
      </c>
      <c r="AY13" s="346">
        <v>0.79562128747721639</v>
      </c>
      <c r="AZ13" s="346">
        <v>0.79448127054718598</v>
      </c>
      <c r="BA13" s="346">
        <v>0.79338366913130165</v>
      </c>
      <c r="BB13" s="346">
        <v>0.79231291964511386</v>
      </c>
      <c r="BC13" s="346">
        <v>0.79126570694025911</v>
      </c>
      <c r="BD13" s="346">
        <v>0.79026336362192706</v>
      </c>
      <c r="BE13" s="346">
        <v>0.7893427663453787</v>
      </c>
      <c r="BF13" s="346">
        <v>0.78849239143153604</v>
      </c>
      <c r="BG13" s="346">
        <v>0.78775091075182824</v>
      </c>
      <c r="BH13" s="346">
        <v>0.78712741549613485</v>
      </c>
      <c r="BI13" s="346">
        <v>0.78655676425051957</v>
      </c>
      <c r="BJ13" s="346">
        <v>0.78602553222007698</v>
      </c>
      <c r="BK13" s="347">
        <v>0.78547264180669696</v>
      </c>
    </row>
    <row r="14" spans="1:63" s="331" customFormat="1">
      <c r="B14" s="348"/>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row>
    <row r="15" spans="1:63" s="327" customFormat="1">
      <c r="A15" s="350"/>
      <c r="B15" s="351"/>
    </row>
    <row r="16" spans="1:63" s="327" customFormat="1">
      <c r="B16" s="351"/>
    </row>
    <row r="17" spans="1:63" s="327" customFormat="1">
      <c r="B17" s="351"/>
      <c r="C17" s="328"/>
      <c r="D17" s="328"/>
      <c r="E17" s="1151"/>
      <c r="F17" s="1151"/>
      <c r="G17" s="1151"/>
      <c r="H17" s="1151"/>
      <c r="I17" s="1151"/>
      <c r="J17" s="1151"/>
      <c r="K17" s="1151"/>
      <c r="L17" s="1151"/>
      <c r="M17" s="1151"/>
      <c r="N17" s="1151"/>
      <c r="O17" s="1151"/>
      <c r="P17" s="1151"/>
      <c r="Q17" s="1151"/>
      <c r="R17" s="1151"/>
      <c r="S17" s="328"/>
      <c r="T17" s="328"/>
      <c r="U17" s="328"/>
      <c r="AK17" s="328"/>
      <c r="AL17" s="328"/>
      <c r="AM17" s="328"/>
      <c r="AN17" s="328"/>
      <c r="AO17" s="328"/>
      <c r="AP17" s="328"/>
      <c r="AQ17" s="328"/>
      <c r="AR17" s="328"/>
      <c r="AS17" s="328"/>
      <c r="AT17" s="328"/>
      <c r="AU17" s="328"/>
      <c r="AV17" s="328"/>
      <c r="AW17" s="328"/>
      <c r="AX17" s="328"/>
      <c r="AY17" s="328"/>
      <c r="AZ17" s="328"/>
      <c r="BA17" s="328"/>
    </row>
    <row r="18" spans="1:63" s="327" customFormat="1" ht="93.75" customHeight="1">
      <c r="C18" s="328"/>
      <c r="D18" s="328"/>
      <c r="E18" s="1152" t="s">
        <v>127</v>
      </c>
      <c r="F18" s="1152"/>
      <c r="G18" s="1152"/>
      <c r="H18" s="1152"/>
      <c r="I18" s="1152"/>
      <c r="J18" s="1152"/>
      <c r="K18" s="328"/>
      <c r="L18" s="328"/>
      <c r="M18" s="1152" t="s">
        <v>128</v>
      </c>
      <c r="N18" s="1152"/>
      <c r="O18" s="1152"/>
      <c r="P18" s="1152"/>
      <c r="Q18" s="1152"/>
      <c r="R18" s="1152"/>
      <c r="S18" s="328"/>
      <c r="T18" s="328"/>
      <c r="U18" s="328"/>
      <c r="AK18" s="328"/>
      <c r="AL18" s="328"/>
      <c r="AM18" s="328"/>
      <c r="AN18" s="328"/>
      <c r="AO18" s="328"/>
    </row>
    <row r="19" spans="1:63" s="327" customFormat="1" ht="15" customHeight="1">
      <c r="C19" s="328"/>
      <c r="D19" s="328"/>
      <c r="E19" s="353"/>
      <c r="F19" s="353"/>
      <c r="G19" s="353"/>
      <c r="H19" s="353"/>
      <c r="I19" s="353"/>
      <c r="J19" s="353"/>
      <c r="K19" s="328"/>
      <c r="L19" s="328"/>
      <c r="N19" s="353"/>
      <c r="O19" s="353"/>
      <c r="P19" s="353"/>
      <c r="Q19" s="353"/>
      <c r="R19" s="353"/>
      <c r="S19" s="328"/>
      <c r="T19" s="328"/>
      <c r="U19" s="328"/>
      <c r="AK19" s="328"/>
      <c r="AL19" s="328"/>
      <c r="AM19" s="328"/>
      <c r="AN19" s="328"/>
      <c r="AO19" s="328"/>
    </row>
    <row r="20" spans="1:63" s="327" customFormat="1" ht="21.75" customHeight="1">
      <c r="C20" s="328"/>
      <c r="D20" s="328"/>
      <c r="E20" s="353"/>
      <c r="F20" s="353"/>
      <c r="G20" s="353"/>
      <c r="H20" s="353"/>
      <c r="I20" s="353"/>
      <c r="J20" s="353"/>
      <c r="K20" s="328"/>
      <c r="L20" s="328"/>
      <c r="M20" s="353"/>
      <c r="N20" s="353"/>
      <c r="O20" s="353"/>
      <c r="P20" s="353"/>
      <c r="Q20" s="353"/>
      <c r="R20" s="353"/>
      <c r="S20" s="328"/>
      <c r="T20" s="328"/>
      <c r="U20" s="328"/>
      <c r="AK20" s="328"/>
      <c r="AL20" s="328"/>
      <c r="AM20" s="328"/>
      <c r="AN20" s="328"/>
      <c r="AO20" s="328"/>
    </row>
    <row r="21" spans="1:63" s="327" customFormat="1" ht="46.5" customHeight="1">
      <c r="C21" s="328"/>
      <c r="D21" s="328"/>
      <c r="E21" s="353"/>
      <c r="F21" s="353"/>
      <c r="G21" s="353"/>
      <c r="H21" s="353"/>
      <c r="I21" s="353"/>
      <c r="J21" s="353"/>
      <c r="K21" s="328"/>
      <c r="L21" s="328"/>
      <c r="M21" s="353"/>
      <c r="N21" s="353"/>
      <c r="O21" s="353"/>
      <c r="P21" s="353"/>
      <c r="Q21" s="353"/>
      <c r="R21" s="353"/>
      <c r="S21" s="328"/>
      <c r="T21" s="328"/>
      <c r="U21" s="328"/>
      <c r="AK21" s="328"/>
      <c r="AL21" s="328"/>
      <c r="AM21" s="328"/>
      <c r="AN21" s="328"/>
      <c r="AO21" s="328"/>
    </row>
    <row r="22" spans="1:63" s="327" customFormat="1">
      <c r="C22" s="328"/>
      <c r="D22" s="328"/>
      <c r="E22" s="328"/>
      <c r="F22" s="328"/>
      <c r="G22" s="328"/>
      <c r="H22" s="328"/>
      <c r="I22" s="328"/>
      <c r="J22" s="328"/>
      <c r="K22" s="328"/>
      <c r="L22" s="328"/>
      <c r="M22" s="353"/>
      <c r="N22" s="353"/>
      <c r="O22" s="353"/>
      <c r="P22" s="353"/>
      <c r="Q22" s="353"/>
      <c r="R22" s="353"/>
      <c r="S22" s="328"/>
      <c r="T22" s="328"/>
      <c r="U22" s="328"/>
      <c r="AK22" s="328"/>
      <c r="AL22" s="328"/>
      <c r="AM22" s="328"/>
      <c r="AN22" s="328"/>
      <c r="AO22" s="328"/>
    </row>
    <row r="23" spans="1:63" s="327" customFormat="1">
      <c r="C23" s="328"/>
      <c r="D23" s="328"/>
      <c r="E23" s="328"/>
      <c r="F23" s="328"/>
      <c r="G23" s="328"/>
      <c r="H23" s="328"/>
      <c r="I23" s="328"/>
      <c r="J23" s="328"/>
      <c r="K23" s="328"/>
      <c r="L23" s="328"/>
      <c r="M23" s="328"/>
      <c r="N23" s="328"/>
      <c r="O23" s="328"/>
      <c r="P23" s="328"/>
      <c r="Q23" s="328"/>
      <c r="R23" s="328"/>
      <c r="S23" s="328"/>
      <c r="T23" s="328"/>
      <c r="U23" s="328"/>
      <c r="AK23" s="328"/>
      <c r="AL23" s="328"/>
      <c r="AM23" s="328"/>
      <c r="AN23" s="328"/>
      <c r="AO23" s="328"/>
    </row>
    <row r="24" spans="1:63" s="327" customFormat="1">
      <c r="C24" s="328"/>
      <c r="D24" s="328"/>
      <c r="E24" s="328"/>
      <c r="F24" s="328"/>
      <c r="G24" s="328"/>
      <c r="H24" s="328"/>
      <c r="I24" s="328"/>
      <c r="J24" s="328"/>
      <c r="K24" s="328"/>
      <c r="L24" s="328"/>
      <c r="M24" s="328"/>
      <c r="N24" s="328"/>
      <c r="O24" s="328"/>
      <c r="P24" s="328"/>
      <c r="Q24" s="328"/>
      <c r="R24" s="328"/>
      <c r="S24" s="328"/>
      <c r="T24" s="328"/>
      <c r="U24" s="328"/>
      <c r="AK24" s="328"/>
      <c r="AL24" s="328"/>
      <c r="AM24" s="328"/>
      <c r="AN24" s="328"/>
      <c r="AO24" s="328"/>
    </row>
    <row r="25" spans="1:63" s="327" customFormat="1">
      <c r="C25" s="328"/>
      <c r="D25" s="328"/>
      <c r="E25" s="328"/>
      <c r="F25" s="328"/>
      <c r="G25" s="328"/>
      <c r="H25" s="328"/>
      <c r="I25" s="328"/>
      <c r="J25" s="328"/>
      <c r="K25" s="328"/>
      <c r="L25" s="328"/>
      <c r="M25" s="328"/>
      <c r="N25" s="328"/>
      <c r="O25" s="328"/>
      <c r="P25" s="328"/>
      <c r="Q25" s="328"/>
      <c r="R25" s="328"/>
      <c r="S25" s="328"/>
      <c r="T25" s="328"/>
      <c r="U25" s="328"/>
      <c r="AK25" s="328"/>
      <c r="AL25" s="328"/>
      <c r="AM25" s="328"/>
      <c r="AN25" s="328"/>
      <c r="AO25" s="328"/>
    </row>
    <row r="26" spans="1:63" s="327" customFormat="1">
      <c r="C26" s="328"/>
      <c r="D26" s="328"/>
      <c r="E26" s="328"/>
      <c r="F26" s="328"/>
      <c r="G26" s="328"/>
      <c r="H26" s="328"/>
      <c r="I26" s="328"/>
      <c r="J26" s="328"/>
      <c r="K26" s="328"/>
      <c r="L26" s="328"/>
      <c r="M26" s="328"/>
      <c r="N26" s="328"/>
      <c r="O26" s="328"/>
      <c r="P26" s="328"/>
      <c r="Q26" s="328"/>
      <c r="R26" s="328"/>
      <c r="S26" s="328"/>
      <c r="T26" s="328"/>
      <c r="U26" s="328"/>
      <c r="AK26" s="328"/>
      <c r="AL26" s="328"/>
      <c r="AM26" s="328"/>
      <c r="AN26" s="328"/>
      <c r="AO26" s="328"/>
    </row>
    <row r="27" spans="1:63" s="327" customFormat="1">
      <c r="C27" s="328"/>
      <c r="D27" s="328"/>
      <c r="E27" s="328"/>
      <c r="F27" s="328"/>
      <c r="G27" s="328"/>
      <c r="H27" s="328"/>
      <c r="I27" s="328"/>
      <c r="J27" s="328"/>
      <c r="K27" s="328"/>
      <c r="L27" s="328"/>
      <c r="M27" s="328"/>
      <c r="N27" s="328"/>
      <c r="O27" s="328"/>
      <c r="P27" s="328"/>
      <c r="Q27" s="328"/>
      <c r="R27" s="328"/>
      <c r="S27" s="328"/>
      <c r="T27" s="328"/>
      <c r="U27" s="328"/>
      <c r="AK27" s="328"/>
      <c r="AL27" s="328"/>
      <c r="AM27" s="328"/>
      <c r="AN27" s="328"/>
      <c r="AO27" s="328"/>
    </row>
    <row r="28" spans="1:63" s="327" customFormat="1">
      <c r="C28" s="328"/>
      <c r="D28" s="328"/>
      <c r="E28" s="328"/>
      <c r="F28" s="328"/>
      <c r="G28" s="328"/>
      <c r="H28" s="328"/>
      <c r="I28" s="328"/>
      <c r="J28" s="328"/>
      <c r="K28" s="328"/>
      <c r="L28" s="328"/>
      <c r="M28" s="328"/>
      <c r="N28" s="328"/>
      <c r="O28" s="328"/>
      <c r="P28" s="328"/>
      <c r="Q28" s="328"/>
      <c r="R28" s="328"/>
      <c r="S28" s="328"/>
      <c r="T28" s="328"/>
      <c r="U28" s="328"/>
      <c r="AK28" s="328"/>
      <c r="AL28" s="328"/>
      <c r="AM28" s="328"/>
      <c r="AN28" s="328"/>
      <c r="AO28" s="328"/>
    </row>
    <row r="29" spans="1:63" s="327" customFormat="1" ht="15.75">
      <c r="A29" s="326" t="s">
        <v>131</v>
      </c>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row>
    <row r="30" spans="1:63">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row>
    <row r="31" spans="1:63" ht="15.75" thickBot="1">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row>
    <row r="32" spans="1:63" s="331" customFormat="1" ht="15.75" thickBot="1">
      <c r="B32" s="332" t="s">
        <v>123</v>
      </c>
      <c r="C32" s="333">
        <v>1940</v>
      </c>
      <c r="D32" s="334">
        <v>1941</v>
      </c>
      <c r="E32" s="334">
        <v>1942</v>
      </c>
      <c r="F32" s="334">
        <v>1943</v>
      </c>
      <c r="G32" s="334">
        <v>1944</v>
      </c>
      <c r="H32" s="334">
        <v>1945</v>
      </c>
      <c r="I32" s="334">
        <v>1946</v>
      </c>
      <c r="J32" s="334">
        <v>1947</v>
      </c>
      <c r="K32" s="334">
        <v>1948</v>
      </c>
      <c r="L32" s="334">
        <v>1949</v>
      </c>
      <c r="M32" s="334">
        <v>1950</v>
      </c>
      <c r="N32" s="334">
        <v>1951</v>
      </c>
      <c r="O32" s="334">
        <v>1952</v>
      </c>
      <c r="P32" s="334">
        <v>1953</v>
      </c>
      <c r="Q32" s="334">
        <v>1954</v>
      </c>
      <c r="R32" s="334">
        <v>1955</v>
      </c>
      <c r="S32" s="334">
        <v>1956</v>
      </c>
      <c r="T32" s="334">
        <v>1957</v>
      </c>
      <c r="U32" s="334">
        <v>1958</v>
      </c>
      <c r="V32" s="334">
        <v>1959</v>
      </c>
      <c r="W32" s="334">
        <v>1960</v>
      </c>
      <c r="X32" s="334">
        <v>1961</v>
      </c>
      <c r="Y32" s="334">
        <v>1962</v>
      </c>
      <c r="Z32" s="334">
        <v>1963</v>
      </c>
      <c r="AA32" s="334">
        <v>1964</v>
      </c>
      <c r="AB32" s="334">
        <v>1965</v>
      </c>
      <c r="AC32" s="334">
        <v>1966</v>
      </c>
      <c r="AD32" s="334">
        <v>1967</v>
      </c>
      <c r="AE32" s="334">
        <v>1968</v>
      </c>
      <c r="AF32" s="334">
        <v>1969</v>
      </c>
      <c r="AG32" s="334">
        <v>1970</v>
      </c>
      <c r="AH32" s="334">
        <v>1971</v>
      </c>
      <c r="AI32" s="334">
        <v>1972</v>
      </c>
      <c r="AJ32" s="334">
        <v>1973</v>
      </c>
      <c r="AK32" s="334">
        <v>1974</v>
      </c>
      <c r="AL32" s="334">
        <v>1975</v>
      </c>
      <c r="AM32" s="334">
        <v>1976</v>
      </c>
      <c r="AN32" s="334">
        <v>1977</v>
      </c>
      <c r="AO32" s="334">
        <v>1978</v>
      </c>
      <c r="AP32" s="334">
        <v>1979</v>
      </c>
      <c r="AQ32" s="334">
        <v>1980</v>
      </c>
      <c r="AR32" s="334">
        <v>1981</v>
      </c>
      <c r="AS32" s="334">
        <v>1982</v>
      </c>
      <c r="AT32" s="334">
        <v>1983</v>
      </c>
      <c r="AU32" s="334">
        <v>1984</v>
      </c>
      <c r="AV32" s="334">
        <v>1985</v>
      </c>
      <c r="AW32" s="334">
        <v>1986</v>
      </c>
      <c r="AX32" s="334">
        <v>1987</v>
      </c>
      <c r="AY32" s="334">
        <v>1988</v>
      </c>
      <c r="AZ32" s="334">
        <v>1989</v>
      </c>
      <c r="BA32" s="334">
        <v>1990</v>
      </c>
      <c r="BB32" s="334">
        <v>1991</v>
      </c>
      <c r="BC32" s="334">
        <v>1992</v>
      </c>
      <c r="BD32" s="334">
        <v>1993</v>
      </c>
      <c r="BE32" s="334">
        <v>1994</v>
      </c>
      <c r="BF32" s="334">
        <v>1995</v>
      </c>
      <c r="BG32" s="334">
        <v>1996</v>
      </c>
      <c r="BH32" s="334">
        <v>1997</v>
      </c>
      <c r="BI32" s="334">
        <v>1998</v>
      </c>
      <c r="BJ32" s="334">
        <v>1999</v>
      </c>
      <c r="BK32" s="335">
        <v>2000</v>
      </c>
    </row>
    <row r="33" spans="2:63" s="331" customFormat="1">
      <c r="B33" s="336">
        <v>1.6E-2</v>
      </c>
      <c r="C33" s="337">
        <v>0.83318318936701152</v>
      </c>
      <c r="D33" s="338">
        <v>0.83093275257485655</v>
      </c>
      <c r="E33" s="338">
        <v>0.8268061936699761</v>
      </c>
      <c r="F33" s="338">
        <v>0.82529521232570446</v>
      </c>
      <c r="G33" s="338">
        <v>0.82614633293308049</v>
      </c>
      <c r="H33" s="338">
        <v>0.82760857411923949</v>
      </c>
      <c r="I33" s="338">
        <v>0.83890232226602479</v>
      </c>
      <c r="J33" s="338">
        <v>0.85151800890690632</v>
      </c>
      <c r="K33" s="338">
        <v>0.86031407067854992</v>
      </c>
      <c r="L33" s="338">
        <v>0.86404161422833059</v>
      </c>
      <c r="M33" s="338">
        <v>0.8747471961934713</v>
      </c>
      <c r="N33" s="338">
        <v>0.87667813438180087</v>
      </c>
      <c r="O33" s="338">
        <v>0.87474687676609031</v>
      </c>
      <c r="P33" s="338">
        <v>0.87319232270013014</v>
      </c>
      <c r="Q33" s="338">
        <v>0.87447628045874215</v>
      </c>
      <c r="R33" s="338">
        <v>0.86634925299746501</v>
      </c>
      <c r="S33" s="338">
        <v>0.86032361486348463</v>
      </c>
      <c r="T33" s="338">
        <v>0.85385236516587271</v>
      </c>
      <c r="U33" s="338">
        <v>0.85392294860264095</v>
      </c>
      <c r="V33" s="338">
        <v>0.84039639303061975</v>
      </c>
      <c r="W33" s="338">
        <v>0.83603708665697463</v>
      </c>
      <c r="X33" s="338">
        <v>0.82729719500536514</v>
      </c>
      <c r="Y33" s="338">
        <v>0.82844178343420272</v>
      </c>
      <c r="Z33" s="338">
        <v>0.86446874420163844</v>
      </c>
      <c r="AA33" s="338">
        <v>0.86358894017050825</v>
      </c>
      <c r="AB33" s="338">
        <v>0.85730379898485054</v>
      </c>
      <c r="AC33" s="338">
        <v>0.85655301040458731</v>
      </c>
      <c r="AD33" s="338">
        <v>0.8534782133597375</v>
      </c>
      <c r="AE33" s="338">
        <v>0.85255464424678951</v>
      </c>
      <c r="AF33" s="338">
        <v>0.85362401573588986</v>
      </c>
      <c r="AG33" s="338">
        <v>0.85477881300472192</v>
      </c>
      <c r="AH33" s="338">
        <v>0.85301538122223974</v>
      </c>
      <c r="AI33" s="338">
        <v>0.85170661244040635</v>
      </c>
      <c r="AJ33" s="338">
        <v>0.85066679954106383</v>
      </c>
      <c r="AK33" s="338">
        <v>0.84907733944140684</v>
      </c>
      <c r="AL33" s="338">
        <v>0.84635996820869175</v>
      </c>
      <c r="AM33" s="338">
        <v>0.84388356836916867</v>
      </c>
      <c r="AN33" s="338">
        <v>0.84172000601354413</v>
      </c>
      <c r="AO33" s="338">
        <v>0.83962127751573301</v>
      </c>
      <c r="AP33" s="338">
        <v>0.83760415390313359</v>
      </c>
      <c r="AQ33" s="338">
        <v>0.83565108279612099</v>
      </c>
      <c r="AR33" s="338">
        <v>0.83375283594087146</v>
      </c>
      <c r="AS33" s="338">
        <v>0.83190954317231036</v>
      </c>
      <c r="AT33" s="338">
        <v>0.83015326232434905</v>
      </c>
      <c r="AU33" s="338">
        <v>0.82852346211913419</v>
      </c>
      <c r="AV33" s="338">
        <v>0.82701329514255117</v>
      </c>
      <c r="AW33" s="338">
        <v>0.82560324797062001</v>
      </c>
      <c r="AX33" s="338">
        <v>0.82427928952577689</v>
      </c>
      <c r="AY33" s="338">
        <v>0.82303648827618214</v>
      </c>
      <c r="AZ33" s="338">
        <v>0.82183639123603913</v>
      </c>
      <c r="BA33" s="338">
        <v>0.82068822909336758</v>
      </c>
      <c r="BB33" s="338">
        <v>0.81957478576509701</v>
      </c>
      <c r="BC33" s="338">
        <v>0.81849761372733032</v>
      </c>
      <c r="BD33" s="338">
        <v>0.81746308966224535</v>
      </c>
      <c r="BE33" s="338">
        <v>0.81651778728016056</v>
      </c>
      <c r="BF33" s="338">
        <v>0.81563991872802832</v>
      </c>
      <c r="BG33" s="338">
        <v>0.81487010566292872</v>
      </c>
      <c r="BH33" s="338">
        <v>0.81420565765869091</v>
      </c>
      <c r="BI33" s="338">
        <v>0.81359041539373977</v>
      </c>
      <c r="BJ33" s="338">
        <v>0.81300705850679289</v>
      </c>
      <c r="BK33" s="339">
        <v>0.81239962913529884</v>
      </c>
    </row>
    <row r="34" spans="2:63" s="331" customFormat="1">
      <c r="B34" s="340">
        <v>1.2999999999999999E-2</v>
      </c>
      <c r="C34" s="341">
        <v>0.83318318936701152</v>
      </c>
      <c r="D34" s="342">
        <v>0.83093275257485655</v>
      </c>
      <c r="E34" s="342">
        <v>0.8268061936699761</v>
      </c>
      <c r="F34" s="342">
        <v>0.82529521232570446</v>
      </c>
      <c r="G34" s="342">
        <v>0.82614633293308049</v>
      </c>
      <c r="H34" s="342">
        <v>0.82760857411923949</v>
      </c>
      <c r="I34" s="342">
        <v>0.83890232226602479</v>
      </c>
      <c r="J34" s="342">
        <v>0.85151800890690632</v>
      </c>
      <c r="K34" s="342">
        <v>0.86031407067854992</v>
      </c>
      <c r="L34" s="342">
        <v>0.86404161422833059</v>
      </c>
      <c r="M34" s="342">
        <v>0.8747471961934713</v>
      </c>
      <c r="N34" s="342">
        <v>0.87667813438180087</v>
      </c>
      <c r="O34" s="342">
        <v>0.87474687676609031</v>
      </c>
      <c r="P34" s="342">
        <v>0.87319232270013014</v>
      </c>
      <c r="Q34" s="342">
        <v>0.87447628045874215</v>
      </c>
      <c r="R34" s="342">
        <v>0.86634925299746501</v>
      </c>
      <c r="S34" s="342">
        <v>0.86032361486348463</v>
      </c>
      <c r="T34" s="342">
        <v>0.85385236516587271</v>
      </c>
      <c r="U34" s="342">
        <v>0.85392294860264095</v>
      </c>
      <c r="V34" s="342">
        <v>0.84039639303061975</v>
      </c>
      <c r="W34" s="342">
        <v>0.83603708665697463</v>
      </c>
      <c r="X34" s="342">
        <v>0.82729719500536514</v>
      </c>
      <c r="Y34" s="342">
        <v>0.82844178343420272</v>
      </c>
      <c r="Z34" s="342">
        <v>0.86446874420163844</v>
      </c>
      <c r="AA34" s="342">
        <v>0.86410841919324244</v>
      </c>
      <c r="AB34" s="342">
        <v>0.85835644788794674</v>
      </c>
      <c r="AC34" s="342">
        <v>0.85756515618296469</v>
      </c>
      <c r="AD34" s="342">
        <v>0.85458272085331832</v>
      </c>
      <c r="AE34" s="342">
        <v>0.85353188469300212</v>
      </c>
      <c r="AF34" s="342">
        <v>0.85421700131758704</v>
      </c>
      <c r="AG34" s="342">
        <v>0.85496277961184908</v>
      </c>
      <c r="AH34" s="342">
        <v>0.8530572830124753</v>
      </c>
      <c r="AI34" s="342">
        <v>0.85147280484818622</v>
      </c>
      <c r="AJ34" s="342">
        <v>0.8500735358840269</v>
      </c>
      <c r="AK34" s="342">
        <v>0.84824945281222697</v>
      </c>
      <c r="AL34" s="342">
        <v>0.84551911437111604</v>
      </c>
      <c r="AM34" s="342">
        <v>0.84308291792061352</v>
      </c>
      <c r="AN34" s="342">
        <v>0.84095132725211363</v>
      </c>
      <c r="AO34" s="342">
        <v>0.83887851605092367</v>
      </c>
      <c r="AP34" s="342">
        <v>0.83687507437275677</v>
      </c>
      <c r="AQ34" s="342">
        <v>0.83491998421548053</v>
      </c>
      <c r="AR34" s="342">
        <v>0.83301809582135811</v>
      </c>
      <c r="AS34" s="342">
        <v>0.8311812553337834</v>
      </c>
      <c r="AT34" s="342">
        <v>0.82943180310115994</v>
      </c>
      <c r="AU34" s="342">
        <v>0.82779325817631666</v>
      </c>
      <c r="AV34" s="342">
        <v>0.82628276463773453</v>
      </c>
      <c r="AW34" s="342">
        <v>0.82488706475484685</v>
      </c>
      <c r="AX34" s="342">
        <v>0.82358716011403177</v>
      </c>
      <c r="AY34" s="342">
        <v>0.8223595748594984</v>
      </c>
      <c r="AZ34" s="342">
        <v>0.82118725622760347</v>
      </c>
      <c r="BA34" s="342">
        <v>0.82006088508184838</v>
      </c>
      <c r="BB34" s="342">
        <v>0.81895420854924283</v>
      </c>
      <c r="BC34" s="342">
        <v>0.81786731082952902</v>
      </c>
      <c r="BD34" s="342">
        <v>0.81683018354401293</v>
      </c>
      <c r="BE34" s="342">
        <v>0.8158747709327282</v>
      </c>
      <c r="BF34" s="342">
        <v>0.81499265804309262</v>
      </c>
      <c r="BG34" s="342">
        <v>0.81421669354673698</v>
      </c>
      <c r="BH34" s="342">
        <v>0.8135583077669013</v>
      </c>
      <c r="BI34" s="342">
        <v>0.81295425010893774</v>
      </c>
      <c r="BJ34" s="342">
        <v>0.81238360984739855</v>
      </c>
      <c r="BK34" s="343">
        <v>0.81180716711045875</v>
      </c>
    </row>
    <row r="35" spans="2:63" s="331" customFormat="1">
      <c r="B35" s="340">
        <v>0.01</v>
      </c>
      <c r="C35" s="341">
        <v>0.83318318936701152</v>
      </c>
      <c r="D35" s="342">
        <v>0.83093275257485655</v>
      </c>
      <c r="E35" s="342">
        <v>0.8268061936699761</v>
      </c>
      <c r="F35" s="342">
        <v>0.82529521232570446</v>
      </c>
      <c r="G35" s="342">
        <v>0.82614633293308049</v>
      </c>
      <c r="H35" s="342">
        <v>0.82760857411923949</v>
      </c>
      <c r="I35" s="342">
        <v>0.83890232226602479</v>
      </c>
      <c r="J35" s="342">
        <v>0.85151800890690632</v>
      </c>
      <c r="K35" s="342">
        <v>0.86031407067854992</v>
      </c>
      <c r="L35" s="342">
        <v>0.86404161422833059</v>
      </c>
      <c r="M35" s="342">
        <v>0.8747471961934713</v>
      </c>
      <c r="N35" s="342">
        <v>0.87667813438180087</v>
      </c>
      <c r="O35" s="342">
        <v>0.87474687676609031</v>
      </c>
      <c r="P35" s="342">
        <v>0.87319232270013014</v>
      </c>
      <c r="Q35" s="342">
        <v>0.87447628045874215</v>
      </c>
      <c r="R35" s="342">
        <v>0.86634925299746501</v>
      </c>
      <c r="S35" s="342">
        <v>0.86032361486348463</v>
      </c>
      <c r="T35" s="342">
        <v>0.85385236516587271</v>
      </c>
      <c r="U35" s="342">
        <v>0.85392294860264095</v>
      </c>
      <c r="V35" s="342">
        <v>0.84039639303061975</v>
      </c>
      <c r="W35" s="342">
        <v>0.83603708665697463</v>
      </c>
      <c r="X35" s="342">
        <v>0.82729719500536514</v>
      </c>
      <c r="Y35" s="342">
        <v>0.82844178343420272</v>
      </c>
      <c r="Z35" s="342">
        <v>0.86446874420163844</v>
      </c>
      <c r="AA35" s="342">
        <v>0.86462824618645906</v>
      </c>
      <c r="AB35" s="342">
        <v>0.85940706817143697</v>
      </c>
      <c r="AC35" s="342">
        <v>0.8585730523948143</v>
      </c>
      <c r="AD35" s="342">
        <v>0.85569511217472305</v>
      </c>
      <c r="AE35" s="342">
        <v>0.85454356010961208</v>
      </c>
      <c r="AF35" s="342">
        <v>0.85485567462943335</v>
      </c>
      <c r="AG35" s="342">
        <v>0.85521288575771615</v>
      </c>
      <c r="AH35" s="342">
        <v>0.85318471535553764</v>
      </c>
      <c r="AI35" s="342">
        <v>0.85133215168391541</v>
      </c>
      <c r="AJ35" s="342">
        <v>0.8495595442535141</v>
      </c>
      <c r="AK35" s="342">
        <v>0.84748011622186714</v>
      </c>
      <c r="AL35" s="342">
        <v>0.84470376297344707</v>
      </c>
      <c r="AM35" s="342">
        <v>0.84228560673131803</v>
      </c>
      <c r="AN35" s="342">
        <v>0.84018667674487768</v>
      </c>
      <c r="AO35" s="342">
        <v>0.83816089553627271</v>
      </c>
      <c r="AP35" s="342">
        <v>0.83621430912287087</v>
      </c>
      <c r="AQ35" s="342">
        <v>0.83432522259117692</v>
      </c>
      <c r="AR35" s="342">
        <v>0.83247590410704142</v>
      </c>
      <c r="AS35" s="342">
        <v>0.83067350552424335</v>
      </c>
      <c r="AT35" s="342">
        <v>0.82894010382242223</v>
      </c>
      <c r="AU35" s="342">
        <v>0.8273129199605771</v>
      </c>
      <c r="AV35" s="342">
        <v>0.82580289478144953</v>
      </c>
      <c r="AW35" s="342">
        <v>0.82439840431381073</v>
      </c>
      <c r="AX35" s="342">
        <v>0.82309103920047055</v>
      </c>
      <c r="AY35" s="342">
        <v>0.82186162517685124</v>
      </c>
      <c r="AZ35" s="342">
        <v>0.82067873656145962</v>
      </c>
      <c r="BA35" s="342">
        <v>0.81954897134139182</v>
      </c>
      <c r="BB35" s="342">
        <v>0.81846142313044523</v>
      </c>
      <c r="BC35" s="342">
        <v>0.81740801598249835</v>
      </c>
      <c r="BD35" s="342">
        <v>0.81640582968004238</v>
      </c>
      <c r="BE35" s="342">
        <v>0.81549868089325661</v>
      </c>
      <c r="BF35" s="342">
        <v>0.81466297556445</v>
      </c>
      <c r="BG35" s="342">
        <v>0.81393048174369542</v>
      </c>
      <c r="BH35" s="342">
        <v>0.81329766049989194</v>
      </c>
      <c r="BI35" s="342">
        <v>0.81271437807702485</v>
      </c>
      <c r="BJ35" s="342">
        <v>0.8121651719775772</v>
      </c>
      <c r="BK35" s="343">
        <v>0.81158121609721523</v>
      </c>
    </row>
    <row r="36" spans="2:63" s="331" customFormat="1" ht="15.75" thickBot="1">
      <c r="B36" s="344">
        <v>7.0000000000000001E-3</v>
      </c>
      <c r="C36" s="345">
        <v>0.83318318936701152</v>
      </c>
      <c r="D36" s="346">
        <v>0.83093275257485655</v>
      </c>
      <c r="E36" s="346">
        <v>0.8268061936699761</v>
      </c>
      <c r="F36" s="346">
        <v>0.82529521232570446</v>
      </c>
      <c r="G36" s="346">
        <v>0.82614633293308049</v>
      </c>
      <c r="H36" s="346">
        <v>0.82760857411923949</v>
      </c>
      <c r="I36" s="346">
        <v>0.83890232226602479</v>
      </c>
      <c r="J36" s="346">
        <v>0.85151800890690632</v>
      </c>
      <c r="K36" s="346">
        <v>0.86031407067854992</v>
      </c>
      <c r="L36" s="346">
        <v>0.86404161422833059</v>
      </c>
      <c r="M36" s="346">
        <v>0.8747471961934713</v>
      </c>
      <c r="N36" s="346">
        <v>0.87667813438180087</v>
      </c>
      <c r="O36" s="346">
        <v>0.87474687676609031</v>
      </c>
      <c r="P36" s="346">
        <v>0.87319232270013014</v>
      </c>
      <c r="Q36" s="346">
        <v>0.87447628045874215</v>
      </c>
      <c r="R36" s="346">
        <v>0.86634925299746501</v>
      </c>
      <c r="S36" s="346">
        <v>0.86032361486348463</v>
      </c>
      <c r="T36" s="346">
        <v>0.85385236516587271</v>
      </c>
      <c r="U36" s="346">
        <v>0.85392294860264095</v>
      </c>
      <c r="V36" s="346">
        <v>0.84039639303061975</v>
      </c>
      <c r="W36" s="346">
        <v>0.83603708665697463</v>
      </c>
      <c r="X36" s="346">
        <v>0.82729719500536514</v>
      </c>
      <c r="Y36" s="346">
        <v>0.82844178343420272</v>
      </c>
      <c r="Z36" s="346">
        <v>0.86446874420163844</v>
      </c>
      <c r="AA36" s="346">
        <v>0.86514626914320936</v>
      </c>
      <c r="AB36" s="346">
        <v>0.86046285003232437</v>
      </c>
      <c r="AC36" s="346">
        <v>0.85959574743245593</v>
      </c>
      <c r="AD36" s="346">
        <v>0.85683184883464902</v>
      </c>
      <c r="AE36" s="346">
        <v>0.8555780790962495</v>
      </c>
      <c r="AF36" s="346">
        <v>0.85551437323168078</v>
      </c>
      <c r="AG36" s="346">
        <v>0.85547056343629024</v>
      </c>
      <c r="AH36" s="346">
        <v>0.85331576694577504</v>
      </c>
      <c r="AI36" s="346">
        <v>0.85121313887038608</v>
      </c>
      <c r="AJ36" s="346">
        <v>0.84909043223682323</v>
      </c>
      <c r="AK36" s="346">
        <v>0.84679233162941414</v>
      </c>
      <c r="AL36" s="346">
        <v>0.84399895124483815</v>
      </c>
      <c r="AM36" s="346">
        <v>0.84160192926311062</v>
      </c>
      <c r="AN36" s="346">
        <v>0.83950027568710139</v>
      </c>
      <c r="AO36" s="346">
        <v>0.83747441802013833</v>
      </c>
      <c r="AP36" s="346">
        <v>0.83551456246468059</v>
      </c>
      <c r="AQ36" s="346">
        <v>0.83362188221112021</v>
      </c>
      <c r="AR36" s="346">
        <v>0.83178212648755256</v>
      </c>
      <c r="AS36" s="346">
        <v>0.83000572947797591</v>
      </c>
      <c r="AT36" s="346">
        <v>0.82830837604813812</v>
      </c>
      <c r="AU36" s="346">
        <v>0.82673253543441094</v>
      </c>
      <c r="AV36" s="346">
        <v>0.82527828289188543</v>
      </c>
      <c r="AW36" s="346">
        <v>0.8239330193928891</v>
      </c>
      <c r="AX36" s="346">
        <v>0.8226728099127486</v>
      </c>
      <c r="AY36" s="346">
        <v>0.82149215908571771</v>
      </c>
      <c r="AZ36" s="346">
        <v>0.8203603131214926</v>
      </c>
      <c r="BA36" s="346">
        <v>0.81927032872545125</v>
      </c>
      <c r="BB36" s="346">
        <v>0.81820702900325981</v>
      </c>
      <c r="BC36" s="346">
        <v>0.81716704104660953</v>
      </c>
      <c r="BD36" s="346">
        <v>0.81617151066776306</v>
      </c>
      <c r="BE36" s="346">
        <v>0.81525732026322495</v>
      </c>
      <c r="BF36" s="346">
        <v>0.81441316671175201</v>
      </c>
      <c r="BG36" s="346">
        <v>0.81367693855904544</v>
      </c>
      <c r="BH36" s="346">
        <v>0.8130581689200479</v>
      </c>
      <c r="BI36" s="346">
        <v>0.81249177920705029</v>
      </c>
      <c r="BJ36" s="346">
        <v>0.81196415099024066</v>
      </c>
      <c r="BK36" s="347">
        <v>0.81141511880368034</v>
      </c>
    </row>
    <row r="37" spans="2:63" s="331" customFormat="1" ht="15.75" thickBot="1">
      <c r="B37" s="332" t="s">
        <v>124</v>
      </c>
      <c r="C37" s="333">
        <v>1940</v>
      </c>
      <c r="D37" s="334">
        <v>1941</v>
      </c>
      <c r="E37" s="334">
        <v>1942</v>
      </c>
      <c r="F37" s="334">
        <v>1943</v>
      </c>
      <c r="G37" s="334">
        <v>1944</v>
      </c>
      <c r="H37" s="334">
        <v>1945</v>
      </c>
      <c r="I37" s="334">
        <v>1946</v>
      </c>
      <c r="J37" s="334">
        <v>1947</v>
      </c>
      <c r="K37" s="334">
        <v>1948</v>
      </c>
      <c r="L37" s="334">
        <v>1949</v>
      </c>
      <c r="M37" s="334">
        <v>1950</v>
      </c>
      <c r="N37" s="334">
        <v>1951</v>
      </c>
      <c r="O37" s="334">
        <v>1952</v>
      </c>
      <c r="P37" s="334">
        <v>1953</v>
      </c>
      <c r="Q37" s="334">
        <v>1954</v>
      </c>
      <c r="R37" s="334">
        <v>1955</v>
      </c>
      <c r="S37" s="334">
        <v>1956</v>
      </c>
      <c r="T37" s="334">
        <v>1957</v>
      </c>
      <c r="U37" s="334">
        <v>1958</v>
      </c>
      <c r="V37" s="334">
        <v>1959</v>
      </c>
      <c r="W37" s="334">
        <v>1960</v>
      </c>
      <c r="X37" s="334">
        <v>1961</v>
      </c>
      <c r="Y37" s="334">
        <v>1962</v>
      </c>
      <c r="Z37" s="334">
        <v>1963</v>
      </c>
      <c r="AA37" s="334">
        <v>1964</v>
      </c>
      <c r="AB37" s="334">
        <v>1965</v>
      </c>
      <c r="AC37" s="334">
        <v>1966</v>
      </c>
      <c r="AD37" s="334">
        <v>1967</v>
      </c>
      <c r="AE37" s="334">
        <v>1968</v>
      </c>
      <c r="AF37" s="334">
        <v>1969</v>
      </c>
      <c r="AG37" s="334">
        <v>1970</v>
      </c>
      <c r="AH37" s="334">
        <v>1971</v>
      </c>
      <c r="AI37" s="334">
        <v>1972</v>
      </c>
      <c r="AJ37" s="334">
        <v>1973</v>
      </c>
      <c r="AK37" s="334">
        <v>1974</v>
      </c>
      <c r="AL37" s="334">
        <v>1975</v>
      </c>
      <c r="AM37" s="334">
        <v>1976</v>
      </c>
      <c r="AN37" s="334">
        <v>1977</v>
      </c>
      <c r="AO37" s="334">
        <v>1978</v>
      </c>
      <c r="AP37" s="334">
        <v>1979</v>
      </c>
      <c r="AQ37" s="334">
        <v>1980</v>
      </c>
      <c r="AR37" s="334">
        <v>1981</v>
      </c>
      <c r="AS37" s="334">
        <v>1982</v>
      </c>
      <c r="AT37" s="334">
        <v>1983</v>
      </c>
      <c r="AU37" s="334">
        <v>1984</v>
      </c>
      <c r="AV37" s="334">
        <v>1985</v>
      </c>
      <c r="AW37" s="334">
        <v>1986</v>
      </c>
      <c r="AX37" s="334">
        <v>1987</v>
      </c>
      <c r="AY37" s="334">
        <v>1988</v>
      </c>
      <c r="AZ37" s="334">
        <v>1989</v>
      </c>
      <c r="BA37" s="334">
        <v>1990</v>
      </c>
      <c r="BB37" s="334">
        <v>1991</v>
      </c>
      <c r="BC37" s="334">
        <v>1992</v>
      </c>
      <c r="BD37" s="334">
        <v>1993</v>
      </c>
      <c r="BE37" s="334">
        <v>1994</v>
      </c>
      <c r="BF37" s="334">
        <v>1995</v>
      </c>
      <c r="BG37" s="334">
        <v>1996</v>
      </c>
      <c r="BH37" s="334">
        <v>1997</v>
      </c>
      <c r="BI37" s="334">
        <v>1998</v>
      </c>
      <c r="BJ37" s="334">
        <v>1999</v>
      </c>
      <c r="BK37" s="335">
        <v>2000</v>
      </c>
    </row>
    <row r="38" spans="2:63" s="331" customFormat="1">
      <c r="B38" s="336">
        <v>1.6E-2</v>
      </c>
      <c r="C38" s="337">
        <v>0.83318318936701152</v>
      </c>
      <c r="D38" s="338">
        <v>0.83093275257485655</v>
      </c>
      <c r="E38" s="338">
        <v>0.8268061936699761</v>
      </c>
      <c r="F38" s="338">
        <v>0.82529521232570446</v>
      </c>
      <c r="G38" s="338">
        <v>0.82614633293308049</v>
      </c>
      <c r="H38" s="338">
        <v>0.82760857411923949</v>
      </c>
      <c r="I38" s="338">
        <v>0.83890232226602479</v>
      </c>
      <c r="J38" s="338">
        <v>0.85151800890690632</v>
      </c>
      <c r="K38" s="338">
        <v>0.86031407067854992</v>
      </c>
      <c r="L38" s="338">
        <v>0.86404161422833059</v>
      </c>
      <c r="M38" s="338">
        <v>0.8747471961934713</v>
      </c>
      <c r="N38" s="338">
        <v>0.87667813438180087</v>
      </c>
      <c r="O38" s="338">
        <v>0.87474687676609031</v>
      </c>
      <c r="P38" s="338">
        <v>0.87319232270013014</v>
      </c>
      <c r="Q38" s="338">
        <v>0.87447628045874215</v>
      </c>
      <c r="R38" s="338">
        <v>0.86634925299746501</v>
      </c>
      <c r="S38" s="338">
        <v>0.86032361486348463</v>
      </c>
      <c r="T38" s="338">
        <v>0.85649156131277282</v>
      </c>
      <c r="U38" s="338">
        <v>0.85923304970688175</v>
      </c>
      <c r="V38" s="338">
        <v>0.84806585610933172</v>
      </c>
      <c r="W38" s="338">
        <v>0.84617197640406638</v>
      </c>
      <c r="X38" s="338">
        <v>0.8397900176723514</v>
      </c>
      <c r="Y38" s="338">
        <v>0.84076891677610133</v>
      </c>
      <c r="Z38" s="338">
        <v>0.87686518925037515</v>
      </c>
      <c r="AA38" s="338">
        <v>0.87592196558630164</v>
      </c>
      <c r="AB38" s="338">
        <v>0.86948816145045749</v>
      </c>
      <c r="AC38" s="338">
        <v>0.8686831511110481</v>
      </c>
      <c r="AD38" s="338">
        <v>0.86549697853548813</v>
      </c>
      <c r="AE38" s="338">
        <v>0.86449218701936992</v>
      </c>
      <c r="AF38" s="338">
        <v>0.8655023854799655</v>
      </c>
      <c r="AG38" s="338">
        <v>0.86660662173983116</v>
      </c>
      <c r="AH38" s="338">
        <v>0.86471217284601465</v>
      </c>
      <c r="AI38" s="338">
        <v>0.8632810998074717</v>
      </c>
      <c r="AJ38" s="338">
        <v>0.86212659759941934</v>
      </c>
      <c r="AK38" s="338">
        <v>0.86041105414588082</v>
      </c>
      <c r="AL38" s="338">
        <v>0.85754005219986496</v>
      </c>
      <c r="AM38" s="338">
        <v>0.85493400323617486</v>
      </c>
      <c r="AN38" s="338">
        <v>0.85265741423787711</v>
      </c>
      <c r="AO38" s="338">
        <v>0.85044912603750178</v>
      </c>
      <c r="AP38" s="338">
        <v>0.84832651494972267</v>
      </c>
      <c r="AQ38" s="338">
        <v>0.84627128135482865</v>
      </c>
      <c r="AR38" s="338">
        <v>0.84427394729127758</v>
      </c>
      <c r="AS38" s="338">
        <v>0.842334608080192</v>
      </c>
      <c r="AT38" s="338">
        <v>0.84048658793227993</v>
      </c>
      <c r="AU38" s="338">
        <v>0.83877128860898098</v>
      </c>
      <c r="AV38" s="338">
        <v>0.83718207318528648</v>
      </c>
      <c r="AW38" s="338">
        <v>0.8356980615953381</v>
      </c>
      <c r="AX38" s="338">
        <v>0.8343044723248999</v>
      </c>
      <c r="AY38" s="338">
        <v>0.83299620741173219</v>
      </c>
      <c r="AZ38" s="338">
        <v>0.83173325338412496</v>
      </c>
      <c r="BA38" s="338">
        <v>0.83052492342567596</v>
      </c>
      <c r="BB38" s="338">
        <v>0.82935333379706422</v>
      </c>
      <c r="BC38" s="338">
        <v>0.82821997037887707</v>
      </c>
      <c r="BD38" s="338">
        <v>0.82713169965008726</v>
      </c>
      <c r="BE38" s="338">
        <v>0.82613686647995599</v>
      </c>
      <c r="BF38" s="338">
        <v>0.82521288022820205</v>
      </c>
      <c r="BG38" s="338">
        <v>0.82440249276683319</v>
      </c>
      <c r="BH38" s="338">
        <v>0.82370288714435558</v>
      </c>
      <c r="BI38" s="338">
        <v>0.82305496838487424</v>
      </c>
      <c r="BJ38" s="338">
        <v>0.82244093300483168</v>
      </c>
      <c r="BK38" s="339">
        <v>0.82180127335541275</v>
      </c>
    </row>
    <row r="39" spans="2:63" s="331" customFormat="1">
      <c r="B39" s="340">
        <v>1.2999999999999999E-2</v>
      </c>
      <c r="C39" s="341">
        <v>0.83318318936701152</v>
      </c>
      <c r="D39" s="342">
        <v>0.83093275257485655</v>
      </c>
      <c r="E39" s="342">
        <v>0.8268061936699761</v>
      </c>
      <c r="F39" s="342">
        <v>0.82529521232570446</v>
      </c>
      <c r="G39" s="342">
        <v>0.82614633293308049</v>
      </c>
      <c r="H39" s="342">
        <v>0.82760857411923949</v>
      </c>
      <c r="I39" s="342">
        <v>0.83890232226602479</v>
      </c>
      <c r="J39" s="342">
        <v>0.85151800890690632</v>
      </c>
      <c r="K39" s="342">
        <v>0.86031407067854992</v>
      </c>
      <c r="L39" s="342">
        <v>0.86404161422833059</v>
      </c>
      <c r="M39" s="342">
        <v>0.8747471961934713</v>
      </c>
      <c r="N39" s="342">
        <v>0.87667813438180087</v>
      </c>
      <c r="O39" s="342">
        <v>0.87474687676609031</v>
      </c>
      <c r="P39" s="342">
        <v>0.87319232270013014</v>
      </c>
      <c r="Q39" s="342">
        <v>0.87447628045874215</v>
      </c>
      <c r="R39" s="342">
        <v>0.86634925299746501</v>
      </c>
      <c r="S39" s="342">
        <v>0.86032361486348463</v>
      </c>
      <c r="T39" s="342">
        <v>0.85649156131277282</v>
      </c>
      <c r="U39" s="342">
        <v>0.85923304970688175</v>
      </c>
      <c r="V39" s="342">
        <v>0.84806585610933172</v>
      </c>
      <c r="W39" s="342">
        <v>0.84617197640406638</v>
      </c>
      <c r="X39" s="342">
        <v>0.8397900176723514</v>
      </c>
      <c r="Y39" s="342">
        <v>0.84076891677610133</v>
      </c>
      <c r="Z39" s="342">
        <v>0.87686518925037515</v>
      </c>
      <c r="AA39" s="342">
        <v>0.87644972623029249</v>
      </c>
      <c r="AB39" s="342">
        <v>0.87055034260878639</v>
      </c>
      <c r="AC39" s="342">
        <v>0.86969934553969375</v>
      </c>
      <c r="AD39" s="342">
        <v>0.86660210230996504</v>
      </c>
      <c r="AE39" s="342">
        <v>0.86546139372990916</v>
      </c>
      <c r="AF39" s="342">
        <v>0.86607726359958614</v>
      </c>
      <c r="AG39" s="342">
        <v>0.86676331783357241</v>
      </c>
      <c r="AH39" s="342">
        <v>0.86472250055959554</v>
      </c>
      <c r="AI39" s="342">
        <v>0.86300944834579574</v>
      </c>
      <c r="AJ39" s="342">
        <v>0.86149011426069488</v>
      </c>
      <c r="AK39" s="342">
        <v>0.85953719834146147</v>
      </c>
      <c r="AL39" s="342">
        <v>0.85665467861875255</v>
      </c>
      <c r="AM39" s="342">
        <v>0.85409095873968177</v>
      </c>
      <c r="AN39" s="342">
        <v>0.85184827180121048</v>
      </c>
      <c r="AO39" s="342">
        <v>0.84966721305495552</v>
      </c>
      <c r="AP39" s="342">
        <v>0.84755894114495234</v>
      </c>
      <c r="AQ39" s="342">
        <v>0.84550160846935818</v>
      </c>
      <c r="AR39" s="342">
        <v>0.84350057096310649</v>
      </c>
      <c r="AS39" s="342">
        <v>0.84156775206888734</v>
      </c>
      <c r="AT39" s="342">
        <v>0.83972664770675731</v>
      </c>
      <c r="AU39" s="342">
        <v>0.83800248230508467</v>
      </c>
      <c r="AV39" s="342">
        <v>0.8364129189131293</v>
      </c>
      <c r="AW39" s="342">
        <v>0.83494385379510083</v>
      </c>
      <c r="AX39" s="342">
        <v>0.83357544672726791</v>
      </c>
      <c r="AY39" s="342">
        <v>0.83228339022595721</v>
      </c>
      <c r="AZ39" s="342">
        <v>0.83104935823406534</v>
      </c>
      <c r="BA39" s="342">
        <v>0.829863875553566</v>
      </c>
      <c r="BB39" s="342">
        <v>0.82869946956791063</v>
      </c>
      <c r="BC39" s="342">
        <v>0.82755612208557083</v>
      </c>
      <c r="BD39" s="342">
        <v>0.82646505243282364</v>
      </c>
      <c r="BE39" s="342">
        <v>0.82545983501385134</v>
      </c>
      <c r="BF39" s="342">
        <v>0.8245313721459695</v>
      </c>
      <c r="BG39" s="342">
        <v>0.82371453652412252</v>
      </c>
      <c r="BH39" s="342">
        <v>0.82302125203693544</v>
      </c>
      <c r="BI39" s="342">
        <v>0.82238523512928829</v>
      </c>
      <c r="BJ39" s="342">
        <v>0.82178461355904564</v>
      </c>
      <c r="BK39" s="343">
        <v>0.82117809348063431</v>
      </c>
    </row>
    <row r="40" spans="2:63" s="331" customFormat="1">
      <c r="B40" s="340">
        <v>0.01</v>
      </c>
      <c r="C40" s="341">
        <v>0.83318318936701152</v>
      </c>
      <c r="D40" s="342">
        <v>0.83093275257485655</v>
      </c>
      <c r="E40" s="342">
        <v>0.8268061936699761</v>
      </c>
      <c r="F40" s="342">
        <v>0.82529521232570446</v>
      </c>
      <c r="G40" s="342">
        <v>0.82614633293308049</v>
      </c>
      <c r="H40" s="342">
        <v>0.82760857411923949</v>
      </c>
      <c r="I40" s="342">
        <v>0.83890232226602479</v>
      </c>
      <c r="J40" s="342">
        <v>0.85151800890690632</v>
      </c>
      <c r="K40" s="342">
        <v>0.86031407067854992</v>
      </c>
      <c r="L40" s="342">
        <v>0.86404161422833059</v>
      </c>
      <c r="M40" s="342">
        <v>0.8747471961934713</v>
      </c>
      <c r="N40" s="342">
        <v>0.87667813438180087</v>
      </c>
      <c r="O40" s="342">
        <v>0.87474687676609031</v>
      </c>
      <c r="P40" s="342">
        <v>0.87319232270013014</v>
      </c>
      <c r="Q40" s="342">
        <v>0.87447628045874215</v>
      </c>
      <c r="R40" s="342">
        <v>0.86634925299746501</v>
      </c>
      <c r="S40" s="342">
        <v>0.86032361486348463</v>
      </c>
      <c r="T40" s="342">
        <v>0.85649156131277282</v>
      </c>
      <c r="U40" s="342">
        <v>0.85923304970688175</v>
      </c>
      <c r="V40" s="342">
        <v>0.84806585610933172</v>
      </c>
      <c r="W40" s="342">
        <v>0.84617197640406638</v>
      </c>
      <c r="X40" s="342">
        <v>0.8397900176723514</v>
      </c>
      <c r="Y40" s="342">
        <v>0.84076891677610133</v>
      </c>
      <c r="Z40" s="342">
        <v>0.87686518925037515</v>
      </c>
      <c r="AA40" s="342">
        <v>0.87697781310698508</v>
      </c>
      <c r="AB40" s="342">
        <v>0.87161076878567822</v>
      </c>
      <c r="AC40" s="342">
        <v>0.87071170967172251</v>
      </c>
      <c r="AD40" s="342">
        <v>0.86771634350685789</v>
      </c>
      <c r="AE40" s="342">
        <v>0.86646730370023406</v>
      </c>
      <c r="AF40" s="342">
        <v>0.8667001808896404</v>
      </c>
      <c r="AG40" s="342">
        <v>0.86698937247100416</v>
      </c>
      <c r="AH40" s="342">
        <v>0.86482249691198154</v>
      </c>
      <c r="AI40" s="342">
        <v>0.86283529629927469</v>
      </c>
      <c r="AJ40" s="342">
        <v>0.86093667072225022</v>
      </c>
      <c r="AK40" s="342">
        <v>0.85872519911736445</v>
      </c>
      <c r="AL40" s="342">
        <v>0.85579628306364197</v>
      </c>
      <c r="AM40" s="342">
        <v>0.85325153291780131</v>
      </c>
      <c r="AN40" s="342">
        <v>0.85104311968776158</v>
      </c>
      <c r="AO40" s="342">
        <v>0.84891136116804444</v>
      </c>
      <c r="AP40" s="342">
        <v>0.84686282133654578</v>
      </c>
      <c r="AQ40" s="342">
        <v>0.8448748930135993</v>
      </c>
      <c r="AR40" s="342">
        <v>0.84292916134523554</v>
      </c>
      <c r="AS40" s="342">
        <v>0.84103273611845975</v>
      </c>
      <c r="AT40" s="342">
        <v>0.83920880606928361</v>
      </c>
      <c r="AU40" s="342">
        <v>0.83749648603430182</v>
      </c>
      <c r="AV40" s="342">
        <v>0.83590722165494447</v>
      </c>
      <c r="AW40" s="342">
        <v>0.83442906992219712</v>
      </c>
      <c r="AX40" s="342">
        <v>0.8330529513232855</v>
      </c>
      <c r="AY40" s="342">
        <v>0.83175887153892769</v>
      </c>
      <c r="AZ40" s="342">
        <v>0.83051392306620642</v>
      </c>
      <c r="BA40" s="342">
        <v>0.82932526773602377</v>
      </c>
      <c r="BB40" s="342">
        <v>0.82818087411815233</v>
      </c>
      <c r="BC40" s="342">
        <v>0.82707246783952471</v>
      </c>
      <c r="BD40" s="342">
        <v>0.82601827773521586</v>
      </c>
      <c r="BE40" s="342">
        <v>0.82506384560702428</v>
      </c>
      <c r="BF40" s="342">
        <v>0.82418420795616698</v>
      </c>
      <c r="BG40" s="342">
        <v>0.82341321279325264</v>
      </c>
      <c r="BH40" s="342">
        <v>0.82274713283918899</v>
      </c>
      <c r="BI40" s="342">
        <v>0.82213299969148013</v>
      </c>
      <c r="BJ40" s="342">
        <v>0.82155493968094639</v>
      </c>
      <c r="BK40" s="343">
        <v>0.82094031334235951</v>
      </c>
    </row>
    <row r="41" spans="2:63" s="331" customFormat="1" ht="15.75" thickBot="1">
      <c r="B41" s="344">
        <v>7.0000000000000001E-3</v>
      </c>
      <c r="C41" s="345">
        <v>0.83318318936701152</v>
      </c>
      <c r="D41" s="346">
        <v>0.83093275257485655</v>
      </c>
      <c r="E41" s="346">
        <v>0.8268061936699761</v>
      </c>
      <c r="F41" s="346">
        <v>0.82529521232570446</v>
      </c>
      <c r="G41" s="346">
        <v>0.82614633293308049</v>
      </c>
      <c r="H41" s="346">
        <v>0.82760857411923949</v>
      </c>
      <c r="I41" s="346">
        <v>0.83890232226602479</v>
      </c>
      <c r="J41" s="346">
        <v>0.85151800890690632</v>
      </c>
      <c r="K41" s="346">
        <v>0.86031407067854992</v>
      </c>
      <c r="L41" s="346">
        <v>0.86404161422833059</v>
      </c>
      <c r="M41" s="346">
        <v>0.8747471961934713</v>
      </c>
      <c r="N41" s="346">
        <v>0.87667813438180087</v>
      </c>
      <c r="O41" s="346">
        <v>0.87474687676609031</v>
      </c>
      <c r="P41" s="346">
        <v>0.87319232270013014</v>
      </c>
      <c r="Q41" s="346">
        <v>0.87447628045874215</v>
      </c>
      <c r="R41" s="346">
        <v>0.86634925299746501</v>
      </c>
      <c r="S41" s="346">
        <v>0.86032361486348463</v>
      </c>
      <c r="T41" s="346">
        <v>0.85649156131277282</v>
      </c>
      <c r="U41" s="346">
        <v>0.85923304970688175</v>
      </c>
      <c r="V41" s="346">
        <v>0.84806585610933172</v>
      </c>
      <c r="W41" s="346">
        <v>0.84617197640406638</v>
      </c>
      <c r="X41" s="346">
        <v>0.8397900176723514</v>
      </c>
      <c r="Y41" s="346">
        <v>0.84076891677610133</v>
      </c>
      <c r="Z41" s="346">
        <v>0.87686518925037515</v>
      </c>
      <c r="AA41" s="346">
        <v>0.87750407391080698</v>
      </c>
      <c r="AB41" s="346">
        <v>0.87267659086491778</v>
      </c>
      <c r="AC41" s="346">
        <v>0.87173953403887472</v>
      </c>
      <c r="AD41" s="346">
        <v>0.86885592921108878</v>
      </c>
      <c r="AE41" s="346">
        <v>0.86749713579435872</v>
      </c>
      <c r="AF41" s="346">
        <v>0.86734442669729139</v>
      </c>
      <c r="AG41" s="346">
        <v>0.86722377783487026</v>
      </c>
      <c r="AH41" s="346">
        <v>0.86492694833447836</v>
      </c>
      <c r="AI41" s="346">
        <v>0.86268460850930262</v>
      </c>
      <c r="AJ41" s="346">
        <v>0.86043101864322791</v>
      </c>
      <c r="AK41" s="346">
        <v>0.85799886646912271</v>
      </c>
      <c r="AL41" s="346">
        <v>0.8550537121876236</v>
      </c>
      <c r="AM41" s="346">
        <v>0.85253095148611591</v>
      </c>
      <c r="AN41" s="346">
        <v>0.85031979509518696</v>
      </c>
      <c r="AO41" s="346">
        <v>0.84818800908469183</v>
      </c>
      <c r="AP41" s="346">
        <v>0.84612603967228028</v>
      </c>
      <c r="AQ41" s="346">
        <v>0.84413455013767402</v>
      </c>
      <c r="AR41" s="346">
        <v>0.84219899223721961</v>
      </c>
      <c r="AS41" s="346">
        <v>0.84032987456214681</v>
      </c>
      <c r="AT41" s="346">
        <v>0.83854393076148925</v>
      </c>
      <c r="AU41" s="346">
        <v>0.83688550520438809</v>
      </c>
      <c r="AV41" s="346">
        <v>0.83535503138236555</v>
      </c>
      <c r="AW41" s="346">
        <v>0.83393911091609396</v>
      </c>
      <c r="AX41" s="346">
        <v>0.83261288473008244</v>
      </c>
      <c r="AY41" s="346">
        <v>0.83137020635027836</v>
      </c>
      <c r="AZ41" s="346">
        <v>0.83017896608901365</v>
      </c>
      <c r="BA41" s="346">
        <v>0.82903204715914491</v>
      </c>
      <c r="BB41" s="346">
        <v>0.8279131866720103</v>
      </c>
      <c r="BC41" s="346">
        <v>0.82681892052273687</v>
      </c>
      <c r="BD41" s="346">
        <v>0.82577153983482454</v>
      </c>
      <c r="BE41" s="346">
        <v>0.82480957820833722</v>
      </c>
      <c r="BF41" s="346">
        <v>0.82392099418133347</v>
      </c>
      <c r="BG41" s="346">
        <v>0.82314619723284044</v>
      </c>
      <c r="BH41" s="346">
        <v>0.82249468703880346</v>
      </c>
      <c r="BI41" s="346">
        <v>0.82189839524610198</v>
      </c>
      <c r="BJ41" s="346">
        <v>0.8213432938558799</v>
      </c>
      <c r="BK41" s="347">
        <v>0.82076556092653818</v>
      </c>
    </row>
    <row r="42" spans="2:63">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row>
    <row r="43" spans="2:63">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row>
    <row r="44" spans="2:63">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row>
    <row r="45" spans="2:63">
      <c r="B45" s="253" t="s">
        <v>132</v>
      </c>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row>
    <row r="46" spans="2:63" ht="15.75" thickBot="1">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row>
    <row r="47" spans="2:63" ht="15.75" thickBot="1">
      <c r="B47" s="356" t="s">
        <v>30</v>
      </c>
      <c r="C47" s="357">
        <v>1940</v>
      </c>
      <c r="D47" s="358">
        <v>1941</v>
      </c>
      <c r="E47" s="359">
        <v>1942</v>
      </c>
      <c r="F47" s="358">
        <v>1943</v>
      </c>
      <c r="G47" s="359">
        <v>1944</v>
      </c>
      <c r="H47" s="358">
        <v>1945</v>
      </c>
      <c r="I47" s="359">
        <v>1946</v>
      </c>
      <c r="J47" s="358">
        <v>1947</v>
      </c>
      <c r="K47" s="359">
        <v>1948</v>
      </c>
      <c r="L47" s="358">
        <v>1949</v>
      </c>
      <c r="M47" s="359">
        <v>1950</v>
      </c>
      <c r="N47" s="358">
        <v>1951</v>
      </c>
      <c r="O47" s="359">
        <v>1952</v>
      </c>
      <c r="P47" s="358">
        <v>1953</v>
      </c>
      <c r="Q47" s="359">
        <v>1954</v>
      </c>
      <c r="R47" s="358">
        <v>1955</v>
      </c>
      <c r="S47" s="359">
        <v>1956</v>
      </c>
      <c r="T47" s="358">
        <v>1957</v>
      </c>
      <c r="U47" s="359">
        <v>1958</v>
      </c>
      <c r="V47" s="358">
        <v>1959</v>
      </c>
      <c r="W47" s="359">
        <v>1960</v>
      </c>
      <c r="X47" s="360">
        <v>1961</v>
      </c>
      <c r="Y47" s="361">
        <v>1962</v>
      </c>
      <c r="Z47" s="360">
        <v>1963</v>
      </c>
      <c r="AA47" s="359">
        <v>1964</v>
      </c>
      <c r="AB47" s="358">
        <v>1965</v>
      </c>
      <c r="AC47" s="359">
        <v>1966</v>
      </c>
      <c r="AD47" s="358">
        <v>1967</v>
      </c>
      <c r="AE47" s="359">
        <v>1968</v>
      </c>
      <c r="AF47" s="358">
        <v>1969</v>
      </c>
      <c r="AG47" s="359">
        <v>1970</v>
      </c>
      <c r="AH47" s="358">
        <v>1971</v>
      </c>
      <c r="AI47" s="359">
        <v>1972</v>
      </c>
      <c r="AJ47" s="358">
        <v>1973</v>
      </c>
      <c r="AK47" s="359">
        <v>1974</v>
      </c>
      <c r="AL47" s="358">
        <v>1975</v>
      </c>
      <c r="AM47" s="359">
        <v>1976</v>
      </c>
      <c r="AN47" s="358">
        <v>1977</v>
      </c>
      <c r="AO47" s="359">
        <v>1978</v>
      </c>
      <c r="AP47" s="358">
        <v>1979</v>
      </c>
      <c r="AQ47" s="359">
        <v>1980</v>
      </c>
      <c r="AR47" s="358">
        <v>1981</v>
      </c>
      <c r="AS47" s="359">
        <v>1982</v>
      </c>
      <c r="AT47" s="358">
        <v>1983</v>
      </c>
      <c r="AU47" s="359">
        <v>1984</v>
      </c>
      <c r="AV47" s="358">
        <v>1985</v>
      </c>
      <c r="AW47" s="359">
        <v>1986</v>
      </c>
      <c r="AX47" s="358">
        <v>1987</v>
      </c>
      <c r="AY47" s="359">
        <v>1988</v>
      </c>
      <c r="AZ47" s="358">
        <v>1989</v>
      </c>
      <c r="BA47" s="359">
        <v>1990</v>
      </c>
      <c r="BB47" s="358">
        <v>1991</v>
      </c>
      <c r="BC47" s="359">
        <v>1992</v>
      </c>
      <c r="BD47" s="358">
        <v>1993</v>
      </c>
      <c r="BE47" s="359">
        <v>1994</v>
      </c>
      <c r="BF47" s="358">
        <v>1995</v>
      </c>
      <c r="BG47" s="359">
        <v>1996</v>
      </c>
      <c r="BH47" s="358">
        <v>1997</v>
      </c>
      <c r="BI47" s="359">
        <v>1998</v>
      </c>
      <c r="BJ47" s="358">
        <v>1999</v>
      </c>
      <c r="BK47" s="362">
        <v>2000</v>
      </c>
    </row>
    <row r="48" spans="2:63">
      <c r="B48" s="363">
        <v>1.6E-2</v>
      </c>
      <c r="C48" s="364">
        <v>0.56475922456584404</v>
      </c>
      <c r="D48" s="365">
        <v>0.56305319817747834</v>
      </c>
      <c r="E48" s="366">
        <v>0.55985040269698283</v>
      </c>
      <c r="F48" s="365">
        <v>0.55853124698960677</v>
      </c>
      <c r="G48" s="366">
        <v>0.55934878276464661</v>
      </c>
      <c r="H48" s="365">
        <v>0.56052577477909116</v>
      </c>
      <c r="I48" s="366">
        <v>0.56915737337223882</v>
      </c>
      <c r="J48" s="365">
        <v>0.57744821956932468</v>
      </c>
      <c r="K48" s="366">
        <v>0.58307341275554303</v>
      </c>
      <c r="L48" s="365">
        <v>0.58444821173020256</v>
      </c>
      <c r="M48" s="366">
        <v>0.59004160935043082</v>
      </c>
      <c r="N48" s="365">
        <v>0.58945662771105434</v>
      </c>
      <c r="O48" s="366">
        <v>0.58692575234426492</v>
      </c>
      <c r="P48" s="365">
        <v>0.58495152939473138</v>
      </c>
      <c r="Q48" s="366">
        <v>0.58483572910155457</v>
      </c>
      <c r="R48" s="365">
        <v>0.5789057644416753</v>
      </c>
      <c r="S48" s="366">
        <v>0.57403667010259984</v>
      </c>
      <c r="T48" s="365">
        <v>0.57056534363448719</v>
      </c>
      <c r="U48" s="366">
        <v>0.57211195639549994</v>
      </c>
      <c r="V48" s="365">
        <v>0.56638116742005651</v>
      </c>
      <c r="W48" s="366">
        <v>0.56728074637888659</v>
      </c>
      <c r="X48" s="367">
        <v>0.5663268260191856</v>
      </c>
      <c r="Y48" s="368">
        <v>0.57042235461893498</v>
      </c>
      <c r="Z48" s="367">
        <v>0.60367558078705696</v>
      </c>
      <c r="AA48" s="366">
        <v>0.60398043718730665</v>
      </c>
      <c r="AB48" s="365">
        <v>0.60065049277259486</v>
      </c>
      <c r="AC48" s="366">
        <v>0.60091247067924736</v>
      </c>
      <c r="AD48" s="365">
        <v>0.59998262420333004</v>
      </c>
      <c r="AE48" s="366">
        <v>0.60056754021894354</v>
      </c>
      <c r="AF48" s="365">
        <v>0.602662258043003</v>
      </c>
      <c r="AG48" s="366">
        <v>0.60468296173157743</v>
      </c>
      <c r="AH48" s="365">
        <v>0.60536420060404106</v>
      </c>
      <c r="AI48" s="366">
        <v>0.60632313532598991</v>
      </c>
      <c r="AJ48" s="365">
        <v>0.60740181762564638</v>
      </c>
      <c r="AK48" s="366">
        <v>0.6081601209165427</v>
      </c>
      <c r="AL48" s="365">
        <v>0.60833642951012923</v>
      </c>
      <c r="AM48" s="366">
        <v>0.6083096449348846</v>
      </c>
      <c r="AN48" s="365">
        <v>0.60828174532093338</v>
      </c>
      <c r="AO48" s="366">
        <v>0.60825317339466189</v>
      </c>
      <c r="AP48" s="365">
        <v>0.60822904754494345</v>
      </c>
      <c r="AQ48" s="366">
        <v>0.60820607676835159</v>
      </c>
      <c r="AR48" s="365">
        <v>0.60817994661788188</v>
      </c>
      <c r="AS48" s="366">
        <v>0.60815141227963854</v>
      </c>
      <c r="AT48" s="365">
        <v>0.60812827901967037</v>
      </c>
      <c r="AU48" s="366">
        <v>0.60811339942050824</v>
      </c>
      <c r="AV48" s="365">
        <v>0.60809641734649067</v>
      </c>
      <c r="AW48" s="366">
        <v>0.60808336146330055</v>
      </c>
      <c r="AX48" s="365">
        <v>0.60807436874823018</v>
      </c>
      <c r="AY48" s="366">
        <v>0.60806773014752602</v>
      </c>
      <c r="AZ48" s="365">
        <v>0.6080548390772551</v>
      </c>
      <c r="BA48" s="366">
        <v>0.6080430460855577</v>
      </c>
      <c r="BB48" s="365">
        <v>0.60802793595335536</v>
      </c>
      <c r="BC48" s="366">
        <v>0.60801220144091939</v>
      </c>
      <c r="BD48" s="365">
        <v>0.60799309773645471</v>
      </c>
      <c r="BE48" s="366">
        <v>0.60798321058859894</v>
      </c>
      <c r="BF48" s="365">
        <v>0.60797619001383163</v>
      </c>
      <c r="BG48" s="366">
        <v>0.60797243227884035</v>
      </c>
      <c r="BH48" s="365">
        <v>0.60797165127625141</v>
      </c>
      <c r="BI48" s="366">
        <v>0.60797313401168718</v>
      </c>
      <c r="BJ48" s="365">
        <v>0.6079690337307353</v>
      </c>
      <c r="BK48" s="369">
        <v>0.60796992225671198</v>
      </c>
    </row>
    <row r="49" spans="2:63">
      <c r="B49" s="370">
        <v>1.2999999999999999E-2</v>
      </c>
      <c r="C49" s="371">
        <v>0.56475922456584404</v>
      </c>
      <c r="D49" s="372">
        <v>0.56305319817747834</v>
      </c>
      <c r="E49" s="373">
        <v>0.55985040269698283</v>
      </c>
      <c r="F49" s="372">
        <v>0.55853124698960677</v>
      </c>
      <c r="G49" s="373">
        <v>0.55934878276464661</v>
      </c>
      <c r="H49" s="372">
        <v>0.56052577477909116</v>
      </c>
      <c r="I49" s="373">
        <v>0.56915737337223882</v>
      </c>
      <c r="J49" s="372">
        <v>0.57744821956932468</v>
      </c>
      <c r="K49" s="373">
        <v>0.58307341275554303</v>
      </c>
      <c r="L49" s="372">
        <v>0.58444821173020256</v>
      </c>
      <c r="M49" s="373">
        <v>0.59004160935043082</v>
      </c>
      <c r="N49" s="372">
        <v>0.58945662771105434</v>
      </c>
      <c r="O49" s="373">
        <v>0.58692575234426492</v>
      </c>
      <c r="P49" s="372">
        <v>0.58495152939473138</v>
      </c>
      <c r="Q49" s="373">
        <v>0.58483572910155457</v>
      </c>
      <c r="R49" s="372">
        <v>0.5789057644416753</v>
      </c>
      <c r="S49" s="373">
        <v>0.57403667010259984</v>
      </c>
      <c r="T49" s="372">
        <v>0.57056534363448719</v>
      </c>
      <c r="U49" s="373">
        <v>0.57211195639549994</v>
      </c>
      <c r="V49" s="372">
        <v>0.56638116742005651</v>
      </c>
      <c r="W49" s="373">
        <v>0.56728074637888659</v>
      </c>
      <c r="X49" s="374">
        <v>0.5663268260191856</v>
      </c>
      <c r="Y49" s="375">
        <v>0.57042235461893498</v>
      </c>
      <c r="Z49" s="374">
        <v>0.60367558078705696</v>
      </c>
      <c r="AA49" s="373">
        <v>0.60432814021159231</v>
      </c>
      <c r="AB49" s="372">
        <v>0.60148622194608159</v>
      </c>
      <c r="AC49" s="373">
        <v>0.60180861984726886</v>
      </c>
      <c r="AD49" s="372">
        <v>0.60102932860665326</v>
      </c>
      <c r="AE49" s="373">
        <v>0.60164883970295036</v>
      </c>
      <c r="AF49" s="372">
        <v>0.60355776999840571</v>
      </c>
      <c r="AG49" s="373">
        <v>0.6053524893830925</v>
      </c>
      <c r="AH49" s="372">
        <v>0.60597549069172629</v>
      </c>
      <c r="AI49" s="373">
        <v>0.60678375935996098</v>
      </c>
      <c r="AJ49" s="372">
        <v>0.60761539747686633</v>
      </c>
      <c r="AK49" s="373">
        <v>0.60819870403879217</v>
      </c>
      <c r="AL49" s="372">
        <v>0.60833634408917825</v>
      </c>
      <c r="AM49" s="373">
        <v>0.6083095879779814</v>
      </c>
      <c r="AN49" s="372">
        <v>0.60827737121324266</v>
      </c>
      <c r="AO49" s="373">
        <v>0.60824986651797319</v>
      </c>
      <c r="AP49" s="372">
        <v>0.60822693591169907</v>
      </c>
      <c r="AQ49" s="373">
        <v>0.60820345804621923</v>
      </c>
      <c r="AR49" s="372">
        <v>0.60817493971668601</v>
      </c>
      <c r="AS49" s="373">
        <v>0.60815133424078727</v>
      </c>
      <c r="AT49" s="372">
        <v>0.60813314502493776</v>
      </c>
      <c r="AU49" s="373">
        <v>0.60811206774170001</v>
      </c>
      <c r="AV49" s="372">
        <v>0.60809514330331171</v>
      </c>
      <c r="AW49" s="373">
        <v>0.60808497870690448</v>
      </c>
      <c r="AX49" s="372">
        <v>0.60807860640594558</v>
      </c>
      <c r="AY49" s="373">
        <v>0.60806858478766623</v>
      </c>
      <c r="AZ49" s="372">
        <v>0.60806160735570736</v>
      </c>
      <c r="BA49" s="373">
        <v>0.60805157443498836</v>
      </c>
      <c r="BB49" s="372">
        <v>0.60803539755634439</v>
      </c>
      <c r="BC49" s="373">
        <v>0.6080150100537226</v>
      </c>
      <c r="BD49" s="372">
        <v>0.60799694081351263</v>
      </c>
      <c r="BE49" s="373">
        <v>0.60798231608203379</v>
      </c>
      <c r="BF49" s="372">
        <v>0.60797542077429712</v>
      </c>
      <c r="BG49" s="373">
        <v>0.60797112804304798</v>
      </c>
      <c r="BH49" s="372">
        <v>0.60797146547164738</v>
      </c>
      <c r="BI49" s="373">
        <v>0.60797068834261858</v>
      </c>
      <c r="BJ49" s="372">
        <v>0.60796615802718634</v>
      </c>
      <c r="BK49" s="376">
        <v>0.60795780010591005</v>
      </c>
    </row>
    <row r="50" spans="2:63">
      <c r="B50" s="370">
        <v>0.01</v>
      </c>
      <c r="C50" s="371">
        <v>0.56475922456584404</v>
      </c>
      <c r="D50" s="372">
        <v>0.56305319817747834</v>
      </c>
      <c r="E50" s="373">
        <v>0.55985040269698283</v>
      </c>
      <c r="F50" s="372">
        <v>0.55853124698960677</v>
      </c>
      <c r="G50" s="373">
        <v>0.55934878276464661</v>
      </c>
      <c r="H50" s="372">
        <v>0.56052577477909116</v>
      </c>
      <c r="I50" s="373">
        <v>0.56915737337223882</v>
      </c>
      <c r="J50" s="372">
        <v>0.57744821956932468</v>
      </c>
      <c r="K50" s="373">
        <v>0.58307341275554303</v>
      </c>
      <c r="L50" s="372">
        <v>0.58444821173020256</v>
      </c>
      <c r="M50" s="373">
        <v>0.59004160935043082</v>
      </c>
      <c r="N50" s="372">
        <v>0.58945662771105434</v>
      </c>
      <c r="O50" s="373">
        <v>0.58692575234426492</v>
      </c>
      <c r="P50" s="372">
        <v>0.58495152939473138</v>
      </c>
      <c r="Q50" s="373">
        <v>0.58483572910155457</v>
      </c>
      <c r="R50" s="372">
        <v>0.5789057644416753</v>
      </c>
      <c r="S50" s="373">
        <v>0.57403667010259984</v>
      </c>
      <c r="T50" s="372">
        <v>0.57056534363448719</v>
      </c>
      <c r="U50" s="373">
        <v>0.57211195639549994</v>
      </c>
      <c r="V50" s="372">
        <v>0.56638116742005651</v>
      </c>
      <c r="W50" s="373">
        <v>0.56728074637888659</v>
      </c>
      <c r="X50" s="374">
        <v>0.5663268260191856</v>
      </c>
      <c r="Y50" s="375">
        <v>0.57042235461893498</v>
      </c>
      <c r="Z50" s="374">
        <v>0.60367558078705696</v>
      </c>
      <c r="AA50" s="373">
        <v>0.6046765698062283</v>
      </c>
      <c r="AB50" s="372">
        <v>0.60231505653539796</v>
      </c>
      <c r="AC50" s="373">
        <v>0.60269311141126081</v>
      </c>
      <c r="AD50" s="372">
        <v>0.6020612631754908</v>
      </c>
      <c r="AE50" s="373">
        <v>0.60272207887722917</v>
      </c>
      <c r="AF50" s="372">
        <v>0.60445449314719413</v>
      </c>
      <c r="AG50" s="373">
        <v>0.60602712086884292</v>
      </c>
      <c r="AH50" s="372">
        <v>0.60659383113146226</v>
      </c>
      <c r="AI50" s="373">
        <v>0.60725499474782318</v>
      </c>
      <c r="AJ50" s="372">
        <v>0.60783673573790931</v>
      </c>
      <c r="AK50" s="373">
        <v>0.60823354259354923</v>
      </c>
      <c r="AL50" s="372">
        <v>0.60833398163012764</v>
      </c>
      <c r="AM50" s="373">
        <v>0.60830766448598461</v>
      </c>
      <c r="AN50" s="372">
        <v>0.60827753241306004</v>
      </c>
      <c r="AO50" s="373">
        <v>0.60825399085805221</v>
      </c>
      <c r="AP50" s="372">
        <v>0.60823346666032074</v>
      </c>
      <c r="AQ50" s="373">
        <v>0.60821168537430914</v>
      </c>
      <c r="AR50" s="372">
        <v>0.60818402279563166</v>
      </c>
      <c r="AS50" s="373">
        <v>0.60815809431221601</v>
      </c>
      <c r="AT50" s="372">
        <v>0.60813494270764534</v>
      </c>
      <c r="AU50" s="373">
        <v>0.60811597604862988</v>
      </c>
      <c r="AV50" s="372">
        <v>0.60810255048595019</v>
      </c>
      <c r="AW50" s="373">
        <v>0.60808930945157136</v>
      </c>
      <c r="AX50" s="372">
        <v>0.60808032188764449</v>
      </c>
      <c r="AY50" s="373">
        <v>0.60807205585120272</v>
      </c>
      <c r="AZ50" s="372">
        <v>0.60806121128787682</v>
      </c>
      <c r="BA50" s="373">
        <v>0.60804391729638274</v>
      </c>
      <c r="BB50" s="372">
        <v>0.60803006886380317</v>
      </c>
      <c r="BC50" s="373">
        <v>0.6080155217882155</v>
      </c>
      <c r="BD50" s="372">
        <v>0.60799586334360056</v>
      </c>
      <c r="BE50" s="373">
        <v>0.6079818719560286</v>
      </c>
      <c r="BF50" s="372">
        <v>0.60797571055636257</v>
      </c>
      <c r="BG50" s="373">
        <v>0.60797020654199763</v>
      </c>
      <c r="BH50" s="372">
        <v>0.60796537840574383</v>
      </c>
      <c r="BI50" s="373">
        <v>0.60796445630082752</v>
      </c>
      <c r="BJ50" s="372">
        <v>0.60796007135471797</v>
      </c>
      <c r="BK50" s="376">
        <v>0.60795523704835697</v>
      </c>
    </row>
    <row r="51" spans="2:63" s="384" customFormat="1" ht="15.75" thickBot="1">
      <c r="B51" s="377">
        <v>7.0000000000000001E-3</v>
      </c>
      <c r="C51" s="378">
        <v>0.56475922456584404</v>
      </c>
      <c r="D51" s="379">
        <v>0.56305319817747834</v>
      </c>
      <c r="E51" s="380">
        <v>0.55985040269698283</v>
      </c>
      <c r="F51" s="379">
        <v>0.55853124698960677</v>
      </c>
      <c r="G51" s="380">
        <v>0.55934878276464661</v>
      </c>
      <c r="H51" s="379">
        <v>0.56052577477909116</v>
      </c>
      <c r="I51" s="380">
        <v>0.56915737337223882</v>
      </c>
      <c r="J51" s="379">
        <v>0.57744821956932468</v>
      </c>
      <c r="K51" s="380">
        <v>0.58307341275554303</v>
      </c>
      <c r="L51" s="379">
        <v>0.58444821173020256</v>
      </c>
      <c r="M51" s="380">
        <v>0.59004160935043082</v>
      </c>
      <c r="N51" s="379">
        <v>0.58945662771105434</v>
      </c>
      <c r="O51" s="380">
        <v>0.58692575234426492</v>
      </c>
      <c r="P51" s="379">
        <v>0.58495152939473138</v>
      </c>
      <c r="Q51" s="380">
        <v>0.58483572910155457</v>
      </c>
      <c r="R51" s="379">
        <v>0.5789057644416753</v>
      </c>
      <c r="S51" s="380">
        <v>0.57403667010259984</v>
      </c>
      <c r="T51" s="379">
        <v>0.57056534363448719</v>
      </c>
      <c r="U51" s="380">
        <v>0.57211195639549994</v>
      </c>
      <c r="V51" s="379">
        <v>0.56638116742005651</v>
      </c>
      <c r="W51" s="380">
        <v>0.56728074637888659</v>
      </c>
      <c r="X51" s="381">
        <v>0.5663268260191856</v>
      </c>
      <c r="Y51" s="382">
        <v>0.57042235461893498</v>
      </c>
      <c r="Z51" s="381">
        <v>0.60367558078705696</v>
      </c>
      <c r="AA51" s="380">
        <v>0.60502367022590942</v>
      </c>
      <c r="AB51" s="379">
        <v>0.60314459460010572</v>
      </c>
      <c r="AC51" s="380">
        <v>0.60357980878387951</v>
      </c>
      <c r="AD51" s="379">
        <v>0.60309843556761178</v>
      </c>
      <c r="AE51" s="380">
        <v>0.60379768017964008</v>
      </c>
      <c r="AF51" s="379">
        <v>0.60534681282480818</v>
      </c>
      <c r="AG51" s="380">
        <v>0.60669490057006337</v>
      </c>
      <c r="AH51" s="379">
        <v>0.60720051104773387</v>
      </c>
      <c r="AI51" s="380">
        <v>0.60771395757321423</v>
      </c>
      <c r="AJ51" s="379">
        <v>0.60804838139744521</v>
      </c>
      <c r="AK51" s="380">
        <v>0.60827205812313168</v>
      </c>
      <c r="AL51" s="379">
        <v>0.60834189041218312</v>
      </c>
      <c r="AM51" s="380">
        <v>0.60832032156282401</v>
      </c>
      <c r="AN51" s="379">
        <v>0.60828791419989547</v>
      </c>
      <c r="AO51" s="380">
        <v>0.60826339340787094</v>
      </c>
      <c r="AP51" s="379">
        <v>0.60823304347357143</v>
      </c>
      <c r="AQ51" s="380">
        <v>0.6082072135234019</v>
      </c>
      <c r="AR51" s="379">
        <v>0.60817764252876771</v>
      </c>
      <c r="AS51" s="380">
        <v>0.60815298364598847</v>
      </c>
      <c r="AT51" s="379">
        <v>0.60812929789181358</v>
      </c>
      <c r="AU51" s="380">
        <v>0.60811335854903048</v>
      </c>
      <c r="AV51" s="379">
        <v>0.60809876740393809</v>
      </c>
      <c r="AW51" s="380">
        <v>0.60808791806269435</v>
      </c>
      <c r="AX51" s="379">
        <v>0.6080746020150285</v>
      </c>
      <c r="AY51" s="380">
        <v>0.60806533133240936</v>
      </c>
      <c r="AZ51" s="379">
        <v>0.6080551724795914</v>
      </c>
      <c r="BA51" s="380">
        <v>0.60804061578401192</v>
      </c>
      <c r="BB51" s="379">
        <v>0.60802676048205251</v>
      </c>
      <c r="BC51" s="380">
        <v>0.60801202706985691</v>
      </c>
      <c r="BD51" s="379">
        <v>0.607995963524669</v>
      </c>
      <c r="BE51" s="380">
        <v>0.60798404444293452</v>
      </c>
      <c r="BF51" s="379">
        <v>0.60797879408316347</v>
      </c>
      <c r="BG51" s="380">
        <v>0.60797093072024011</v>
      </c>
      <c r="BH51" s="379">
        <v>0.60797019007107456</v>
      </c>
      <c r="BI51" s="380">
        <v>0.60796829577095279</v>
      </c>
      <c r="BJ51" s="379">
        <v>0.60795961543913168</v>
      </c>
      <c r="BK51" s="383">
        <v>0.60795262038668796</v>
      </c>
    </row>
    <row r="52" spans="2:63" s="384" customFormat="1" ht="15.75" thickBot="1">
      <c r="B52" s="298"/>
      <c r="C52" s="298"/>
      <c r="D52" s="298"/>
      <c r="E52" s="298"/>
      <c r="F52" s="298"/>
      <c r="G52" s="298"/>
      <c r="H52" s="298"/>
      <c r="I52" s="298"/>
      <c r="J52" s="298"/>
      <c r="K52" s="298"/>
      <c r="L52" s="298"/>
      <c r="M52" s="298"/>
      <c r="N52" s="298"/>
      <c r="O52" s="298"/>
      <c r="P52" s="298"/>
      <c r="Q52" s="298"/>
      <c r="R52" s="298"/>
      <c r="S52" s="298"/>
      <c r="T52" s="298"/>
      <c r="U52" s="298"/>
      <c r="V52" s="298"/>
      <c r="W52" s="298"/>
      <c r="X52" s="385"/>
      <c r="Y52" s="385"/>
      <c r="Z52" s="385"/>
      <c r="AA52" s="298"/>
      <c r="AB52" s="298"/>
      <c r="AC52" s="298"/>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row>
    <row r="53" spans="2:63" s="384" customFormat="1" ht="15.75" thickBot="1">
      <c r="B53" s="356" t="s">
        <v>190</v>
      </c>
      <c r="C53" s="357">
        <v>1940</v>
      </c>
      <c r="D53" s="358">
        <v>1941</v>
      </c>
      <c r="E53" s="359">
        <v>1942</v>
      </c>
      <c r="F53" s="358">
        <v>1943</v>
      </c>
      <c r="G53" s="359">
        <v>1944</v>
      </c>
      <c r="H53" s="358">
        <v>1945</v>
      </c>
      <c r="I53" s="359">
        <v>1946</v>
      </c>
      <c r="J53" s="358">
        <v>1947</v>
      </c>
      <c r="K53" s="359">
        <v>1948</v>
      </c>
      <c r="L53" s="358">
        <v>1949</v>
      </c>
      <c r="M53" s="359">
        <v>1950</v>
      </c>
      <c r="N53" s="358">
        <v>1951</v>
      </c>
      <c r="O53" s="359">
        <v>1952</v>
      </c>
      <c r="P53" s="358">
        <v>1953</v>
      </c>
      <c r="Q53" s="359">
        <v>1954</v>
      </c>
      <c r="R53" s="358">
        <v>1955</v>
      </c>
      <c r="S53" s="359">
        <v>1956</v>
      </c>
      <c r="T53" s="358">
        <v>1957</v>
      </c>
      <c r="U53" s="359">
        <v>1958</v>
      </c>
      <c r="V53" s="358">
        <v>1959</v>
      </c>
      <c r="W53" s="359">
        <v>1960</v>
      </c>
      <c r="X53" s="360">
        <v>1961</v>
      </c>
      <c r="Y53" s="361">
        <v>1962</v>
      </c>
      <c r="Z53" s="360">
        <v>1963</v>
      </c>
      <c r="AA53" s="359">
        <v>1964</v>
      </c>
      <c r="AB53" s="358">
        <v>1965</v>
      </c>
      <c r="AC53" s="359">
        <v>1966</v>
      </c>
      <c r="AD53" s="358">
        <v>1967</v>
      </c>
      <c r="AE53" s="359">
        <v>1968</v>
      </c>
      <c r="AF53" s="358">
        <v>1969</v>
      </c>
      <c r="AG53" s="359">
        <v>1970</v>
      </c>
      <c r="AH53" s="358">
        <v>1971</v>
      </c>
      <c r="AI53" s="359">
        <v>1972</v>
      </c>
      <c r="AJ53" s="358">
        <v>1973</v>
      </c>
      <c r="AK53" s="359">
        <v>1974</v>
      </c>
      <c r="AL53" s="358">
        <v>1975</v>
      </c>
      <c r="AM53" s="359">
        <v>1976</v>
      </c>
      <c r="AN53" s="358">
        <v>1977</v>
      </c>
      <c r="AO53" s="359">
        <v>1978</v>
      </c>
      <c r="AP53" s="358">
        <v>1979</v>
      </c>
      <c r="AQ53" s="359">
        <v>1980</v>
      </c>
      <c r="AR53" s="358">
        <v>1981</v>
      </c>
      <c r="AS53" s="359">
        <v>1982</v>
      </c>
      <c r="AT53" s="358">
        <v>1983</v>
      </c>
      <c r="AU53" s="359">
        <v>1984</v>
      </c>
      <c r="AV53" s="358">
        <v>1985</v>
      </c>
      <c r="AW53" s="359">
        <v>1986</v>
      </c>
      <c r="AX53" s="358">
        <v>1987</v>
      </c>
      <c r="AY53" s="359">
        <v>1988</v>
      </c>
      <c r="AZ53" s="358">
        <v>1989</v>
      </c>
      <c r="BA53" s="359">
        <v>1990</v>
      </c>
      <c r="BB53" s="358">
        <v>1991</v>
      </c>
      <c r="BC53" s="359">
        <v>1992</v>
      </c>
      <c r="BD53" s="358">
        <v>1993</v>
      </c>
      <c r="BE53" s="359">
        <v>1994</v>
      </c>
      <c r="BF53" s="358">
        <v>1995</v>
      </c>
      <c r="BG53" s="359">
        <v>1996</v>
      </c>
      <c r="BH53" s="358">
        <v>1997</v>
      </c>
      <c r="BI53" s="359">
        <v>1998</v>
      </c>
      <c r="BJ53" s="358">
        <v>1999</v>
      </c>
      <c r="BK53" s="362">
        <v>2000</v>
      </c>
    </row>
    <row r="54" spans="2:63" s="384" customFormat="1">
      <c r="B54" s="363">
        <v>1.6E-2</v>
      </c>
      <c r="C54" s="364">
        <v>0.23259708765838499</v>
      </c>
      <c r="D54" s="365">
        <v>0.23214944603665932</v>
      </c>
      <c r="E54" s="366">
        <v>0.23140312464518459</v>
      </c>
      <c r="F54" s="365">
        <v>0.23127627120609281</v>
      </c>
      <c r="G54" s="366">
        <v>0.23127325785231162</v>
      </c>
      <c r="H54" s="365">
        <v>0.23149563065302123</v>
      </c>
      <c r="I54" s="366">
        <v>0.2336721490363472</v>
      </c>
      <c r="J54" s="365">
        <v>0.23745451495458464</v>
      </c>
      <c r="K54" s="366">
        <v>0.24024715288382942</v>
      </c>
      <c r="L54" s="365">
        <v>0.24243961308630962</v>
      </c>
      <c r="M54" s="366">
        <v>0.2470914574067212</v>
      </c>
      <c r="N54" s="365">
        <v>0.24952434689232902</v>
      </c>
      <c r="O54" s="366">
        <v>0.25020700872088319</v>
      </c>
      <c r="P54" s="365">
        <v>0.25069352342929302</v>
      </c>
      <c r="Q54" s="366">
        <v>0.25203807129746136</v>
      </c>
      <c r="R54" s="365">
        <v>0.25019047067689837</v>
      </c>
      <c r="S54" s="366">
        <v>0.24929302932175479</v>
      </c>
      <c r="T54" s="365">
        <v>0.24658969621878296</v>
      </c>
      <c r="U54" s="366">
        <v>0.24512925243281319</v>
      </c>
      <c r="V54" s="365">
        <v>0.23793184091408121</v>
      </c>
      <c r="W54" s="366">
        <v>0.23287788408995419</v>
      </c>
      <c r="X54" s="367">
        <v>0.225484609848592</v>
      </c>
      <c r="Y54" s="368">
        <v>0.222483823799004</v>
      </c>
      <c r="Z54" s="367">
        <v>0.22371018505927401</v>
      </c>
      <c r="AA54" s="366">
        <v>0.222563039684845</v>
      </c>
      <c r="AB54" s="365">
        <v>0.21987719384871837</v>
      </c>
      <c r="AC54" s="366">
        <v>0.21889643968732461</v>
      </c>
      <c r="AD54" s="365">
        <v>0.21688308504237538</v>
      </c>
      <c r="AE54" s="366">
        <v>0.2154139086206634</v>
      </c>
      <c r="AF54" s="365">
        <v>0.21434234861825757</v>
      </c>
      <c r="AG54" s="366">
        <v>0.21342659650976881</v>
      </c>
      <c r="AH54" s="365">
        <v>0.21105708136911519</v>
      </c>
      <c r="AI54" s="366">
        <v>0.20884503333027241</v>
      </c>
      <c r="AJ54" s="365">
        <v>0.20677066946314801</v>
      </c>
      <c r="AK54" s="366">
        <v>0.2044905950060118</v>
      </c>
      <c r="AL54" s="365">
        <v>0.20171293042288418</v>
      </c>
      <c r="AM54" s="366">
        <v>0.19936908635402778</v>
      </c>
      <c r="AN54" s="365">
        <v>0.19732583009947882</v>
      </c>
      <c r="AO54" s="366">
        <v>0.195345308212066</v>
      </c>
      <c r="AP54" s="365">
        <v>0.1934384558988442</v>
      </c>
      <c r="AQ54" s="366">
        <v>0.19159176251380861</v>
      </c>
      <c r="AR54" s="365">
        <v>0.1898007098928774</v>
      </c>
      <c r="AS54" s="366">
        <v>0.18806466727044999</v>
      </c>
      <c r="AT54" s="365">
        <v>0.1864065163499454</v>
      </c>
      <c r="AU54" s="366">
        <v>0.18486118758937239</v>
      </c>
      <c r="AV54" s="365">
        <v>0.18343248535723719</v>
      </c>
      <c r="AW54" s="366">
        <v>0.1820956993092662</v>
      </c>
      <c r="AX54" s="365">
        <v>0.18083726070336378</v>
      </c>
      <c r="AY54" s="366">
        <v>0.17965415832822657</v>
      </c>
      <c r="AZ54" s="365">
        <v>0.17851819019078458</v>
      </c>
      <c r="BA54" s="366">
        <v>0.17743084035117301</v>
      </c>
      <c r="BB54" s="365">
        <v>0.176380044265913</v>
      </c>
      <c r="BC54" s="366">
        <v>0.1753645947010824</v>
      </c>
      <c r="BD54" s="365">
        <v>0.17439334188724459</v>
      </c>
      <c r="BE54" s="366">
        <v>0.17349828210108281</v>
      </c>
      <c r="BF54" s="365">
        <v>0.1726649095463294</v>
      </c>
      <c r="BG54" s="366">
        <v>0.17193171563406762</v>
      </c>
      <c r="BH54" s="365">
        <v>0.17129641113485161</v>
      </c>
      <c r="BI54" s="366">
        <v>0.17070594719600501</v>
      </c>
      <c r="BJ54" s="365">
        <v>0.17015159219714401</v>
      </c>
      <c r="BK54" s="369">
        <v>0.16956920152719701</v>
      </c>
    </row>
    <row r="55" spans="2:63">
      <c r="B55" s="370">
        <v>1.2999999999999999E-2</v>
      </c>
      <c r="C55" s="371">
        <v>0.23259708765838499</v>
      </c>
      <c r="D55" s="372">
        <v>0.23214944603665932</v>
      </c>
      <c r="E55" s="373">
        <v>0.23140312464518459</v>
      </c>
      <c r="F55" s="372">
        <v>0.23127627120609281</v>
      </c>
      <c r="G55" s="373">
        <v>0.23127325785231162</v>
      </c>
      <c r="H55" s="372">
        <v>0.23149563065302123</v>
      </c>
      <c r="I55" s="373">
        <v>0.2336721490363472</v>
      </c>
      <c r="J55" s="372">
        <v>0.23745451495458464</v>
      </c>
      <c r="K55" s="373">
        <v>0.24024715288382942</v>
      </c>
      <c r="L55" s="372">
        <v>0.24243961308630962</v>
      </c>
      <c r="M55" s="373">
        <v>0.2470914574067212</v>
      </c>
      <c r="N55" s="372">
        <v>0.24952434689232902</v>
      </c>
      <c r="O55" s="373">
        <v>0.25020700872088319</v>
      </c>
      <c r="P55" s="372">
        <v>0.25069352342929302</v>
      </c>
      <c r="Q55" s="373">
        <v>0.25203807129746136</v>
      </c>
      <c r="R55" s="372">
        <v>0.25019047067689837</v>
      </c>
      <c r="S55" s="373">
        <v>0.24929302932175479</v>
      </c>
      <c r="T55" s="372">
        <v>0.24658969621878296</v>
      </c>
      <c r="U55" s="373">
        <v>0.24512925243281319</v>
      </c>
      <c r="V55" s="372">
        <v>0.23793184091408121</v>
      </c>
      <c r="W55" s="373">
        <v>0.23287788408995419</v>
      </c>
      <c r="X55" s="374">
        <v>0.225484609848592</v>
      </c>
      <c r="Y55" s="375">
        <v>0.222483823799004</v>
      </c>
      <c r="Z55" s="374">
        <v>0.22371018505927401</v>
      </c>
      <c r="AA55" s="373">
        <v>0.22271253540125766</v>
      </c>
      <c r="AB55" s="372">
        <v>0.2200489331340004</v>
      </c>
      <c r="AC55" s="373">
        <v>0.21896897114250677</v>
      </c>
      <c r="AD55" s="372">
        <v>0.21689343913878356</v>
      </c>
      <c r="AE55" s="373">
        <v>0.2152678283917436</v>
      </c>
      <c r="AF55" s="372">
        <v>0.21401426270307802</v>
      </c>
      <c r="AG55" s="373">
        <v>0.21293300549445399</v>
      </c>
      <c r="AH55" s="372">
        <v>0.21048574522661601</v>
      </c>
      <c r="AI55" s="373">
        <v>0.20816046857161702</v>
      </c>
      <c r="AJ55" s="372">
        <v>0.20598910977708779</v>
      </c>
      <c r="AK55" s="373">
        <v>0.203659475035287</v>
      </c>
      <c r="AL55" s="372">
        <v>0.2009080741815196</v>
      </c>
      <c r="AM55" s="373">
        <v>0.19860268655909921</v>
      </c>
      <c r="AN55" s="372">
        <v>0.19659435365548983</v>
      </c>
      <c r="AO55" s="373">
        <v>0.19463757355683781</v>
      </c>
      <c r="AP55" s="372">
        <v>0.19274262222581878</v>
      </c>
      <c r="AQ55" s="373">
        <v>0.19089450219600818</v>
      </c>
      <c r="AR55" s="372">
        <v>0.18910235136025599</v>
      </c>
      <c r="AS55" s="373">
        <v>0.1873675542646806</v>
      </c>
      <c r="AT55" s="372">
        <v>0.18571099398890722</v>
      </c>
      <c r="AU55" s="373">
        <v>0.18416349243305241</v>
      </c>
      <c r="AV55" s="372">
        <v>0.182734419091725</v>
      </c>
      <c r="AW55" s="373">
        <v>0.1814084749062562</v>
      </c>
      <c r="AX55" s="372">
        <v>0.18017044130644722</v>
      </c>
      <c r="AY55" s="373">
        <v>0.1790052886756458</v>
      </c>
      <c r="AZ55" s="372">
        <v>0.1778899970505782</v>
      </c>
      <c r="BA55" s="373">
        <v>0.17682174674628542</v>
      </c>
      <c r="BB55" s="372">
        <v>0.17577849507913862</v>
      </c>
      <c r="BC55" s="373">
        <v>0.17475838884306</v>
      </c>
      <c r="BD55" s="372">
        <v>0.17378360864646442</v>
      </c>
      <c r="BE55" s="373">
        <v>0.17288360872491043</v>
      </c>
      <c r="BF55" s="372">
        <v>0.17204604725092559</v>
      </c>
      <c r="BG55" s="373">
        <v>0.17130749924001001</v>
      </c>
      <c r="BH55" s="372">
        <v>0.1706768790913144</v>
      </c>
      <c r="BI55" s="373">
        <v>0.17009938259230442</v>
      </c>
      <c r="BJ55" s="372">
        <v>0.16955763129137899</v>
      </c>
      <c r="BK55" s="376">
        <v>0.16901415358730401</v>
      </c>
    </row>
    <row r="56" spans="2:63">
      <c r="B56" s="370">
        <v>0.01</v>
      </c>
      <c r="C56" s="371">
        <v>0.23259708765838499</v>
      </c>
      <c r="D56" s="372">
        <v>0.23214944603665932</v>
      </c>
      <c r="E56" s="373">
        <v>0.23140312464518459</v>
      </c>
      <c r="F56" s="372">
        <v>0.23127627120609281</v>
      </c>
      <c r="G56" s="373">
        <v>0.23127325785231162</v>
      </c>
      <c r="H56" s="372">
        <v>0.23149563065302123</v>
      </c>
      <c r="I56" s="373">
        <v>0.2336721490363472</v>
      </c>
      <c r="J56" s="372">
        <v>0.23745451495458464</v>
      </c>
      <c r="K56" s="373">
        <v>0.24024715288382942</v>
      </c>
      <c r="L56" s="372">
        <v>0.24243961308630962</v>
      </c>
      <c r="M56" s="373">
        <v>0.2470914574067212</v>
      </c>
      <c r="N56" s="372">
        <v>0.24952434689232902</v>
      </c>
      <c r="O56" s="373">
        <v>0.25020700872088319</v>
      </c>
      <c r="P56" s="372">
        <v>0.25069352342929302</v>
      </c>
      <c r="Q56" s="373">
        <v>0.25203807129746136</v>
      </c>
      <c r="R56" s="372">
        <v>0.25019047067689837</v>
      </c>
      <c r="S56" s="373">
        <v>0.24929302932175479</v>
      </c>
      <c r="T56" s="372">
        <v>0.24658969621878296</v>
      </c>
      <c r="U56" s="373">
        <v>0.24512925243281319</v>
      </c>
      <c r="V56" s="372">
        <v>0.23793184091408121</v>
      </c>
      <c r="W56" s="373">
        <v>0.23287788408995419</v>
      </c>
      <c r="X56" s="374">
        <v>0.225484609848592</v>
      </c>
      <c r="Y56" s="375">
        <v>0.222483823799004</v>
      </c>
      <c r="Z56" s="374">
        <v>0.22371018505927401</v>
      </c>
      <c r="AA56" s="373">
        <v>0.22286163747029833</v>
      </c>
      <c r="AB56" s="372">
        <v>0.22022562673287122</v>
      </c>
      <c r="AC56" s="373">
        <v>0.21904909500734879</v>
      </c>
      <c r="AD56" s="372">
        <v>0.21692611368254361</v>
      </c>
      <c r="AE56" s="373">
        <v>0.21516277422570002</v>
      </c>
      <c r="AF56" s="372">
        <v>0.21372870096598198</v>
      </c>
      <c r="AG56" s="373">
        <v>0.21249762315661261</v>
      </c>
      <c r="AH56" s="372">
        <v>0.20998923349263859</v>
      </c>
      <c r="AI56" s="373">
        <v>0.20755446462005361</v>
      </c>
      <c r="AJ56" s="372">
        <v>0.20527567523612023</v>
      </c>
      <c r="AK56" s="373">
        <v>0.2028881493136804</v>
      </c>
      <c r="AL56" s="372">
        <v>0.2001299081986892</v>
      </c>
      <c r="AM56" s="373">
        <v>0.19784134989053381</v>
      </c>
      <c r="AN56" s="372">
        <v>0.19586219647172159</v>
      </c>
      <c r="AO56" s="373">
        <v>0.19394647269077778</v>
      </c>
      <c r="AP56" s="372">
        <v>0.19210354069081539</v>
      </c>
      <c r="AQ56" s="373">
        <v>0.19031690787771979</v>
      </c>
      <c r="AR56" s="372">
        <v>0.18857422538117058</v>
      </c>
      <c r="AS56" s="373">
        <v>0.186874722445492</v>
      </c>
      <c r="AT56" s="372">
        <v>0.18523849046562582</v>
      </c>
      <c r="AU56" s="373">
        <v>0.18369975303188701</v>
      </c>
      <c r="AV56" s="372">
        <v>0.18226762760594001</v>
      </c>
      <c r="AW56" s="373">
        <v>0.1809363449407726</v>
      </c>
      <c r="AX56" s="372">
        <v>0.17969378490230262</v>
      </c>
      <c r="AY56" s="373">
        <v>0.17852512500097342</v>
      </c>
      <c r="AZ56" s="372">
        <v>0.17740358243215862</v>
      </c>
      <c r="BA56" s="373">
        <v>0.17633934573064242</v>
      </c>
      <c r="BB56" s="372">
        <v>0.17531207628390519</v>
      </c>
      <c r="BC56" s="373">
        <v>0.17431818843749899</v>
      </c>
      <c r="BD56" s="372">
        <v>0.17337844702655078</v>
      </c>
      <c r="BE56" s="373">
        <v>0.17252401687539878</v>
      </c>
      <c r="BF56" s="372">
        <v>0.1717301476348044</v>
      </c>
      <c r="BG56" s="373">
        <v>0.17103442619608761</v>
      </c>
      <c r="BH56" s="372">
        <v>0.17043344633529181</v>
      </c>
      <c r="BI56" s="373">
        <v>0.1698759831837228</v>
      </c>
      <c r="BJ56" s="372">
        <v>0.16935460562395033</v>
      </c>
      <c r="BK56" s="376">
        <v>0.16880041067926699</v>
      </c>
    </row>
    <row r="57" spans="2:63" ht="15.75" thickBot="1">
      <c r="B57" s="377">
        <v>7.0000000000000001E-3</v>
      </c>
      <c r="C57" s="378">
        <v>0.23259708765838499</v>
      </c>
      <c r="D57" s="379">
        <v>0.23214944603665932</v>
      </c>
      <c r="E57" s="380">
        <v>0.23140312464518459</v>
      </c>
      <c r="F57" s="379">
        <v>0.23127627120609281</v>
      </c>
      <c r="G57" s="380">
        <v>0.23127325785231162</v>
      </c>
      <c r="H57" s="379">
        <v>0.23149563065302123</v>
      </c>
      <c r="I57" s="380">
        <v>0.2336721490363472</v>
      </c>
      <c r="J57" s="379">
        <v>0.23745451495458464</v>
      </c>
      <c r="K57" s="380">
        <v>0.24024715288382942</v>
      </c>
      <c r="L57" s="379">
        <v>0.24243961308630962</v>
      </c>
      <c r="M57" s="380">
        <v>0.2470914574067212</v>
      </c>
      <c r="N57" s="379">
        <v>0.24952434689232902</v>
      </c>
      <c r="O57" s="380">
        <v>0.25020700872088319</v>
      </c>
      <c r="P57" s="379">
        <v>0.25069352342929302</v>
      </c>
      <c r="Q57" s="380">
        <v>0.25203807129746136</v>
      </c>
      <c r="R57" s="379">
        <v>0.25019047067689837</v>
      </c>
      <c r="S57" s="380">
        <v>0.24929302932175479</v>
      </c>
      <c r="T57" s="379">
        <v>0.24658969621878296</v>
      </c>
      <c r="U57" s="380">
        <v>0.24512925243281319</v>
      </c>
      <c r="V57" s="379">
        <v>0.23793184091408121</v>
      </c>
      <c r="W57" s="380">
        <v>0.23287788408995419</v>
      </c>
      <c r="X57" s="381">
        <v>0.225484609848592</v>
      </c>
      <c r="Y57" s="382">
        <v>0.222483823799004</v>
      </c>
      <c r="Z57" s="381">
        <v>0.22371018505927401</v>
      </c>
      <c r="AA57" s="380">
        <v>0.22301034208139633</v>
      </c>
      <c r="AB57" s="379">
        <v>0.2204065577147396</v>
      </c>
      <c r="AC57" s="380">
        <v>0.21914117902675739</v>
      </c>
      <c r="AD57" s="379">
        <v>0.21697685425302998</v>
      </c>
      <c r="AE57" s="380">
        <v>0.21507722483678302</v>
      </c>
      <c r="AF57" s="379">
        <v>0.21346671334827444</v>
      </c>
      <c r="AG57" s="380">
        <v>0.21207634207701181</v>
      </c>
      <c r="AH57" s="379">
        <v>0.20950784958294358</v>
      </c>
      <c r="AI57" s="380">
        <v>0.20698145213167862</v>
      </c>
      <c r="AJ57" s="379">
        <v>0.20461489827191759</v>
      </c>
      <c r="AK57" s="380">
        <v>0.20219121423342798</v>
      </c>
      <c r="AL57" s="379">
        <v>0.1994472865438042</v>
      </c>
      <c r="AM57" s="380">
        <v>0.19717420905891961</v>
      </c>
      <c r="AN57" s="379">
        <v>0.19519472322088899</v>
      </c>
      <c r="AO57" s="380">
        <v>0.19327990472187059</v>
      </c>
      <c r="AP57" s="379">
        <v>0.191434097668161</v>
      </c>
      <c r="AQ57" s="380">
        <v>0.1896480734104346</v>
      </c>
      <c r="AR57" s="379">
        <v>0.18791645339013902</v>
      </c>
      <c r="AS57" s="380">
        <v>0.1862405709944866</v>
      </c>
      <c r="AT57" s="379">
        <v>0.18463938165458521</v>
      </c>
      <c r="AU57" s="380">
        <v>0.18314676643499042</v>
      </c>
      <c r="AV57" s="379">
        <v>0.18176919774753639</v>
      </c>
      <c r="AW57" s="380">
        <v>0.18049222052980721</v>
      </c>
      <c r="AX57" s="379">
        <v>0.1792991322380772</v>
      </c>
      <c r="AY57" s="380">
        <v>0.17817815833756662</v>
      </c>
      <c r="AZ57" s="379">
        <v>0.17710479316421476</v>
      </c>
      <c r="BA57" s="380">
        <v>0.17607590067992498</v>
      </c>
      <c r="BB57" s="379">
        <v>0.1750718512049082</v>
      </c>
      <c r="BC57" s="380">
        <v>0.17409099587688179</v>
      </c>
      <c r="BD57" s="379">
        <v>0.17315403009239499</v>
      </c>
      <c r="BE57" s="380">
        <v>0.17229078580732157</v>
      </c>
      <c r="BF57" s="379">
        <v>0.17148791748095382</v>
      </c>
      <c r="BG57" s="380">
        <v>0.1707909810300082</v>
      </c>
      <c r="BH57" s="379">
        <v>0.17019936415380699</v>
      </c>
      <c r="BI57" s="380">
        <v>0.16965904505558838</v>
      </c>
      <c r="BJ57" s="379">
        <v>0.16916262094189802</v>
      </c>
      <c r="BK57" s="383">
        <v>0.16864402034900899</v>
      </c>
    </row>
    <row r="58" spans="2:63" ht="15.75" thickBot="1">
      <c r="B58" s="298"/>
      <c r="C58" s="298"/>
      <c r="D58" s="298"/>
      <c r="E58" s="298"/>
      <c r="F58" s="298"/>
      <c r="G58" s="298"/>
      <c r="H58" s="298"/>
      <c r="I58" s="298"/>
      <c r="J58" s="298"/>
      <c r="K58" s="298"/>
      <c r="L58" s="298"/>
      <c r="M58" s="298"/>
      <c r="N58" s="298"/>
      <c r="O58" s="298"/>
      <c r="P58" s="298"/>
      <c r="Q58" s="298"/>
      <c r="R58" s="298"/>
      <c r="S58" s="298"/>
      <c r="T58" s="298"/>
      <c r="U58" s="298"/>
      <c r="V58" s="298"/>
      <c r="W58" s="298"/>
      <c r="X58" s="385"/>
      <c r="Y58" s="385"/>
      <c r="Z58" s="385"/>
      <c r="AA58" s="298"/>
      <c r="AB58" s="298"/>
      <c r="AC58" s="298"/>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row>
    <row r="59" spans="2:63" ht="15.75" thickBot="1">
      <c r="B59" s="356" t="s">
        <v>191</v>
      </c>
      <c r="C59" s="357">
        <v>1940</v>
      </c>
      <c r="D59" s="358">
        <v>1941</v>
      </c>
      <c r="E59" s="359">
        <v>1942</v>
      </c>
      <c r="F59" s="358">
        <v>1943</v>
      </c>
      <c r="G59" s="359">
        <v>1944</v>
      </c>
      <c r="H59" s="358">
        <v>1945</v>
      </c>
      <c r="I59" s="359">
        <v>1946</v>
      </c>
      <c r="J59" s="358">
        <v>1947</v>
      </c>
      <c r="K59" s="359">
        <v>1948</v>
      </c>
      <c r="L59" s="358">
        <v>1949</v>
      </c>
      <c r="M59" s="359">
        <v>1950</v>
      </c>
      <c r="N59" s="358">
        <v>1951</v>
      </c>
      <c r="O59" s="359">
        <v>1952</v>
      </c>
      <c r="P59" s="358">
        <v>1953</v>
      </c>
      <c r="Q59" s="359">
        <v>1954</v>
      </c>
      <c r="R59" s="358">
        <v>1955</v>
      </c>
      <c r="S59" s="359">
        <v>1956</v>
      </c>
      <c r="T59" s="358">
        <v>1957</v>
      </c>
      <c r="U59" s="359">
        <v>1958</v>
      </c>
      <c r="V59" s="358">
        <v>1959</v>
      </c>
      <c r="W59" s="359">
        <v>1960</v>
      </c>
      <c r="X59" s="360">
        <v>1961</v>
      </c>
      <c r="Y59" s="361">
        <v>1962</v>
      </c>
      <c r="Z59" s="360">
        <v>1963</v>
      </c>
      <c r="AA59" s="359">
        <v>1964</v>
      </c>
      <c r="AB59" s="358">
        <v>1965</v>
      </c>
      <c r="AC59" s="359">
        <v>1966</v>
      </c>
      <c r="AD59" s="358">
        <v>1967</v>
      </c>
      <c r="AE59" s="359">
        <v>1968</v>
      </c>
      <c r="AF59" s="358">
        <v>1969</v>
      </c>
      <c r="AG59" s="359">
        <v>1970</v>
      </c>
      <c r="AH59" s="358">
        <v>1971</v>
      </c>
      <c r="AI59" s="359">
        <v>1972</v>
      </c>
      <c r="AJ59" s="358">
        <v>1973</v>
      </c>
      <c r="AK59" s="359">
        <v>1974</v>
      </c>
      <c r="AL59" s="358">
        <v>1975</v>
      </c>
      <c r="AM59" s="359">
        <v>1976</v>
      </c>
      <c r="AN59" s="358">
        <v>1977</v>
      </c>
      <c r="AO59" s="359">
        <v>1978</v>
      </c>
      <c r="AP59" s="358">
        <v>1979</v>
      </c>
      <c r="AQ59" s="359">
        <v>1980</v>
      </c>
      <c r="AR59" s="358">
        <v>1981</v>
      </c>
      <c r="AS59" s="359">
        <v>1982</v>
      </c>
      <c r="AT59" s="358">
        <v>1983</v>
      </c>
      <c r="AU59" s="359">
        <v>1984</v>
      </c>
      <c r="AV59" s="358">
        <v>1985</v>
      </c>
      <c r="AW59" s="359">
        <v>1986</v>
      </c>
      <c r="AX59" s="358">
        <v>1987</v>
      </c>
      <c r="AY59" s="359">
        <v>1988</v>
      </c>
      <c r="AZ59" s="358">
        <v>1989</v>
      </c>
      <c r="BA59" s="359">
        <v>1990</v>
      </c>
      <c r="BB59" s="358">
        <v>1991</v>
      </c>
      <c r="BC59" s="359">
        <v>1992</v>
      </c>
      <c r="BD59" s="358">
        <v>1993</v>
      </c>
      <c r="BE59" s="359">
        <v>1994</v>
      </c>
      <c r="BF59" s="358">
        <v>1995</v>
      </c>
      <c r="BG59" s="359">
        <v>1996</v>
      </c>
      <c r="BH59" s="358">
        <v>1997</v>
      </c>
      <c r="BI59" s="359">
        <v>1998</v>
      </c>
      <c r="BJ59" s="358">
        <v>1999</v>
      </c>
      <c r="BK59" s="362">
        <v>2000</v>
      </c>
    </row>
    <row r="60" spans="2:63">
      <c r="B60" s="363">
        <v>1.6E-2</v>
      </c>
      <c r="C60" s="364">
        <v>0.23259708765838499</v>
      </c>
      <c r="D60" s="365">
        <v>0.23214944603665932</v>
      </c>
      <c r="E60" s="366">
        <v>0.23140312464518459</v>
      </c>
      <c r="F60" s="365">
        <v>0.23127627120609281</v>
      </c>
      <c r="G60" s="366">
        <v>0.23127325785231162</v>
      </c>
      <c r="H60" s="365">
        <v>0.23149563065302123</v>
      </c>
      <c r="I60" s="366">
        <v>0.2336721490363472</v>
      </c>
      <c r="J60" s="365">
        <v>0.23745451495458464</v>
      </c>
      <c r="K60" s="366">
        <v>0.24024715288382942</v>
      </c>
      <c r="L60" s="365">
        <v>0.24243961308630962</v>
      </c>
      <c r="M60" s="366">
        <v>0.2470914574067212</v>
      </c>
      <c r="N60" s="365">
        <v>0.24952434689232902</v>
      </c>
      <c r="O60" s="366">
        <v>0.25020700872088319</v>
      </c>
      <c r="P60" s="365">
        <v>0.25069352342929302</v>
      </c>
      <c r="Q60" s="366">
        <v>0.25203807129746136</v>
      </c>
      <c r="R60" s="365">
        <v>0.25019047067689837</v>
      </c>
      <c r="S60" s="366">
        <v>0.24929302932175479</v>
      </c>
      <c r="T60" s="365">
        <v>0.24909708054183638</v>
      </c>
      <c r="U60" s="366">
        <v>0.25017407217398596</v>
      </c>
      <c r="V60" s="365">
        <v>0.24521785687657416</v>
      </c>
      <c r="W60" s="366">
        <v>0.24250583503980519</v>
      </c>
      <c r="X60" s="367">
        <v>0.23735222089325467</v>
      </c>
      <c r="Y60" s="368">
        <v>0.23419349873579401</v>
      </c>
      <c r="Z60" s="367">
        <v>0.23548440532555101</v>
      </c>
      <c r="AA60" s="366">
        <v>0.23427688387878401</v>
      </c>
      <c r="AB60" s="365">
        <v>0.23144967773549299</v>
      </c>
      <c r="AC60" s="366">
        <v>0.23041730493402598</v>
      </c>
      <c r="AD60" s="365">
        <v>0.22829798425513204</v>
      </c>
      <c r="AE60" s="366">
        <v>0.22675148275859319</v>
      </c>
      <c r="AF60" s="365">
        <v>0.22562352486132381</v>
      </c>
      <c r="AG60" s="366">
        <v>0.22465957527344083</v>
      </c>
      <c r="AH60" s="365">
        <v>0.22216534880959499</v>
      </c>
      <c r="AI60" s="366">
        <v>0.21983687718976061</v>
      </c>
      <c r="AJ60" s="365">
        <v>0.21765333627699798</v>
      </c>
      <c r="AK60" s="366">
        <v>0.21525325790106517</v>
      </c>
      <c r="AL60" s="365">
        <v>0.21232940044514156</v>
      </c>
      <c r="AM60" s="366">
        <v>0.20986219616213461</v>
      </c>
      <c r="AN60" s="365">
        <v>0.20771140010471459</v>
      </c>
      <c r="AO60" s="366">
        <v>0.20562664022322724</v>
      </c>
      <c r="AP60" s="365">
        <v>0.20361942726194099</v>
      </c>
      <c r="AQ60" s="366">
        <v>0.20167553948821917</v>
      </c>
      <c r="AR60" s="365">
        <v>0.19979022093987078</v>
      </c>
      <c r="AS60" s="366">
        <v>0.1979628076531052</v>
      </c>
      <c r="AT60" s="365">
        <v>0.19621738563152141</v>
      </c>
      <c r="AU60" s="366">
        <v>0.19459072377828662</v>
      </c>
      <c r="AV60" s="365">
        <v>0.19308682669182858</v>
      </c>
      <c r="AW60" s="366">
        <v>0.191679683483438</v>
      </c>
      <c r="AX60" s="365">
        <v>0.1903550112666986</v>
      </c>
      <c r="AY60" s="366">
        <v>0.18910964034550179</v>
      </c>
      <c r="AZ60" s="365">
        <v>0.18791388441135259</v>
      </c>
      <c r="BA60" s="366">
        <v>0.18676930563281399</v>
      </c>
      <c r="BB60" s="365">
        <v>0.185663204490435</v>
      </c>
      <c r="BC60" s="366">
        <v>0.18459431021166578</v>
      </c>
      <c r="BD60" s="365">
        <v>0.18357193882867839</v>
      </c>
      <c r="BE60" s="366">
        <v>0.18262977063271862</v>
      </c>
      <c r="BF60" s="365">
        <v>0.18175253636455718</v>
      </c>
      <c r="BG60" s="366">
        <v>0.18098075329901842</v>
      </c>
      <c r="BH60" s="365">
        <v>0.18031201172089642</v>
      </c>
      <c r="BI60" s="366">
        <v>0.179690470732637</v>
      </c>
      <c r="BJ60" s="365">
        <v>0.17910693915488832</v>
      </c>
      <c r="BK60" s="369">
        <v>0.17849389634441801</v>
      </c>
    </row>
    <row r="61" spans="2:63">
      <c r="B61" s="370">
        <v>1.2999999999999999E-2</v>
      </c>
      <c r="C61" s="371">
        <v>0.23259708765838499</v>
      </c>
      <c r="D61" s="372">
        <v>0.23214944603665932</v>
      </c>
      <c r="E61" s="373">
        <v>0.23140312464518459</v>
      </c>
      <c r="F61" s="372">
        <v>0.23127627120609281</v>
      </c>
      <c r="G61" s="373">
        <v>0.23127325785231162</v>
      </c>
      <c r="H61" s="372">
        <v>0.23149563065302123</v>
      </c>
      <c r="I61" s="373">
        <v>0.2336721490363472</v>
      </c>
      <c r="J61" s="372">
        <v>0.23745451495458464</v>
      </c>
      <c r="K61" s="373">
        <v>0.24024715288382942</v>
      </c>
      <c r="L61" s="372">
        <v>0.24243961308630962</v>
      </c>
      <c r="M61" s="373">
        <v>0.2470914574067212</v>
      </c>
      <c r="N61" s="372">
        <v>0.24952434689232902</v>
      </c>
      <c r="O61" s="373">
        <v>0.25020700872088319</v>
      </c>
      <c r="P61" s="372">
        <v>0.25069352342929302</v>
      </c>
      <c r="Q61" s="373">
        <v>0.25203807129746136</v>
      </c>
      <c r="R61" s="372">
        <v>0.25019047067689837</v>
      </c>
      <c r="S61" s="373">
        <v>0.24929302932175479</v>
      </c>
      <c r="T61" s="372">
        <v>0.24909708054183638</v>
      </c>
      <c r="U61" s="373">
        <v>0.25017407217398596</v>
      </c>
      <c r="V61" s="372">
        <v>0.24521785687657416</v>
      </c>
      <c r="W61" s="373">
        <v>0.24250583503980519</v>
      </c>
      <c r="X61" s="374">
        <v>0.23735222089325467</v>
      </c>
      <c r="Y61" s="375">
        <v>0.23419349873579401</v>
      </c>
      <c r="Z61" s="374">
        <v>0.23548440532555101</v>
      </c>
      <c r="AA61" s="373">
        <v>0.23443424779079733</v>
      </c>
      <c r="AB61" s="372">
        <v>0.23163045593052681</v>
      </c>
      <c r="AC61" s="373">
        <v>0.2304936538342178</v>
      </c>
      <c r="AD61" s="372">
        <v>0.2283088833039828</v>
      </c>
      <c r="AE61" s="373">
        <v>0.22659771409657239</v>
      </c>
      <c r="AF61" s="372">
        <v>0.22527817126639799</v>
      </c>
      <c r="AG61" s="373">
        <v>0.2241400057836358</v>
      </c>
      <c r="AH61" s="372">
        <v>0.22156394234380641</v>
      </c>
      <c r="AI61" s="373">
        <v>0.2191162827069654</v>
      </c>
      <c r="AJ61" s="372">
        <v>0.2168306418706186</v>
      </c>
      <c r="AK61" s="373">
        <v>0.21437839477398621</v>
      </c>
      <c r="AL61" s="372">
        <v>0.21148218334896782</v>
      </c>
      <c r="AM61" s="373">
        <v>0.20905545953589361</v>
      </c>
      <c r="AN61" s="372">
        <v>0.2069414249005154</v>
      </c>
      <c r="AO61" s="373">
        <v>0.20488165637561878</v>
      </c>
      <c r="AP61" s="372">
        <v>0.20288697076402001</v>
      </c>
      <c r="AQ61" s="373">
        <v>0.20094158125895639</v>
      </c>
      <c r="AR61" s="372">
        <v>0.19905510669500701</v>
      </c>
      <c r="AS61" s="373">
        <v>0.19722900448913799</v>
      </c>
      <c r="AT61" s="372">
        <v>0.195485256830429</v>
      </c>
      <c r="AU61" s="373">
        <v>0.19385630782426597</v>
      </c>
      <c r="AV61" s="372">
        <v>0.19235202009655258</v>
      </c>
      <c r="AW61" s="373">
        <v>0.19095628937500619</v>
      </c>
      <c r="AX61" s="372">
        <v>0.18965309611204942</v>
      </c>
      <c r="AY61" s="373">
        <v>0.18842661965857438</v>
      </c>
      <c r="AZ61" s="372">
        <v>0.18725262847429261</v>
      </c>
      <c r="BA61" s="373">
        <v>0.18612815446977399</v>
      </c>
      <c r="BB61" s="372">
        <v>0.18502999482014601</v>
      </c>
      <c r="BC61" s="373">
        <v>0.1839561987821684</v>
      </c>
      <c r="BD61" s="372">
        <v>0.18293011436469939</v>
      </c>
      <c r="BE61" s="373">
        <v>0.18198274602622161</v>
      </c>
      <c r="BF61" s="372">
        <v>0.18110110236939558</v>
      </c>
      <c r="BG61" s="373">
        <v>0.18032368341053698</v>
      </c>
      <c r="BH61" s="372">
        <v>0.17965987272769982</v>
      </c>
      <c r="BI61" s="373">
        <v>0.17905198167611022</v>
      </c>
      <c r="BJ61" s="372">
        <v>0.17848171714882033</v>
      </c>
      <c r="BK61" s="376">
        <v>0.17790963535505699</v>
      </c>
    </row>
    <row r="62" spans="2:63">
      <c r="B62" s="370">
        <v>0.01</v>
      </c>
      <c r="C62" s="371">
        <v>0.23259708765838499</v>
      </c>
      <c r="D62" s="372">
        <v>0.23214944603665932</v>
      </c>
      <c r="E62" s="373">
        <v>0.23140312464518459</v>
      </c>
      <c r="F62" s="372">
        <v>0.23127627120609281</v>
      </c>
      <c r="G62" s="373">
        <v>0.23127325785231162</v>
      </c>
      <c r="H62" s="372">
        <v>0.23149563065302123</v>
      </c>
      <c r="I62" s="373">
        <v>0.2336721490363472</v>
      </c>
      <c r="J62" s="372">
        <v>0.23745451495458464</v>
      </c>
      <c r="K62" s="373">
        <v>0.24024715288382942</v>
      </c>
      <c r="L62" s="372">
        <v>0.24243961308630962</v>
      </c>
      <c r="M62" s="373">
        <v>0.2470914574067212</v>
      </c>
      <c r="N62" s="372">
        <v>0.24952434689232902</v>
      </c>
      <c r="O62" s="373">
        <v>0.25020700872088319</v>
      </c>
      <c r="P62" s="372">
        <v>0.25069352342929302</v>
      </c>
      <c r="Q62" s="373">
        <v>0.25203807129746136</v>
      </c>
      <c r="R62" s="372">
        <v>0.25019047067689837</v>
      </c>
      <c r="S62" s="373">
        <v>0.24929302932175479</v>
      </c>
      <c r="T62" s="372">
        <v>0.24909708054183638</v>
      </c>
      <c r="U62" s="373">
        <v>0.25017407217398596</v>
      </c>
      <c r="V62" s="372">
        <v>0.24521785687657416</v>
      </c>
      <c r="W62" s="373">
        <v>0.24250583503980519</v>
      </c>
      <c r="X62" s="374">
        <v>0.23735222089325467</v>
      </c>
      <c r="Y62" s="375">
        <v>0.23419349873579401</v>
      </c>
      <c r="Z62" s="374">
        <v>0.23548440532555101</v>
      </c>
      <c r="AA62" s="373">
        <v>0.23459119733715603</v>
      </c>
      <c r="AB62" s="372">
        <v>0.2318164491924958</v>
      </c>
      <c r="AC62" s="373">
        <v>0.23057799474457757</v>
      </c>
      <c r="AD62" s="372">
        <v>0.22834327756057218</v>
      </c>
      <c r="AE62" s="373">
        <v>0.22648713076389462</v>
      </c>
      <c r="AF62" s="372">
        <v>0.2249775799641914</v>
      </c>
      <c r="AG62" s="373">
        <v>0.2236817085859078</v>
      </c>
      <c r="AH62" s="372">
        <v>0.22104129841330358</v>
      </c>
      <c r="AI62" s="373">
        <v>0.21847838381058243</v>
      </c>
      <c r="AJ62" s="372">
        <v>0.216079658143284</v>
      </c>
      <c r="AK62" s="373">
        <v>0.21356647296176862</v>
      </c>
      <c r="AL62" s="372">
        <v>0.210663061261778</v>
      </c>
      <c r="AM62" s="373">
        <v>0.20825405251635137</v>
      </c>
      <c r="AN62" s="372">
        <v>0.206170733128128</v>
      </c>
      <c r="AO62" s="373">
        <v>0.20415418177976638</v>
      </c>
      <c r="AP62" s="372">
        <v>0.20221425335875337</v>
      </c>
      <c r="AQ62" s="373">
        <v>0.2003335872397054</v>
      </c>
      <c r="AR62" s="372">
        <v>0.19849918461175858</v>
      </c>
      <c r="AS62" s="373">
        <v>0.19671023415314978</v>
      </c>
      <c r="AT62" s="372">
        <v>0.19498788470065881</v>
      </c>
      <c r="AU62" s="373">
        <v>0.19336816108619678</v>
      </c>
      <c r="AV62" s="372">
        <v>0.19186066063783141</v>
      </c>
      <c r="AW62" s="373">
        <v>0.19045931046397119</v>
      </c>
      <c r="AX62" s="372">
        <v>0.18915135252873957</v>
      </c>
      <c r="AY62" s="373">
        <v>0.18792118421155099</v>
      </c>
      <c r="AZ62" s="372">
        <v>0.18674061308648279</v>
      </c>
      <c r="BA62" s="373">
        <v>0.18562036392699202</v>
      </c>
      <c r="BB62" s="372">
        <v>0.1845390276672686</v>
      </c>
      <c r="BC62" s="373">
        <v>0.1834928299342094</v>
      </c>
      <c r="BD62" s="372">
        <v>0.18250362844900081</v>
      </c>
      <c r="BE62" s="373">
        <v>0.18160422828989362</v>
      </c>
      <c r="BF62" s="372">
        <v>0.18076857645768923</v>
      </c>
      <c r="BG62" s="373">
        <v>0.18003623810114519</v>
      </c>
      <c r="BH62" s="372">
        <v>0.1794036277213602</v>
      </c>
      <c r="BI62" s="373">
        <v>0.17881682440391916</v>
      </c>
      <c r="BJ62" s="372">
        <v>0.17826800591994804</v>
      </c>
      <c r="BK62" s="376">
        <v>0.17768464282028101</v>
      </c>
    </row>
    <row r="63" spans="2:63" ht="15.75" thickBot="1">
      <c r="B63" s="377">
        <v>7.0000000000000001E-3</v>
      </c>
      <c r="C63" s="378">
        <v>0.23259708765838499</v>
      </c>
      <c r="D63" s="379">
        <v>0.23214944603665932</v>
      </c>
      <c r="E63" s="380">
        <v>0.23140312464518459</v>
      </c>
      <c r="F63" s="379">
        <v>0.23127627120609281</v>
      </c>
      <c r="G63" s="380">
        <v>0.23127325785231162</v>
      </c>
      <c r="H63" s="379">
        <v>0.23149563065302123</v>
      </c>
      <c r="I63" s="380">
        <v>0.2336721490363472</v>
      </c>
      <c r="J63" s="379">
        <v>0.23745451495458464</v>
      </c>
      <c r="K63" s="380">
        <v>0.24024715288382942</v>
      </c>
      <c r="L63" s="379">
        <v>0.24243961308630962</v>
      </c>
      <c r="M63" s="380">
        <v>0.2470914574067212</v>
      </c>
      <c r="N63" s="379">
        <v>0.24952434689232902</v>
      </c>
      <c r="O63" s="380">
        <v>0.25020700872088319</v>
      </c>
      <c r="P63" s="379">
        <v>0.25069352342929302</v>
      </c>
      <c r="Q63" s="380">
        <v>0.25203807129746136</v>
      </c>
      <c r="R63" s="379">
        <v>0.25019047067689837</v>
      </c>
      <c r="S63" s="380">
        <v>0.24929302932175479</v>
      </c>
      <c r="T63" s="379">
        <v>0.24909708054183638</v>
      </c>
      <c r="U63" s="380">
        <v>0.25017407217398596</v>
      </c>
      <c r="V63" s="379">
        <v>0.24521785687657416</v>
      </c>
      <c r="W63" s="380">
        <v>0.24250583503980519</v>
      </c>
      <c r="X63" s="381">
        <v>0.23735222089325467</v>
      </c>
      <c r="Y63" s="382">
        <v>0.23419349873579401</v>
      </c>
      <c r="Z63" s="381">
        <v>0.23548440532555101</v>
      </c>
      <c r="AA63" s="380">
        <v>0.23474772850673301</v>
      </c>
      <c r="AB63" s="379">
        <v>0.23200690285762082</v>
      </c>
      <c r="AC63" s="380">
        <v>0.23067492529132383</v>
      </c>
      <c r="AD63" s="379">
        <v>0.22839668868740018</v>
      </c>
      <c r="AE63" s="380">
        <v>0.22639707877556123</v>
      </c>
      <c r="AF63" s="379">
        <v>0.22470180352449942</v>
      </c>
      <c r="AG63" s="380">
        <v>0.22323825481790721</v>
      </c>
      <c r="AH63" s="379">
        <v>0.22053457850836181</v>
      </c>
      <c r="AI63" s="380">
        <v>0.21787521277018818</v>
      </c>
      <c r="AJ63" s="379">
        <v>0.21538410344412381</v>
      </c>
      <c r="AK63" s="380">
        <v>0.21283285708781879</v>
      </c>
      <c r="AL63" s="379">
        <v>0.20994451215137261</v>
      </c>
      <c r="AM63" s="380">
        <v>0.20755179900938883</v>
      </c>
      <c r="AN63" s="379">
        <v>0.2054681297061986</v>
      </c>
      <c r="AO63" s="380">
        <v>0.20345253128617941</v>
      </c>
      <c r="AP63" s="379">
        <v>0.20150957649280099</v>
      </c>
      <c r="AQ63" s="380">
        <v>0.19962955095835219</v>
      </c>
      <c r="AR63" s="379">
        <v>0.19780679304225141</v>
      </c>
      <c r="AS63" s="380">
        <v>0.19604270630998558</v>
      </c>
      <c r="AT63" s="379">
        <v>0.1943572438469314</v>
      </c>
      <c r="AU63" s="380">
        <v>0.19278606993156838</v>
      </c>
      <c r="AV63" s="379">
        <v>0.1913359976289854</v>
      </c>
      <c r="AW63" s="380">
        <v>0.18999181108400759</v>
      </c>
      <c r="AX63" s="379">
        <v>0.18873592867166042</v>
      </c>
      <c r="AY63" s="380">
        <v>0.18755595614480719</v>
      </c>
      <c r="AZ63" s="379">
        <v>0.18642609806759478</v>
      </c>
      <c r="BA63" s="380">
        <v>0.18534305334728959</v>
      </c>
      <c r="BB63" s="379">
        <v>0.18428615916306118</v>
      </c>
      <c r="BC63" s="380">
        <v>0.183253679870402</v>
      </c>
      <c r="BD63" s="379">
        <v>0.18226740009725781</v>
      </c>
      <c r="BE63" s="380">
        <v>0.18135872190244381</v>
      </c>
      <c r="BF63" s="379">
        <v>0.18051359734837241</v>
      </c>
      <c r="BG63" s="380">
        <v>0.1797799800315876</v>
      </c>
      <c r="BH63" s="379">
        <v>0.1791572254250598</v>
      </c>
      <c r="BI63" s="380">
        <v>0.17858846847956658</v>
      </c>
      <c r="BJ63" s="379">
        <v>0.17806591678094499</v>
      </c>
      <c r="BK63" s="383">
        <v>0.177520021420009</v>
      </c>
    </row>
    <row r="66" spans="2:63">
      <c r="B66" s="1151" t="s">
        <v>126</v>
      </c>
      <c r="C66" s="1151"/>
      <c r="D66" s="1151"/>
      <c r="E66" s="1151"/>
      <c r="F66" s="1151"/>
      <c r="G66" s="1151"/>
      <c r="H66" s="1151"/>
      <c r="I66" s="1151"/>
      <c r="J66" s="1151"/>
      <c r="K66" s="1151"/>
      <c r="L66" s="1151"/>
      <c r="M66" s="1151"/>
      <c r="N66" s="1151"/>
      <c r="O66" s="1151"/>
      <c r="P66" s="328"/>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row>
    <row r="67" spans="2:63" ht="61.5" customHeight="1">
      <c r="B67" s="1152" t="s">
        <v>129</v>
      </c>
      <c r="C67" s="1152"/>
      <c r="D67" s="1152"/>
      <c r="E67" s="1152"/>
      <c r="F67" s="1152"/>
      <c r="G67" s="1152"/>
      <c r="H67" s="327"/>
      <c r="I67" s="327"/>
      <c r="J67" s="1152" t="s">
        <v>130</v>
      </c>
      <c r="K67" s="1152"/>
      <c r="L67" s="1152"/>
      <c r="M67" s="1152"/>
      <c r="N67" s="1152"/>
      <c r="O67" s="1152"/>
      <c r="P67" s="1152"/>
      <c r="Q67" s="1152"/>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row>
    <row r="68" spans="2:63">
      <c r="B68" s="353"/>
      <c r="C68" s="353"/>
      <c r="D68" s="353"/>
      <c r="E68" s="353"/>
      <c r="F68" s="353"/>
      <c r="G68" s="353"/>
      <c r="H68" s="328"/>
      <c r="I68" s="328"/>
      <c r="J68" s="327"/>
      <c r="K68" s="353"/>
      <c r="L68" s="353"/>
      <c r="M68" s="353"/>
      <c r="N68" s="353"/>
      <c r="O68" s="353"/>
      <c r="P68" s="328"/>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row>
    <row r="69" spans="2:63">
      <c r="B69" s="353"/>
      <c r="C69" s="353"/>
      <c r="D69" s="353"/>
      <c r="E69" s="353"/>
      <c r="F69" s="353"/>
      <c r="G69" s="353"/>
      <c r="H69" s="328"/>
      <c r="I69" s="328"/>
      <c r="J69" s="353"/>
      <c r="K69" s="353"/>
      <c r="L69" s="353"/>
      <c r="M69" s="353"/>
      <c r="N69" s="353"/>
      <c r="O69" s="353"/>
      <c r="P69" s="328"/>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row>
    <row r="70" spans="2:63">
      <c r="B70" s="353"/>
      <c r="C70" s="353"/>
      <c r="D70" s="353"/>
      <c r="E70" s="353"/>
      <c r="F70" s="353"/>
      <c r="G70" s="353"/>
      <c r="H70" s="328"/>
      <c r="I70" s="328"/>
      <c r="J70" s="353"/>
      <c r="K70" s="353"/>
      <c r="L70" s="353"/>
      <c r="M70" s="353"/>
      <c r="N70" s="353"/>
      <c r="O70" s="353"/>
      <c r="P70" s="328"/>
    </row>
    <row r="71" spans="2:63">
      <c r="B71" s="328"/>
      <c r="C71" s="328"/>
      <c r="D71" s="328"/>
      <c r="E71" s="328"/>
      <c r="F71" s="328"/>
      <c r="G71" s="328"/>
      <c r="H71" s="328"/>
      <c r="I71" s="328"/>
      <c r="J71" s="353"/>
      <c r="K71" s="353"/>
      <c r="L71" s="353"/>
      <c r="M71" s="353"/>
      <c r="N71" s="353"/>
      <c r="O71" s="353"/>
      <c r="P71" s="328"/>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row>
    <row r="72" spans="2:63">
      <c r="B72" s="328"/>
      <c r="C72" s="328"/>
      <c r="D72" s="328"/>
      <c r="E72" s="328"/>
      <c r="F72" s="328"/>
      <c r="G72" s="328"/>
      <c r="H72" s="328"/>
      <c r="I72" s="328"/>
      <c r="J72" s="328"/>
      <c r="K72" s="328"/>
      <c r="L72" s="328"/>
      <c r="M72" s="328"/>
      <c r="N72" s="328"/>
      <c r="O72" s="328"/>
      <c r="P72" s="328"/>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row>
    <row r="73" spans="2:63">
      <c r="B73" s="328"/>
      <c r="C73" s="328"/>
      <c r="D73" s="328"/>
      <c r="E73" s="328"/>
      <c r="F73" s="328"/>
      <c r="G73" s="328"/>
      <c r="H73" s="328"/>
      <c r="I73" s="328"/>
      <c r="J73" s="328"/>
      <c r="K73" s="328"/>
      <c r="L73" s="328"/>
      <c r="M73" s="328"/>
      <c r="N73" s="328"/>
      <c r="O73" s="328"/>
      <c r="P73" s="328"/>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row>
    <row r="74" spans="2:63">
      <c r="B74" s="328"/>
      <c r="C74" s="328"/>
      <c r="D74" s="328"/>
      <c r="E74" s="328"/>
      <c r="F74" s="328"/>
      <c r="G74" s="328"/>
      <c r="H74" s="328"/>
      <c r="I74" s="328"/>
      <c r="J74" s="328"/>
      <c r="K74" s="328"/>
      <c r="L74" s="328"/>
      <c r="M74" s="328"/>
      <c r="N74" s="328"/>
      <c r="O74" s="328"/>
      <c r="P74" s="328"/>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86"/>
      <c r="BD74" s="386"/>
      <c r="BE74" s="386"/>
      <c r="BF74" s="386"/>
      <c r="BG74" s="386"/>
      <c r="BH74" s="386"/>
      <c r="BI74" s="386"/>
      <c r="BJ74" s="386"/>
      <c r="BK74" s="386"/>
    </row>
    <row r="75" spans="2:63">
      <c r="B75" s="328"/>
      <c r="C75" s="328"/>
      <c r="D75" s="328"/>
      <c r="E75" s="328"/>
      <c r="F75" s="328"/>
      <c r="G75" s="328"/>
      <c r="H75" s="328"/>
      <c r="I75" s="328"/>
      <c r="J75" s="328"/>
      <c r="K75" s="328"/>
      <c r="L75" s="328"/>
      <c r="M75" s="328"/>
      <c r="N75" s="328"/>
      <c r="O75" s="328"/>
      <c r="P75" s="328"/>
    </row>
    <row r="76" spans="2:63">
      <c r="B76" s="328"/>
      <c r="C76" s="328"/>
      <c r="D76" s="328"/>
      <c r="E76" s="328"/>
      <c r="F76" s="328"/>
      <c r="G76" s="328"/>
      <c r="H76" s="328"/>
      <c r="I76" s="328"/>
      <c r="J76" s="328"/>
      <c r="K76" s="328"/>
      <c r="L76" s="328"/>
      <c r="M76" s="328"/>
      <c r="N76" s="328"/>
      <c r="O76" s="328"/>
      <c r="P76" s="328"/>
      <c r="Q76" s="386"/>
      <c r="R76" s="386"/>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6"/>
      <c r="AZ76" s="386"/>
      <c r="BA76" s="386"/>
      <c r="BB76" s="386"/>
      <c r="BC76" s="386"/>
      <c r="BD76" s="386"/>
      <c r="BE76" s="386"/>
      <c r="BF76" s="386"/>
      <c r="BG76" s="386"/>
      <c r="BH76" s="386"/>
      <c r="BI76" s="386"/>
      <c r="BJ76" s="386"/>
      <c r="BK76" s="386"/>
    </row>
    <row r="77" spans="2:63">
      <c r="B77" s="328"/>
      <c r="C77" s="328"/>
      <c r="D77" s="328"/>
      <c r="E77" s="328"/>
      <c r="F77" s="328"/>
      <c r="G77" s="328"/>
      <c r="H77" s="328"/>
      <c r="I77" s="328"/>
      <c r="J77" s="328"/>
      <c r="K77" s="328"/>
      <c r="L77" s="328"/>
      <c r="M77" s="328"/>
      <c r="N77" s="328"/>
      <c r="O77" s="328"/>
      <c r="P77" s="328"/>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6"/>
      <c r="AZ77" s="386"/>
      <c r="BA77" s="386"/>
      <c r="BB77" s="386"/>
      <c r="BC77" s="386"/>
      <c r="BD77" s="386"/>
      <c r="BE77" s="386"/>
      <c r="BF77" s="386"/>
      <c r="BG77" s="386"/>
      <c r="BH77" s="386"/>
      <c r="BI77" s="386"/>
      <c r="BJ77" s="386"/>
      <c r="BK77" s="386"/>
    </row>
    <row r="78" spans="2:63">
      <c r="C78" s="386"/>
      <c r="D78" s="386"/>
      <c r="E78" s="386"/>
      <c r="F78" s="386"/>
      <c r="G78" s="386"/>
      <c r="H78" s="386"/>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row>
    <row r="79" spans="2:63">
      <c r="C79" s="386"/>
      <c r="D79" s="386"/>
      <c r="E79" s="386"/>
      <c r="F79" s="386"/>
      <c r="G79" s="386"/>
      <c r="H79" s="386"/>
      <c r="I79" s="386"/>
      <c r="J79" s="386"/>
      <c r="K79" s="386"/>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row>
  </sheetData>
  <mergeCells count="6">
    <mergeCell ref="E17:R17"/>
    <mergeCell ref="B66:O66"/>
    <mergeCell ref="E18:J18"/>
    <mergeCell ref="M18:R18"/>
    <mergeCell ref="B67:G67"/>
    <mergeCell ref="J67:Q67"/>
  </mergeCells>
  <hyperlinks>
    <hyperlink ref="A2" location="SOMMAIRE!A1" display="Retour au sommair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L43"/>
  <sheetViews>
    <sheetView zoomScaleNormal="100" workbookViewId="0">
      <selection activeCell="B25" sqref="B25"/>
    </sheetView>
  </sheetViews>
  <sheetFormatPr baseColWidth="10" defaultRowHeight="15"/>
  <cols>
    <col min="1" max="1" width="13" customWidth="1"/>
    <col min="2" max="2" width="28.5703125" customWidth="1"/>
  </cols>
  <sheetData>
    <row r="1" spans="1:64" s="254" customFormat="1" ht="15.75">
      <c r="A1" s="324" t="s">
        <v>136</v>
      </c>
      <c r="B1" s="387"/>
    </row>
    <row r="2" spans="1:64" s="254" customFormat="1" ht="12.75">
      <c r="A2" s="10" t="s">
        <v>4</v>
      </c>
    </row>
    <row r="3" spans="1:64" s="254" customFormat="1" ht="12.75">
      <c r="B3" s="387" t="s">
        <v>431</v>
      </c>
    </row>
    <row r="4" spans="1:64" s="254" customFormat="1" ht="13.5" thickBot="1"/>
    <row r="5" spans="1:64" s="392" customFormat="1" ht="13.5" thickBot="1">
      <c r="B5" s="388" t="s">
        <v>134</v>
      </c>
      <c r="C5" s="389">
        <v>1940</v>
      </c>
      <c r="D5" s="390">
        <v>1941</v>
      </c>
      <c r="E5" s="390">
        <v>1942</v>
      </c>
      <c r="F5" s="390">
        <v>1943</v>
      </c>
      <c r="G5" s="390">
        <v>1944</v>
      </c>
      <c r="H5" s="390">
        <v>1945</v>
      </c>
      <c r="I5" s="390">
        <v>1946</v>
      </c>
      <c r="J5" s="390">
        <v>1947</v>
      </c>
      <c r="K5" s="390">
        <v>1948</v>
      </c>
      <c r="L5" s="390">
        <v>1949</v>
      </c>
      <c r="M5" s="390">
        <v>1950</v>
      </c>
      <c r="N5" s="390">
        <v>1951</v>
      </c>
      <c r="O5" s="390">
        <v>1952</v>
      </c>
      <c r="P5" s="390">
        <v>1953</v>
      </c>
      <c r="Q5" s="390">
        <v>1954</v>
      </c>
      <c r="R5" s="390">
        <v>1955</v>
      </c>
      <c r="S5" s="390">
        <v>1956</v>
      </c>
      <c r="T5" s="390">
        <v>1957</v>
      </c>
      <c r="U5" s="390">
        <v>1958</v>
      </c>
      <c r="V5" s="390">
        <v>1959</v>
      </c>
      <c r="W5" s="390">
        <v>1960</v>
      </c>
      <c r="X5" s="390">
        <v>1961</v>
      </c>
      <c r="Y5" s="390">
        <v>1962</v>
      </c>
      <c r="Z5" s="390">
        <v>1963</v>
      </c>
      <c r="AA5" s="390">
        <v>1964</v>
      </c>
      <c r="AB5" s="390">
        <v>1965</v>
      </c>
      <c r="AC5" s="390">
        <v>1966</v>
      </c>
      <c r="AD5" s="390">
        <v>1967</v>
      </c>
      <c r="AE5" s="390">
        <v>1968</v>
      </c>
      <c r="AF5" s="390">
        <v>1969</v>
      </c>
      <c r="AG5" s="390">
        <v>1970</v>
      </c>
      <c r="AH5" s="390">
        <v>1971</v>
      </c>
      <c r="AI5" s="390">
        <v>1972</v>
      </c>
      <c r="AJ5" s="390">
        <v>1973</v>
      </c>
      <c r="AK5" s="390">
        <v>1974</v>
      </c>
      <c r="AL5" s="390">
        <v>1975</v>
      </c>
      <c r="AM5" s="390">
        <v>1976</v>
      </c>
      <c r="AN5" s="390">
        <v>1977</v>
      </c>
      <c r="AO5" s="390">
        <v>1978</v>
      </c>
      <c r="AP5" s="390">
        <v>1979</v>
      </c>
      <c r="AQ5" s="390">
        <v>1980</v>
      </c>
      <c r="AR5" s="390">
        <v>1981</v>
      </c>
      <c r="AS5" s="390">
        <v>1982</v>
      </c>
      <c r="AT5" s="390">
        <v>1983</v>
      </c>
      <c r="AU5" s="390">
        <v>1984</v>
      </c>
      <c r="AV5" s="390">
        <v>1985</v>
      </c>
      <c r="AW5" s="390">
        <v>1986</v>
      </c>
      <c r="AX5" s="390">
        <v>1987</v>
      </c>
      <c r="AY5" s="390">
        <v>1988</v>
      </c>
      <c r="AZ5" s="390">
        <v>1989</v>
      </c>
      <c r="BA5" s="390">
        <v>1990</v>
      </c>
      <c r="BB5" s="390">
        <v>1991</v>
      </c>
      <c r="BC5" s="390">
        <v>1992</v>
      </c>
      <c r="BD5" s="390">
        <v>1993</v>
      </c>
      <c r="BE5" s="390">
        <v>1994</v>
      </c>
      <c r="BF5" s="390">
        <v>1995</v>
      </c>
      <c r="BG5" s="390">
        <v>1996</v>
      </c>
      <c r="BH5" s="390">
        <v>1997</v>
      </c>
      <c r="BI5" s="390">
        <v>1998</v>
      </c>
      <c r="BJ5" s="390">
        <v>1999</v>
      </c>
      <c r="BK5" s="391">
        <v>2000</v>
      </c>
    </row>
    <row r="6" spans="1:64" s="392" customFormat="1" ht="12.75">
      <c r="B6" s="340">
        <v>1.6E-2</v>
      </c>
      <c r="C6" s="393">
        <v>1.247323348820971</v>
      </c>
      <c r="D6" s="393">
        <v>1.2465374597254584</v>
      </c>
      <c r="E6" s="393">
        <v>1.2493389954025185</v>
      </c>
      <c r="F6" s="393">
        <v>1.2535740799321036</v>
      </c>
      <c r="G6" s="393">
        <v>1.2838600492801242</v>
      </c>
      <c r="H6" s="393">
        <v>1.2881468755114409</v>
      </c>
      <c r="I6" s="393">
        <v>1.3196495387709055</v>
      </c>
      <c r="J6" s="393">
        <v>1.3232325861912486</v>
      </c>
      <c r="K6" s="393">
        <v>1.2931567115453158</v>
      </c>
      <c r="L6" s="393">
        <v>1.2683204759282767</v>
      </c>
      <c r="M6" s="393">
        <v>1.2432633218231279</v>
      </c>
      <c r="N6" s="393">
        <v>1.2069867743428022</v>
      </c>
      <c r="O6" s="393">
        <v>1.2096052643980324</v>
      </c>
      <c r="P6" s="393">
        <v>1.182727740893069</v>
      </c>
      <c r="Q6" s="393">
        <v>1.1853864756318102</v>
      </c>
      <c r="R6" s="393">
        <v>1.176466030052425</v>
      </c>
      <c r="S6" s="393">
        <v>1.1796100391610094</v>
      </c>
      <c r="T6" s="393">
        <v>1.1794976041769361</v>
      </c>
      <c r="U6" s="393">
        <v>1.1573864135659164</v>
      </c>
      <c r="V6" s="393">
        <v>1.099995098641646</v>
      </c>
      <c r="W6" s="393">
        <v>1.0657548429304893</v>
      </c>
      <c r="X6" s="393">
        <v>1.0901289582203071</v>
      </c>
      <c r="Y6" s="393">
        <v>1.1247909258206463</v>
      </c>
      <c r="Z6" s="393">
        <v>1.1882994749516416</v>
      </c>
      <c r="AA6" s="393">
        <v>1.20083142632244</v>
      </c>
      <c r="AB6" s="393">
        <v>1.2053730552345856</v>
      </c>
      <c r="AC6" s="393">
        <v>1.2104605909976676</v>
      </c>
      <c r="AD6" s="393">
        <v>1.2162565033494424</v>
      </c>
      <c r="AE6" s="393">
        <v>1.2266349337029148</v>
      </c>
      <c r="AF6" s="393">
        <v>1.2459401945199269</v>
      </c>
      <c r="AG6" s="393">
        <v>1.2568844813950655</v>
      </c>
      <c r="AH6" s="393">
        <v>1.2709972463499497</v>
      </c>
      <c r="AI6" s="393">
        <v>1.2886664986516025</v>
      </c>
      <c r="AJ6" s="393">
        <v>1.3230008283814483</v>
      </c>
      <c r="AK6" s="393">
        <v>1.3387153779565502</v>
      </c>
      <c r="AL6" s="393">
        <v>1.3565301067432707</v>
      </c>
      <c r="AM6" s="393">
        <v>1.3745196537648747</v>
      </c>
      <c r="AN6" s="393">
        <v>1.392892659272019</v>
      </c>
      <c r="AO6" s="393">
        <v>1.4117700332373846</v>
      </c>
      <c r="AP6" s="393">
        <v>1.4311365317903995</v>
      </c>
      <c r="AQ6" s="393">
        <v>1.4507013255963837</v>
      </c>
      <c r="AR6" s="393">
        <v>1.4705577615781475</v>
      </c>
      <c r="AS6" s="393">
        <v>1.4907237842341845</v>
      </c>
      <c r="AT6" s="393">
        <v>1.5114266062556965</v>
      </c>
      <c r="AU6" s="393">
        <v>1.5326595532912142</v>
      </c>
      <c r="AV6" s="393">
        <v>1.5543234760142179</v>
      </c>
      <c r="AW6" s="393">
        <v>1.5766587014108113</v>
      </c>
      <c r="AX6" s="393">
        <v>1.599430038118133</v>
      </c>
      <c r="AY6" s="393">
        <v>1.6225394772726165</v>
      </c>
      <c r="AZ6" s="393">
        <v>1.6461210967022177</v>
      </c>
      <c r="BA6" s="393">
        <v>1.6701559430872217</v>
      </c>
      <c r="BB6" s="393">
        <v>1.6946636944007856</v>
      </c>
      <c r="BC6" s="393">
        <v>1.719651677108359</v>
      </c>
      <c r="BD6" s="393">
        <v>1.7448965000700518</v>
      </c>
      <c r="BE6" s="393">
        <v>1.7706368594865864</v>
      </c>
      <c r="BF6" s="393">
        <v>1.7969927517847462</v>
      </c>
      <c r="BG6" s="393">
        <v>1.8242118286105007</v>
      </c>
      <c r="BH6" s="393">
        <v>1.85181595362393</v>
      </c>
      <c r="BI6" s="393">
        <v>1.8801902822906851</v>
      </c>
      <c r="BJ6" s="393">
        <v>1.9091024072457123</v>
      </c>
      <c r="BK6" s="393">
        <v>1.9380652631516873</v>
      </c>
    </row>
    <row r="7" spans="1:64" s="392" customFormat="1" ht="12.75">
      <c r="B7" s="340">
        <v>1.2999999999999999E-2</v>
      </c>
      <c r="C7" s="394">
        <v>1.247323348820971</v>
      </c>
      <c r="D7" s="394">
        <v>1.2465374597254584</v>
      </c>
      <c r="E7" s="394">
        <v>1.2493389954025185</v>
      </c>
      <c r="F7" s="394">
        <v>1.2535740799321036</v>
      </c>
      <c r="G7" s="394">
        <v>1.2838600492801242</v>
      </c>
      <c r="H7" s="394">
        <v>1.2881468755114409</v>
      </c>
      <c r="I7" s="394">
        <v>1.3196495387709055</v>
      </c>
      <c r="J7" s="394">
        <v>1.3232325861912486</v>
      </c>
      <c r="K7" s="394">
        <v>1.2931567115453158</v>
      </c>
      <c r="L7" s="394">
        <v>1.2683204759282767</v>
      </c>
      <c r="M7" s="394">
        <v>1.2432633218231279</v>
      </c>
      <c r="N7" s="394">
        <v>1.2069867743428022</v>
      </c>
      <c r="O7" s="394">
        <v>1.2096052643980324</v>
      </c>
      <c r="P7" s="394">
        <v>1.182727740893069</v>
      </c>
      <c r="Q7" s="394">
        <v>1.1853864756318102</v>
      </c>
      <c r="R7" s="394">
        <v>1.176466030052425</v>
      </c>
      <c r="S7" s="394">
        <v>1.1796100391610094</v>
      </c>
      <c r="T7" s="394">
        <v>1.1794976041769361</v>
      </c>
      <c r="U7" s="394">
        <v>1.1573864135659164</v>
      </c>
      <c r="V7" s="394">
        <v>1.099995098641646</v>
      </c>
      <c r="W7" s="394">
        <v>1.0657548429304893</v>
      </c>
      <c r="X7" s="394">
        <v>1.0901289582203071</v>
      </c>
      <c r="Y7" s="394">
        <v>1.1247909258206463</v>
      </c>
      <c r="Z7" s="394">
        <v>1.1882994749516416</v>
      </c>
      <c r="AA7" s="394">
        <v>1.20083142632244</v>
      </c>
      <c r="AB7" s="394">
        <v>1.2051020856115509</v>
      </c>
      <c r="AC7" s="394">
        <v>1.2090034287910636</v>
      </c>
      <c r="AD7" s="394">
        <v>1.2133807176037159</v>
      </c>
      <c r="AE7" s="394">
        <v>1.2220785573115034</v>
      </c>
      <c r="AF7" s="394">
        <v>1.2372946139257852</v>
      </c>
      <c r="AG7" s="394">
        <v>1.2452963693969783</v>
      </c>
      <c r="AH7" s="394">
        <v>1.2562121906816757</v>
      </c>
      <c r="AI7" s="394">
        <v>1.2701823567922981</v>
      </c>
      <c r="AJ7" s="394">
        <v>1.2963262871840555</v>
      </c>
      <c r="AK7" s="394">
        <v>1.3078635096843314</v>
      </c>
      <c r="AL7" s="394">
        <v>1.3214551234601564</v>
      </c>
      <c r="AM7" s="394">
        <v>1.3351230451818485</v>
      </c>
      <c r="AN7" s="394">
        <v>1.3490702248532012</v>
      </c>
      <c r="AO7" s="394">
        <v>1.3633010345304444</v>
      </c>
      <c r="AP7" s="394">
        <v>1.3779250503064557</v>
      </c>
      <c r="AQ7" s="394">
        <v>1.3926371901826664</v>
      </c>
      <c r="AR7" s="394">
        <v>1.407530478178564</v>
      </c>
      <c r="AS7" s="394">
        <v>1.4226131828134703</v>
      </c>
      <c r="AT7" s="394">
        <v>1.4381040798710834</v>
      </c>
      <c r="AU7" s="394">
        <v>1.4539972050129253</v>
      </c>
      <c r="AV7" s="394">
        <v>1.4702001348696934</v>
      </c>
      <c r="AW7" s="394">
        <v>1.4869126875875367</v>
      </c>
      <c r="AX7" s="394">
        <v>1.5039343242099237</v>
      </c>
      <c r="AY7" s="394">
        <v>1.521255624325532</v>
      </c>
      <c r="AZ7" s="394">
        <v>1.5388960241555647</v>
      </c>
      <c r="BA7" s="394">
        <v>1.5567486209678219</v>
      </c>
      <c r="BB7" s="394">
        <v>1.5749259366931596</v>
      </c>
      <c r="BC7" s="394">
        <v>1.5934194879530503</v>
      </c>
      <c r="BD7" s="394">
        <v>1.6120322177138711</v>
      </c>
      <c r="BE7" s="394">
        <v>1.6309687072439329</v>
      </c>
      <c r="BF7" s="394">
        <v>1.650345790156001</v>
      </c>
      <c r="BG7" s="394">
        <v>1.6703884201472212</v>
      </c>
      <c r="BH7" s="394">
        <v>1.6906513777911247</v>
      </c>
      <c r="BI7" s="394">
        <v>1.7114645597928999</v>
      </c>
      <c r="BJ7" s="394">
        <v>1.7327477505794893</v>
      </c>
      <c r="BK7" s="394">
        <v>1.7539304032010619</v>
      </c>
    </row>
    <row r="8" spans="1:64" s="392" customFormat="1" ht="12.75">
      <c r="B8" s="340">
        <v>0.01</v>
      </c>
      <c r="C8" s="394">
        <v>1.247323348820971</v>
      </c>
      <c r="D8" s="394">
        <v>1.2465374597254584</v>
      </c>
      <c r="E8" s="394">
        <v>1.2493389954025185</v>
      </c>
      <c r="F8" s="394">
        <v>1.2535740799321036</v>
      </c>
      <c r="G8" s="394">
        <v>1.2838600492801242</v>
      </c>
      <c r="H8" s="394">
        <v>1.2881468755114409</v>
      </c>
      <c r="I8" s="394">
        <v>1.3196495387709055</v>
      </c>
      <c r="J8" s="394">
        <v>1.3232325861912486</v>
      </c>
      <c r="K8" s="394">
        <v>1.2931567115453158</v>
      </c>
      <c r="L8" s="394">
        <v>1.2683204759282767</v>
      </c>
      <c r="M8" s="394">
        <v>1.2432633218231279</v>
      </c>
      <c r="N8" s="394">
        <v>1.2069867743428022</v>
      </c>
      <c r="O8" s="394">
        <v>1.2096052643980324</v>
      </c>
      <c r="P8" s="394">
        <v>1.182727740893069</v>
      </c>
      <c r="Q8" s="394">
        <v>1.1853864756318102</v>
      </c>
      <c r="R8" s="394">
        <v>1.176466030052425</v>
      </c>
      <c r="S8" s="394">
        <v>1.1796100391610094</v>
      </c>
      <c r="T8" s="394">
        <v>1.1794976041769361</v>
      </c>
      <c r="U8" s="394">
        <v>1.1573864135659164</v>
      </c>
      <c r="V8" s="394">
        <v>1.099995098641646</v>
      </c>
      <c r="W8" s="394">
        <v>1.0657548429304893</v>
      </c>
      <c r="X8" s="394">
        <v>1.0901289582203071</v>
      </c>
      <c r="Y8" s="394">
        <v>1.1247909258206463</v>
      </c>
      <c r="Z8" s="394">
        <v>1.1882994749516416</v>
      </c>
      <c r="AA8" s="394">
        <v>1.20083142632244</v>
      </c>
      <c r="AB8" s="394">
        <v>1.204840148309285</v>
      </c>
      <c r="AC8" s="394">
        <v>1.2075588571350966</v>
      </c>
      <c r="AD8" s="394">
        <v>1.2105469360234249</v>
      </c>
      <c r="AE8" s="394">
        <v>1.2175723888126186</v>
      </c>
      <c r="AF8" s="394">
        <v>1.2288268864363494</v>
      </c>
      <c r="AG8" s="394">
        <v>1.2339215539607784</v>
      </c>
      <c r="AH8" s="394">
        <v>1.2416014605117656</v>
      </c>
      <c r="AI8" s="394">
        <v>1.2520729961739197</v>
      </c>
      <c r="AJ8" s="394">
        <v>1.270290400575427</v>
      </c>
      <c r="AK8" s="394">
        <v>1.277793040497422</v>
      </c>
      <c r="AL8" s="394">
        <v>1.2872618955635993</v>
      </c>
      <c r="AM8" s="394">
        <v>1.2967310453774372</v>
      </c>
      <c r="AN8" s="394">
        <v>1.3064088387284034</v>
      </c>
      <c r="AO8" s="394">
        <v>1.3163805413875962</v>
      </c>
      <c r="AP8" s="394">
        <v>1.3266557426286902</v>
      </c>
      <c r="AQ8" s="394">
        <v>1.3369520332737335</v>
      </c>
      <c r="AR8" s="394">
        <v>1.3473481291635594</v>
      </c>
      <c r="AS8" s="394">
        <v>1.3578524197241946</v>
      </c>
      <c r="AT8" s="394">
        <v>1.3685706984556867</v>
      </c>
      <c r="AU8" s="394">
        <v>1.3795897463308351</v>
      </c>
      <c r="AV8" s="394">
        <v>1.3908176208147189</v>
      </c>
      <c r="AW8" s="394">
        <v>1.4024574756531916</v>
      </c>
      <c r="AX8" s="394">
        <v>1.4142938256289708</v>
      </c>
      <c r="AY8" s="394">
        <v>1.4263505103923315</v>
      </c>
      <c r="AZ8" s="394">
        <v>1.4386131417390922</v>
      </c>
      <c r="BA8" s="394">
        <v>1.4509737600205841</v>
      </c>
      <c r="BB8" s="394">
        <v>1.4635471603154302</v>
      </c>
      <c r="BC8" s="394">
        <v>1.4764452655857647</v>
      </c>
      <c r="BD8" s="394">
        <v>1.489350632475106</v>
      </c>
      <c r="BE8" s="394">
        <v>1.5024685082812965</v>
      </c>
      <c r="BF8" s="394">
        <v>1.5159097147774658</v>
      </c>
      <c r="BG8" s="394">
        <v>1.5298491411268589</v>
      </c>
      <c r="BH8" s="394">
        <v>1.5439031672522738</v>
      </c>
      <c r="BI8" s="394">
        <v>1.5583684889901983</v>
      </c>
      <c r="BJ8" s="394">
        <v>1.5730445381537486</v>
      </c>
      <c r="BK8" s="394">
        <v>1.5875410708667321</v>
      </c>
    </row>
    <row r="9" spans="1:64" s="392" customFormat="1" ht="13.5" thickBot="1">
      <c r="B9" s="395">
        <v>7.0000000000000001E-3</v>
      </c>
      <c r="C9" s="396">
        <v>1.247323348820971</v>
      </c>
      <c r="D9" s="396">
        <v>1.2465374597254584</v>
      </c>
      <c r="E9" s="396">
        <v>1.2493389954025185</v>
      </c>
      <c r="F9" s="396">
        <v>1.2535740799321036</v>
      </c>
      <c r="G9" s="396">
        <v>1.2838600492801242</v>
      </c>
      <c r="H9" s="396">
        <v>1.2881468755114409</v>
      </c>
      <c r="I9" s="396">
        <v>1.3196495387709055</v>
      </c>
      <c r="J9" s="396">
        <v>1.3232325861912486</v>
      </c>
      <c r="K9" s="396">
        <v>1.2931567115453158</v>
      </c>
      <c r="L9" s="396">
        <v>1.2683204759282767</v>
      </c>
      <c r="M9" s="396">
        <v>1.2432633218231279</v>
      </c>
      <c r="N9" s="396">
        <v>1.2069867743428022</v>
      </c>
      <c r="O9" s="396">
        <v>1.2096052643980324</v>
      </c>
      <c r="P9" s="396">
        <v>1.182727740893069</v>
      </c>
      <c r="Q9" s="396">
        <v>1.1853864756318102</v>
      </c>
      <c r="R9" s="396">
        <v>1.176466030052425</v>
      </c>
      <c r="S9" s="396">
        <v>1.1796100391610094</v>
      </c>
      <c r="T9" s="396">
        <v>1.1794976041769361</v>
      </c>
      <c r="U9" s="396">
        <v>1.1573864135659164</v>
      </c>
      <c r="V9" s="396">
        <v>1.099995098641646</v>
      </c>
      <c r="W9" s="396">
        <v>1.0657548429304893</v>
      </c>
      <c r="X9" s="396">
        <v>1.0901289582203071</v>
      </c>
      <c r="Y9" s="396">
        <v>1.1247909258206463</v>
      </c>
      <c r="Z9" s="396">
        <v>1.1882994749516416</v>
      </c>
      <c r="AA9" s="396">
        <v>1.20083142632244</v>
      </c>
      <c r="AB9" s="396">
        <v>1.2045782110070193</v>
      </c>
      <c r="AC9" s="396">
        <v>1.2061016949284926</v>
      </c>
      <c r="AD9" s="396">
        <v>1.2077749651797145</v>
      </c>
      <c r="AE9" s="396">
        <v>1.2131368613404021</v>
      </c>
      <c r="AF9" s="396">
        <v>1.2204538154300024</v>
      </c>
      <c r="AG9" s="396">
        <v>1.2226661276688782</v>
      </c>
      <c r="AH9" s="396">
        <v>1.2271540970221562</v>
      </c>
      <c r="AI9" s="396">
        <v>1.2341795900109234</v>
      </c>
      <c r="AJ9" s="396">
        <v>1.2447930286769786</v>
      </c>
      <c r="AK9" s="396">
        <v>1.2485393698313265</v>
      </c>
      <c r="AL9" s="396">
        <v>1.2540372344404946</v>
      </c>
      <c r="AM9" s="396">
        <v>1.2595134799039061</v>
      </c>
      <c r="AN9" s="396">
        <v>1.2651415877603054</v>
      </c>
      <c r="AO9" s="396">
        <v>1.2710161910699476</v>
      </c>
      <c r="AP9" s="396">
        <v>1.277131575556596</v>
      </c>
      <c r="AQ9" s="396">
        <v>1.2832139048480191</v>
      </c>
      <c r="AR9" s="396">
        <v>1.2893479131972854</v>
      </c>
      <c r="AS9" s="396">
        <v>1.2955476098099881</v>
      </c>
      <c r="AT9" s="396">
        <v>1.3019796975171518</v>
      </c>
      <c r="AU9" s="396">
        <v>1.3086683318545884</v>
      </c>
      <c r="AV9" s="396">
        <v>1.3154867179714249</v>
      </c>
      <c r="AW9" s="396">
        <v>1.3226364383601423</v>
      </c>
      <c r="AX9" s="396">
        <v>1.3299319400098342</v>
      </c>
      <c r="AY9" s="396">
        <v>1.3373554853508454</v>
      </c>
      <c r="AZ9" s="396">
        <v>1.344930447454149</v>
      </c>
      <c r="BA9" s="396">
        <v>1.3525380193933116</v>
      </c>
      <c r="BB9" s="396">
        <v>1.3602867101332781</v>
      </c>
      <c r="BC9" s="396">
        <v>1.3681755194699738</v>
      </c>
      <c r="BD9" s="396">
        <v>1.3760192439449208</v>
      </c>
      <c r="BE9" s="396">
        <v>1.3839997326605538</v>
      </c>
      <c r="BF9" s="396">
        <v>1.3922142010631109</v>
      </c>
      <c r="BG9" s="396">
        <v>1.4008317302401005</v>
      </c>
      <c r="BH9" s="396">
        <v>1.4094791846081129</v>
      </c>
      <c r="BI9" s="396">
        <v>1.4185223388764634</v>
      </c>
      <c r="BJ9" s="396">
        <v>1.4276922013024143</v>
      </c>
      <c r="BK9" s="396">
        <v>1.4366354328140596</v>
      </c>
      <c r="BL9" s="397"/>
    </row>
    <row r="10" spans="1:64" s="254" customFormat="1" ht="12.75"/>
    <row r="11" spans="1:64" s="254" customFormat="1" ht="13.5" thickBot="1"/>
    <row r="12" spans="1:64" s="392" customFormat="1" ht="13.5" thickBot="1">
      <c r="B12" s="388" t="s">
        <v>135</v>
      </c>
      <c r="C12" s="398">
        <v>1940</v>
      </c>
      <c r="D12" s="399">
        <v>1941</v>
      </c>
      <c r="E12" s="399">
        <v>1942</v>
      </c>
      <c r="F12" s="399">
        <v>1943</v>
      </c>
      <c r="G12" s="399">
        <v>1944</v>
      </c>
      <c r="H12" s="399">
        <v>1945</v>
      </c>
      <c r="I12" s="399">
        <v>1946</v>
      </c>
      <c r="J12" s="399">
        <v>1947</v>
      </c>
      <c r="K12" s="399">
        <v>1948</v>
      </c>
      <c r="L12" s="399">
        <v>1949</v>
      </c>
      <c r="M12" s="399">
        <v>1950</v>
      </c>
      <c r="N12" s="399">
        <v>1951</v>
      </c>
      <c r="O12" s="399">
        <v>1952</v>
      </c>
      <c r="P12" s="399">
        <v>1953</v>
      </c>
      <c r="Q12" s="399">
        <v>1954</v>
      </c>
      <c r="R12" s="399">
        <v>1955</v>
      </c>
      <c r="S12" s="399">
        <v>1956</v>
      </c>
      <c r="T12" s="399">
        <v>1957</v>
      </c>
      <c r="U12" s="399">
        <v>1958</v>
      </c>
      <c r="V12" s="399">
        <v>1959</v>
      </c>
      <c r="W12" s="399">
        <v>1960</v>
      </c>
      <c r="X12" s="399">
        <v>1961</v>
      </c>
      <c r="Y12" s="399">
        <v>1962</v>
      </c>
      <c r="Z12" s="399">
        <v>1963</v>
      </c>
      <c r="AA12" s="399">
        <v>1964</v>
      </c>
      <c r="AB12" s="399">
        <v>1965</v>
      </c>
      <c r="AC12" s="399">
        <v>1966</v>
      </c>
      <c r="AD12" s="399">
        <v>1967</v>
      </c>
      <c r="AE12" s="399">
        <v>1968</v>
      </c>
      <c r="AF12" s="399">
        <v>1969</v>
      </c>
      <c r="AG12" s="399">
        <v>1970</v>
      </c>
      <c r="AH12" s="399">
        <v>1971</v>
      </c>
      <c r="AI12" s="399">
        <v>1972</v>
      </c>
      <c r="AJ12" s="399">
        <v>1973</v>
      </c>
      <c r="AK12" s="399">
        <v>1974</v>
      </c>
      <c r="AL12" s="399">
        <v>1975</v>
      </c>
      <c r="AM12" s="399">
        <v>1976</v>
      </c>
      <c r="AN12" s="399">
        <v>1977</v>
      </c>
      <c r="AO12" s="399">
        <v>1978</v>
      </c>
      <c r="AP12" s="399">
        <v>1979</v>
      </c>
      <c r="AQ12" s="399">
        <v>1980</v>
      </c>
      <c r="AR12" s="399">
        <v>1981</v>
      </c>
      <c r="AS12" s="399">
        <v>1982</v>
      </c>
      <c r="AT12" s="399">
        <v>1983</v>
      </c>
      <c r="AU12" s="399">
        <v>1984</v>
      </c>
      <c r="AV12" s="399">
        <v>1985</v>
      </c>
      <c r="AW12" s="399">
        <v>1986</v>
      </c>
      <c r="AX12" s="399">
        <v>1987</v>
      </c>
      <c r="AY12" s="399">
        <v>1988</v>
      </c>
      <c r="AZ12" s="399">
        <v>1989</v>
      </c>
      <c r="BA12" s="399">
        <v>1990</v>
      </c>
      <c r="BB12" s="399">
        <v>1991</v>
      </c>
      <c r="BC12" s="399">
        <v>1992</v>
      </c>
      <c r="BD12" s="399">
        <v>1993</v>
      </c>
      <c r="BE12" s="399">
        <v>1994</v>
      </c>
      <c r="BF12" s="399">
        <v>1995</v>
      </c>
      <c r="BG12" s="399">
        <v>1996</v>
      </c>
      <c r="BH12" s="399">
        <v>1997</v>
      </c>
      <c r="BI12" s="399">
        <v>1998</v>
      </c>
      <c r="BJ12" s="399">
        <v>1999</v>
      </c>
      <c r="BK12" s="400">
        <v>2000</v>
      </c>
    </row>
    <row r="13" spans="1:64" s="392" customFormat="1" ht="12.75">
      <c r="B13" s="340">
        <v>1.6E-2</v>
      </c>
      <c r="C13" s="393">
        <v>1.247323348820971</v>
      </c>
      <c r="D13" s="393">
        <v>1.2465374597254584</v>
      </c>
      <c r="E13" s="393">
        <v>1.2493389954025185</v>
      </c>
      <c r="F13" s="393">
        <v>1.2535740799321036</v>
      </c>
      <c r="G13" s="393">
        <v>1.2838600492801242</v>
      </c>
      <c r="H13" s="393">
        <v>1.2881468755114409</v>
      </c>
      <c r="I13" s="393">
        <v>1.3196495387709055</v>
      </c>
      <c r="J13" s="393">
        <v>1.3232325861912486</v>
      </c>
      <c r="K13" s="393">
        <v>1.2931567115453158</v>
      </c>
      <c r="L13" s="393">
        <v>1.2683204759282767</v>
      </c>
      <c r="M13" s="393">
        <v>1.2432633218231279</v>
      </c>
      <c r="N13" s="393">
        <v>1.2069867743428022</v>
      </c>
      <c r="O13" s="393">
        <v>1.2096052643980324</v>
      </c>
      <c r="P13" s="393">
        <v>1.182727740893069</v>
      </c>
      <c r="Q13" s="393">
        <v>1.1853864756318102</v>
      </c>
      <c r="R13" s="393">
        <v>1.176466030052425</v>
      </c>
      <c r="S13" s="393">
        <v>1.1796100391610094</v>
      </c>
      <c r="T13" s="393">
        <v>1.1794976041769361</v>
      </c>
      <c r="U13" s="393">
        <v>1.1573864135659164</v>
      </c>
      <c r="V13" s="393">
        <v>1.099995098641646</v>
      </c>
      <c r="W13" s="393">
        <v>1.0657548429304893</v>
      </c>
      <c r="X13" s="393">
        <v>1.0901289582203071</v>
      </c>
      <c r="Y13" s="393">
        <v>1.1247909258206463</v>
      </c>
      <c r="Z13" s="393">
        <v>1.1806254097880196</v>
      </c>
      <c r="AA13" s="393">
        <v>1.1872517723354148</v>
      </c>
      <c r="AB13" s="393">
        <v>1.1738486908154064</v>
      </c>
      <c r="AC13" s="393">
        <v>1.1641350693565486</v>
      </c>
      <c r="AD13" s="393">
        <v>1.153786907103552</v>
      </c>
      <c r="AE13" s="393">
        <v>1.1466616856099527</v>
      </c>
      <c r="AF13" s="393">
        <v>1.128313418511268</v>
      </c>
      <c r="AG13" s="393">
        <v>1.120299681767394</v>
      </c>
      <c r="AH13" s="393">
        <v>1.1150382105830605</v>
      </c>
      <c r="AI13" s="393">
        <v>1.1127355698319639</v>
      </c>
      <c r="AJ13" s="393">
        <v>1.1066852784839141</v>
      </c>
      <c r="AK13" s="393">
        <v>1.102195315777329</v>
      </c>
      <c r="AL13" s="393">
        <v>1.0992742064805152</v>
      </c>
      <c r="AM13" s="393">
        <v>1.0963111899421003</v>
      </c>
      <c r="AN13" s="393">
        <v>1.0934699046574656</v>
      </c>
      <c r="AO13" s="393">
        <v>1.0908359346109429</v>
      </c>
      <c r="AP13" s="393">
        <v>1.0883857246057924</v>
      </c>
      <c r="AQ13" s="393">
        <v>1.0858905882691956</v>
      </c>
      <c r="AR13" s="393">
        <v>1.083418983212028</v>
      </c>
      <c r="AS13" s="393">
        <v>1.0809804156308165</v>
      </c>
      <c r="AT13" s="393">
        <v>1.0787330885056321</v>
      </c>
      <c r="AU13" s="393">
        <v>1.0766608612476247</v>
      </c>
      <c r="AV13" s="393">
        <v>1.0746843582007173</v>
      </c>
      <c r="AW13" s="393">
        <v>1.0729599348615586</v>
      </c>
      <c r="AX13" s="393">
        <v>1.071315413853428</v>
      </c>
      <c r="AY13" s="393">
        <v>1.0696794924636697</v>
      </c>
      <c r="AZ13" s="393">
        <v>1.0681357979524351</v>
      </c>
      <c r="BA13" s="393">
        <v>1.0666649014665122</v>
      </c>
      <c r="BB13" s="393">
        <v>1.06527270424232</v>
      </c>
      <c r="BC13" s="393">
        <v>1.0639569438485368</v>
      </c>
      <c r="BD13" s="393">
        <v>1.0625748424020891</v>
      </c>
      <c r="BE13" s="393">
        <v>1.0612694203302575</v>
      </c>
      <c r="BF13" s="393">
        <v>1.0601047177777254</v>
      </c>
      <c r="BG13" s="393">
        <v>1.0592147049493923</v>
      </c>
      <c r="BH13" s="393">
        <v>1.0583098719521322</v>
      </c>
      <c r="BI13" s="393">
        <v>1.0576040902089354</v>
      </c>
      <c r="BJ13" s="393">
        <v>1.0569558220787674</v>
      </c>
      <c r="BK13" s="393">
        <v>1.0560933298867774</v>
      </c>
    </row>
    <row r="14" spans="1:64" s="392" customFormat="1" ht="12.75">
      <c r="B14" s="340">
        <v>1.2999999999999999E-2</v>
      </c>
      <c r="C14" s="394">
        <v>1.247323348820971</v>
      </c>
      <c r="D14" s="394">
        <v>1.2465374597254584</v>
      </c>
      <c r="E14" s="394">
        <v>1.2493389954025185</v>
      </c>
      <c r="F14" s="394">
        <v>1.2535740799321036</v>
      </c>
      <c r="G14" s="394">
        <v>1.2838600492801242</v>
      </c>
      <c r="H14" s="394">
        <v>1.2881468755114409</v>
      </c>
      <c r="I14" s="394">
        <v>1.3196495387709055</v>
      </c>
      <c r="J14" s="394">
        <v>1.3232325861912486</v>
      </c>
      <c r="K14" s="394">
        <v>1.2931567115453158</v>
      </c>
      <c r="L14" s="394">
        <v>1.2683204759282767</v>
      </c>
      <c r="M14" s="394">
        <v>1.2432633218231279</v>
      </c>
      <c r="N14" s="394">
        <v>1.2069867743428022</v>
      </c>
      <c r="O14" s="394">
        <v>1.2096052643980324</v>
      </c>
      <c r="P14" s="394">
        <v>1.182727740893069</v>
      </c>
      <c r="Q14" s="394">
        <v>1.1853864756318102</v>
      </c>
      <c r="R14" s="394">
        <v>1.176466030052425</v>
      </c>
      <c r="S14" s="394">
        <v>1.1796100391610094</v>
      </c>
      <c r="T14" s="394">
        <v>1.1794976041769361</v>
      </c>
      <c r="U14" s="394">
        <v>1.1573864135659164</v>
      </c>
      <c r="V14" s="394">
        <v>1.099995098641646</v>
      </c>
      <c r="W14" s="394">
        <v>1.0657548429304893</v>
      </c>
      <c r="X14" s="394">
        <v>1.0901289582203071</v>
      </c>
      <c r="Y14" s="394">
        <v>1.1247909258206463</v>
      </c>
      <c r="Z14" s="394">
        <v>1.1806254097880196</v>
      </c>
      <c r="AA14" s="394">
        <v>1.1872517723354148</v>
      </c>
      <c r="AB14" s="394">
        <v>1.1742814352253321</v>
      </c>
      <c r="AC14" s="394">
        <v>1.1648042327667913</v>
      </c>
      <c r="AD14" s="394">
        <v>1.1551595800697332</v>
      </c>
      <c r="AE14" s="394">
        <v>1.1491901175292538</v>
      </c>
      <c r="AF14" s="394">
        <v>1.13382751064829</v>
      </c>
      <c r="AG14" s="394">
        <v>1.1265154294629534</v>
      </c>
      <c r="AH14" s="394">
        <v>1.1218065741708467</v>
      </c>
      <c r="AI14" s="394">
        <v>1.1197256007629355</v>
      </c>
      <c r="AJ14" s="394">
        <v>1.1136301207225543</v>
      </c>
      <c r="AK14" s="394">
        <v>1.109122762903433</v>
      </c>
      <c r="AL14" s="394">
        <v>1.106267539813633</v>
      </c>
      <c r="AM14" s="394">
        <v>1.1033660002176089</v>
      </c>
      <c r="AN14" s="394">
        <v>1.1005845624116195</v>
      </c>
      <c r="AO14" s="394">
        <v>1.0979212190009733</v>
      </c>
      <c r="AP14" s="394">
        <v>1.0954575792389327</v>
      </c>
      <c r="AQ14" s="394">
        <v>1.092945515235286</v>
      </c>
      <c r="AR14" s="394">
        <v>1.090457856673464</v>
      </c>
      <c r="AS14" s="394">
        <v>1.0879989135189962</v>
      </c>
      <c r="AT14" s="394">
        <v>1.0857316694859991</v>
      </c>
      <c r="AU14" s="394">
        <v>1.0836432093290287</v>
      </c>
      <c r="AV14" s="394">
        <v>1.0816574728167005</v>
      </c>
      <c r="AW14" s="394">
        <v>1.0799143661403812</v>
      </c>
      <c r="AX14" s="394">
        <v>1.0782594607502298</v>
      </c>
      <c r="AY14" s="394">
        <v>1.0766812687037226</v>
      </c>
      <c r="AZ14" s="394">
        <v>1.0751889514305755</v>
      </c>
      <c r="BA14" s="394">
        <v>1.0737039718276664</v>
      </c>
      <c r="BB14" s="394">
        <v>1.0723011206163109</v>
      </c>
      <c r="BC14" s="394">
        <v>1.070969995316652</v>
      </c>
      <c r="BD14" s="394">
        <v>1.0695755119731123</v>
      </c>
      <c r="BE14" s="394">
        <v>1.0682524979195651</v>
      </c>
      <c r="BF14" s="394">
        <v>1.067072168786432</v>
      </c>
      <c r="BG14" s="394">
        <v>1.0661710072300201</v>
      </c>
      <c r="BH14" s="394">
        <v>1.0652560642469198</v>
      </c>
      <c r="BI14" s="394">
        <v>1.0645312562069331</v>
      </c>
      <c r="BJ14" s="394">
        <v>1.0639382079043291</v>
      </c>
      <c r="BK14" s="394">
        <v>1.0631241230742434</v>
      </c>
    </row>
    <row r="15" spans="1:64" s="392" customFormat="1" ht="12.75">
      <c r="B15" s="340">
        <v>0.01</v>
      </c>
      <c r="C15" s="394">
        <v>1.247323348820971</v>
      </c>
      <c r="D15" s="394">
        <v>1.2465374597254584</v>
      </c>
      <c r="E15" s="394">
        <v>1.2493389954025185</v>
      </c>
      <c r="F15" s="394">
        <v>1.2535740799321036</v>
      </c>
      <c r="G15" s="394">
        <v>1.2838600492801242</v>
      </c>
      <c r="H15" s="394">
        <v>1.2881468755114409</v>
      </c>
      <c r="I15" s="394">
        <v>1.3196495387709055</v>
      </c>
      <c r="J15" s="394">
        <v>1.3232325861912486</v>
      </c>
      <c r="K15" s="394">
        <v>1.2931567115453158</v>
      </c>
      <c r="L15" s="394">
        <v>1.2683204759282767</v>
      </c>
      <c r="M15" s="394">
        <v>1.2432633218231279</v>
      </c>
      <c r="N15" s="394">
        <v>1.2069867743428022</v>
      </c>
      <c r="O15" s="394">
        <v>1.2096052643980324</v>
      </c>
      <c r="P15" s="394">
        <v>1.182727740893069</v>
      </c>
      <c r="Q15" s="394">
        <v>1.1853864756318102</v>
      </c>
      <c r="R15" s="394">
        <v>1.176466030052425</v>
      </c>
      <c r="S15" s="394">
        <v>1.1796100391610094</v>
      </c>
      <c r="T15" s="394">
        <v>1.1794976041769361</v>
      </c>
      <c r="U15" s="394">
        <v>1.1573864135659164</v>
      </c>
      <c r="V15" s="394">
        <v>1.099995098641646</v>
      </c>
      <c r="W15" s="394">
        <v>1.0657548429304893</v>
      </c>
      <c r="X15" s="394">
        <v>1.0901289582203071</v>
      </c>
      <c r="Y15" s="394">
        <v>1.1247909258206463</v>
      </c>
      <c r="Z15" s="394">
        <v>1.1806254097880196</v>
      </c>
      <c r="AA15" s="394">
        <v>1.1872517723354148</v>
      </c>
      <c r="AB15" s="394">
        <v>1.174723500230642</v>
      </c>
      <c r="AC15" s="394">
        <v>1.1654862909960786</v>
      </c>
      <c r="AD15" s="394">
        <v>1.1565732154108777</v>
      </c>
      <c r="AE15" s="394">
        <v>1.1517677522440462</v>
      </c>
      <c r="AF15" s="394">
        <v>1.1395098440195606</v>
      </c>
      <c r="AG15" s="394">
        <v>1.1329051550784914</v>
      </c>
      <c r="AH15" s="394">
        <v>1.1286696408895724</v>
      </c>
      <c r="AI15" s="394">
        <v>1.1269195262429903</v>
      </c>
      <c r="AJ15" s="394">
        <v>1.1207881319627544</v>
      </c>
      <c r="AK15" s="394">
        <v>1.1162453223881934</v>
      </c>
      <c r="AL15" s="394">
        <v>1.1133832249509792</v>
      </c>
      <c r="AM15" s="394">
        <v>1.1104686300326856</v>
      </c>
      <c r="AN15" s="394">
        <v>1.107679510282813</v>
      </c>
      <c r="AO15" s="394">
        <v>1.1050834946780173</v>
      </c>
      <c r="AP15" s="394">
        <v>1.102682560251363</v>
      </c>
      <c r="AQ15" s="394">
        <v>1.1002381936050007</v>
      </c>
      <c r="AR15" s="394">
        <v>1.0978154557547812</v>
      </c>
      <c r="AS15" s="394">
        <v>1.0954201208699357</v>
      </c>
      <c r="AT15" s="394">
        <v>1.0931355213808425</v>
      </c>
      <c r="AU15" s="394">
        <v>1.0910266363835033</v>
      </c>
      <c r="AV15" s="394">
        <v>1.0890158639273095</v>
      </c>
      <c r="AW15" s="394">
        <v>1.0872573442494504</v>
      </c>
      <c r="AX15" s="394">
        <v>1.0855777158608988</v>
      </c>
      <c r="AY15" s="394">
        <v>1.0839922131919528</v>
      </c>
      <c r="AZ15" s="394">
        <v>1.082486652681633</v>
      </c>
      <c r="BA15" s="394">
        <v>1.0809776423366526</v>
      </c>
      <c r="BB15" s="394">
        <v>1.0795493510331247</v>
      </c>
      <c r="BC15" s="394">
        <v>1.0782805141136509</v>
      </c>
      <c r="BD15" s="394">
        <v>1.0769362256935997</v>
      </c>
      <c r="BE15" s="394">
        <v>1.0756649953264261</v>
      </c>
      <c r="BF15" s="394">
        <v>1.0745425570222875</v>
      </c>
      <c r="BG15" s="394">
        <v>1.073686561414376</v>
      </c>
      <c r="BH15" s="394">
        <v>1.0728218119073187</v>
      </c>
      <c r="BI15" s="394">
        <v>1.0721519029822422</v>
      </c>
      <c r="BJ15" s="394">
        <v>1.0715336355485985</v>
      </c>
      <c r="BK15" s="394">
        <v>1.0707014353054005</v>
      </c>
    </row>
    <row r="16" spans="1:64" s="392" customFormat="1" ht="13.5" thickBot="1">
      <c r="B16" s="395">
        <v>7.0000000000000001E-3</v>
      </c>
      <c r="C16" s="396">
        <v>1.247323348820971</v>
      </c>
      <c r="D16" s="396">
        <v>1.2465374597254584</v>
      </c>
      <c r="E16" s="396">
        <v>1.2493389954025185</v>
      </c>
      <c r="F16" s="396">
        <v>1.2535740799321036</v>
      </c>
      <c r="G16" s="396">
        <v>1.2838600492801242</v>
      </c>
      <c r="H16" s="396">
        <v>1.2881468755114409</v>
      </c>
      <c r="I16" s="396">
        <v>1.3196495387709055</v>
      </c>
      <c r="J16" s="396">
        <v>1.3232325861912486</v>
      </c>
      <c r="K16" s="396">
        <v>1.2931567115453158</v>
      </c>
      <c r="L16" s="396">
        <v>1.2683204759282767</v>
      </c>
      <c r="M16" s="396">
        <v>1.2432633218231279</v>
      </c>
      <c r="N16" s="396">
        <v>1.2069867743428022</v>
      </c>
      <c r="O16" s="396">
        <v>1.2096052643980324</v>
      </c>
      <c r="P16" s="396">
        <v>1.182727740893069</v>
      </c>
      <c r="Q16" s="396">
        <v>1.1853864756318102</v>
      </c>
      <c r="R16" s="396">
        <v>1.176466030052425</v>
      </c>
      <c r="S16" s="396">
        <v>1.1796100391610094</v>
      </c>
      <c r="T16" s="396">
        <v>1.1794976041769361</v>
      </c>
      <c r="U16" s="396">
        <v>1.1573864135659164</v>
      </c>
      <c r="V16" s="396">
        <v>1.099995098641646</v>
      </c>
      <c r="W16" s="396">
        <v>1.0657548429304893</v>
      </c>
      <c r="X16" s="396">
        <v>1.0901289582203071</v>
      </c>
      <c r="Y16" s="396">
        <v>1.1247909258206463</v>
      </c>
      <c r="Z16" s="396">
        <v>1.1806254097880196</v>
      </c>
      <c r="AA16" s="396">
        <v>1.1872517723354148</v>
      </c>
      <c r="AB16" s="396">
        <v>1.1751660906697941</v>
      </c>
      <c r="AC16" s="396">
        <v>1.1661569630997313</v>
      </c>
      <c r="AD16" s="396">
        <v>1.1580472198749392</v>
      </c>
      <c r="AE16" s="396">
        <v>1.1544147981010628</v>
      </c>
      <c r="AF16" s="396">
        <v>1.1452874308654779</v>
      </c>
      <c r="AG16" s="396">
        <v>1.1393877748456542</v>
      </c>
      <c r="AH16" s="396">
        <v>1.1356207141995145</v>
      </c>
      <c r="AI16" s="396">
        <v>1.1341828956331139</v>
      </c>
      <c r="AJ16" s="396">
        <v>1.1280878968467076</v>
      </c>
      <c r="AK16" s="396">
        <v>1.1236176773645128</v>
      </c>
      <c r="AL16" s="396">
        <v>1.1207204142559606</v>
      </c>
      <c r="AM16" s="396">
        <v>1.1177899498831259</v>
      </c>
      <c r="AN16" s="396">
        <v>1.1149799099411328</v>
      </c>
      <c r="AO16" s="396">
        <v>1.1123706526230008</v>
      </c>
      <c r="AP16" s="396">
        <v>1.1099530564259972</v>
      </c>
      <c r="AQ16" s="396">
        <v>1.1074867917654032</v>
      </c>
      <c r="AR16" s="396">
        <v>1.1050454725342986</v>
      </c>
      <c r="AS16" s="396">
        <v>1.10264048644271</v>
      </c>
      <c r="AT16" s="396">
        <v>1.1004119522064681</v>
      </c>
      <c r="AU16" s="396">
        <v>1.098376441494894</v>
      </c>
      <c r="AV16" s="396">
        <v>1.0964242014406396</v>
      </c>
      <c r="AW16" s="396">
        <v>1.0947202668450589</v>
      </c>
      <c r="AX16" s="396">
        <v>1.0931068625884113</v>
      </c>
      <c r="AY16" s="396">
        <v>1.0915675018294639</v>
      </c>
      <c r="AZ16" s="396">
        <v>1.0901194514358961</v>
      </c>
      <c r="BA16" s="396">
        <v>1.0886650348733278</v>
      </c>
      <c r="BB16" s="396">
        <v>1.0872909604783525</v>
      </c>
      <c r="BC16" s="396">
        <v>1.0859946035474852</v>
      </c>
      <c r="BD16" s="396">
        <v>1.0846281927985082</v>
      </c>
      <c r="BE16" s="396">
        <v>1.0833353554838525</v>
      </c>
      <c r="BF16" s="396">
        <v>1.0821899576918375</v>
      </c>
      <c r="BG16" s="396">
        <v>1.0813192635801874</v>
      </c>
      <c r="BH16" s="396">
        <v>1.0804313208528371</v>
      </c>
      <c r="BI16" s="396">
        <v>1.0798046862069535</v>
      </c>
      <c r="BJ16" s="396">
        <v>1.079230337844971</v>
      </c>
      <c r="BK16" s="396">
        <v>1.0784416716447907</v>
      </c>
      <c r="BL16" s="397"/>
    </row>
    <row r="17" spans="2:9" s="254" customFormat="1" ht="12.75"/>
    <row r="18" spans="2:9">
      <c r="B18" s="407" t="s">
        <v>138</v>
      </c>
    </row>
    <row r="19" spans="2:9">
      <c r="B19" s="407"/>
    </row>
    <row r="20" spans="2:9" ht="15.75">
      <c r="C20" s="401" t="s">
        <v>137</v>
      </c>
      <c r="D20" s="401"/>
      <c r="E20" s="401"/>
      <c r="F20" s="402"/>
      <c r="G20" s="403"/>
      <c r="H20" s="404"/>
      <c r="I20" s="401" t="s">
        <v>430</v>
      </c>
    </row>
    <row r="21" spans="2:9">
      <c r="C21" s="405"/>
    </row>
    <row r="40" spans="3:64">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J40" s="406"/>
      <c r="BK40" s="406"/>
      <c r="BL40" s="406"/>
    </row>
    <row r="41" spans="3:64">
      <c r="C41" s="406"/>
      <c r="D41" s="406"/>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c r="BJ41" s="406"/>
      <c r="BK41" s="406"/>
      <c r="BL41" s="406"/>
    </row>
    <row r="42" spans="3:64">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row>
    <row r="43" spans="3:64">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row>
  </sheetData>
  <hyperlinks>
    <hyperlink ref="A2" location="SOMMAIRE!A1" display="Retour au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E22"/>
  <sheetViews>
    <sheetView workbookViewId="0">
      <selection activeCell="I25" sqref="I25"/>
    </sheetView>
  </sheetViews>
  <sheetFormatPr baseColWidth="10" defaultColWidth="11.42578125" defaultRowHeight="15"/>
  <cols>
    <col min="1" max="1" width="13" style="606" customWidth="1"/>
    <col min="2" max="2" width="34" style="606" customWidth="1"/>
    <col min="3" max="7" width="9.7109375" style="606" customWidth="1"/>
    <col min="8" max="31" width="11.42578125" style="569"/>
    <col min="32" max="16384" width="11.42578125" style="606"/>
  </cols>
  <sheetData>
    <row r="1" spans="1:31" ht="15.75">
      <c r="A1" s="605" t="s">
        <v>195</v>
      </c>
      <c r="B1" s="569"/>
      <c r="C1" s="569"/>
      <c r="D1" s="569"/>
      <c r="E1" s="569"/>
      <c r="F1" s="569"/>
      <c r="G1" s="569"/>
    </row>
    <row r="2" spans="1:31">
      <c r="A2" s="10" t="s">
        <v>4</v>
      </c>
      <c r="B2" s="569"/>
      <c r="C2" s="569"/>
      <c r="D2" s="569"/>
      <c r="E2" s="569"/>
      <c r="F2" s="569"/>
      <c r="G2" s="569"/>
    </row>
    <row r="3" spans="1:31" ht="15.75" thickBot="1">
      <c r="A3" s="1"/>
      <c r="B3" s="607"/>
      <c r="C3" s="569"/>
      <c r="D3" s="569"/>
      <c r="E3" s="569"/>
      <c r="F3" s="569"/>
      <c r="G3" s="569"/>
    </row>
    <row r="4" spans="1:31" ht="63.75" customHeight="1" thickBot="1">
      <c r="A4" s="569"/>
      <c r="B4" s="1153" t="s">
        <v>196</v>
      </c>
      <c r="C4" s="1155" t="s">
        <v>197</v>
      </c>
      <c r="D4" s="1156"/>
      <c r="E4" s="1157"/>
      <c r="F4" s="1158" t="s">
        <v>198</v>
      </c>
      <c r="G4" s="1156"/>
      <c r="H4" s="1156"/>
    </row>
    <row r="5" spans="1:31" ht="30.75" thickBot="1">
      <c r="A5" s="569"/>
      <c r="B5" s="1154"/>
      <c r="C5" s="608" t="s">
        <v>117</v>
      </c>
      <c r="D5" s="609" t="s">
        <v>118</v>
      </c>
      <c r="E5" s="610" t="s">
        <v>3</v>
      </c>
      <c r="F5" s="608" t="s">
        <v>117</v>
      </c>
      <c r="G5" s="609" t="s">
        <v>118</v>
      </c>
      <c r="H5" s="611" t="s">
        <v>3</v>
      </c>
    </row>
    <row r="6" spans="1:31">
      <c r="A6" s="569"/>
      <c r="B6" s="612" t="s">
        <v>199</v>
      </c>
      <c r="C6" s="613">
        <v>107.47</v>
      </c>
      <c r="D6" s="614">
        <v>161.38</v>
      </c>
      <c r="E6" s="615">
        <v>268.85000000000002</v>
      </c>
      <c r="F6" s="616">
        <v>0.76863109712487487</v>
      </c>
      <c r="G6" s="617">
        <v>0.98498535156250011</v>
      </c>
      <c r="H6" s="618">
        <v>0.88536521109135236</v>
      </c>
      <c r="I6" s="619"/>
      <c r="J6" s="619"/>
    </row>
    <row r="7" spans="1:31">
      <c r="A7" s="569"/>
      <c r="B7" s="620" t="s">
        <v>200</v>
      </c>
      <c r="C7" s="621">
        <v>32.19</v>
      </c>
      <c r="D7" s="622">
        <v>2.17</v>
      </c>
      <c r="E7" s="623">
        <v>34.36</v>
      </c>
      <c r="F7" s="624">
        <v>0.23022457445286798</v>
      </c>
      <c r="G7" s="625">
        <v>1.3244628906250002E-2</v>
      </c>
      <c r="H7" s="626">
        <v>0.11315286833959035</v>
      </c>
      <c r="I7" s="619"/>
      <c r="J7" s="619"/>
    </row>
    <row r="8" spans="1:31" s="636" customFormat="1" ht="15.75" thickBot="1">
      <c r="A8" s="627"/>
      <c r="B8" s="628" t="s">
        <v>201</v>
      </c>
      <c r="C8" s="629">
        <v>0.16</v>
      </c>
      <c r="D8" s="630">
        <v>0.28999999999999998</v>
      </c>
      <c r="E8" s="631">
        <v>0.44999999999999996</v>
      </c>
      <c r="F8" s="632">
        <v>1.144328422257188E-3</v>
      </c>
      <c r="G8" s="633">
        <v>1.7700195312500002E-3</v>
      </c>
      <c r="H8" s="634">
        <v>1.4819205690574985E-3</v>
      </c>
      <c r="I8" s="635"/>
      <c r="J8" s="619"/>
      <c r="K8" s="627"/>
      <c r="L8" s="627"/>
      <c r="M8" s="627"/>
      <c r="N8" s="627"/>
      <c r="O8" s="627"/>
      <c r="P8" s="627"/>
      <c r="Q8" s="627"/>
      <c r="R8" s="627"/>
      <c r="S8" s="627"/>
      <c r="T8" s="627"/>
      <c r="U8" s="627"/>
      <c r="V8" s="627"/>
      <c r="W8" s="627"/>
      <c r="X8" s="627"/>
      <c r="Y8" s="627"/>
      <c r="Z8" s="627"/>
      <c r="AA8" s="627"/>
      <c r="AB8" s="627"/>
      <c r="AC8" s="627"/>
      <c r="AD8" s="627"/>
      <c r="AE8" s="627"/>
    </row>
    <row r="9" spans="1:31" ht="15.75" thickBot="1">
      <c r="A9" s="569"/>
      <c r="B9" s="637" t="s">
        <v>202</v>
      </c>
      <c r="C9" s="638">
        <v>139.82</v>
      </c>
      <c r="D9" s="639">
        <v>163.83999999999997</v>
      </c>
      <c r="E9" s="640">
        <v>303.65999999999997</v>
      </c>
      <c r="F9" s="641">
        <v>1</v>
      </c>
      <c r="G9" s="642">
        <v>1.0000000000000002</v>
      </c>
      <c r="H9" s="643">
        <v>1.0000000000000002</v>
      </c>
      <c r="I9" s="619"/>
      <c r="J9" s="619"/>
    </row>
    <row r="10" spans="1:31">
      <c r="A10" s="569"/>
      <c r="B10" s="644"/>
      <c r="C10" s="645"/>
      <c r="D10" s="645"/>
      <c r="E10" s="645"/>
      <c r="F10" s="646"/>
      <c r="G10" s="647"/>
      <c r="I10" s="619"/>
      <c r="J10" s="619"/>
    </row>
    <row r="11" spans="1:31">
      <c r="A11" s="569"/>
      <c r="B11" s="569"/>
      <c r="C11" s="648"/>
      <c r="D11" s="582"/>
      <c r="E11" s="582"/>
      <c r="F11" s="648"/>
      <c r="G11" s="648"/>
    </row>
    <row r="22" spans="3:7">
      <c r="C22" s="649"/>
      <c r="D22" s="649"/>
      <c r="E22" s="649"/>
      <c r="F22" s="649"/>
      <c r="G22" s="649"/>
    </row>
  </sheetData>
  <mergeCells count="3">
    <mergeCell ref="B4:B5"/>
    <mergeCell ref="C4:E4"/>
    <mergeCell ref="F4:H4"/>
  </mergeCells>
  <hyperlinks>
    <hyperlink ref="A2" location="SOMMAIRE!A1" display="Retour au sommair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22"/>
  <sheetViews>
    <sheetView workbookViewId="0">
      <selection activeCell="I25" sqref="I25"/>
    </sheetView>
  </sheetViews>
  <sheetFormatPr baseColWidth="10" defaultColWidth="11.42578125" defaultRowHeight="15"/>
  <cols>
    <col min="1" max="1" width="13" style="668" customWidth="1"/>
    <col min="2" max="2" width="44.7109375" style="668" customWidth="1"/>
    <col min="3" max="4" width="21.28515625" style="668" customWidth="1"/>
    <col min="5" max="16384" width="11.42578125" style="668"/>
  </cols>
  <sheetData>
    <row r="1" spans="1:6" s="651" customFormat="1">
      <c r="A1" s="650" t="s">
        <v>203</v>
      </c>
    </row>
    <row r="2" spans="1:6" s="651" customFormat="1">
      <c r="A2" s="10" t="s">
        <v>4</v>
      </c>
    </row>
    <row r="3" spans="1:6" s="651" customFormat="1" ht="15.75" thickBot="1">
      <c r="A3" s="652"/>
      <c r="B3" s="653"/>
    </row>
    <row r="4" spans="1:6" s="651" customFormat="1" ht="47.25" customHeight="1" thickBot="1">
      <c r="B4" s="654" t="s">
        <v>204</v>
      </c>
      <c r="C4" s="655" t="s">
        <v>197</v>
      </c>
      <c r="D4" s="656" t="s">
        <v>198</v>
      </c>
    </row>
    <row r="5" spans="1:6" s="651" customFormat="1" ht="32.25" customHeight="1" thickBot="1">
      <c r="B5" s="657" t="s">
        <v>205</v>
      </c>
      <c r="C5" s="658">
        <v>268.85000000000002</v>
      </c>
      <c r="D5" s="659">
        <v>1</v>
      </c>
      <c r="E5" s="660"/>
    </row>
    <row r="6" spans="1:6" s="651" customFormat="1">
      <c r="B6" s="661" t="s">
        <v>206</v>
      </c>
      <c r="C6" s="662">
        <v>8</v>
      </c>
      <c r="D6" s="663">
        <v>2.9756369722893805E-2</v>
      </c>
    </row>
    <row r="7" spans="1:6" s="651" customFormat="1">
      <c r="B7" s="664" t="s">
        <v>207</v>
      </c>
      <c r="C7" s="665">
        <v>1.33</v>
      </c>
      <c r="D7" s="666">
        <v>4.9469964664310955E-3</v>
      </c>
    </row>
    <row r="8" spans="1:6" s="651" customFormat="1">
      <c r="B8" s="664" t="s">
        <v>208</v>
      </c>
      <c r="C8" s="665">
        <v>8.15</v>
      </c>
      <c r="D8" s="666">
        <v>3.0314301655198064E-2</v>
      </c>
    </row>
    <row r="9" spans="1:6" s="651" customFormat="1">
      <c r="B9" s="664" t="s">
        <v>209</v>
      </c>
      <c r="C9" s="665">
        <v>6.09</v>
      </c>
      <c r="D9" s="666">
        <v>2.2652036451552907E-2</v>
      </c>
      <c r="F9" s="667">
        <f>C8+C10</f>
        <v>8.9700000000000006</v>
      </c>
    </row>
    <row r="10" spans="1:6" s="651" customFormat="1" ht="30">
      <c r="B10" s="664" t="s">
        <v>210</v>
      </c>
      <c r="C10" s="665">
        <v>0.82000000000000006</v>
      </c>
      <c r="D10" s="666">
        <v>3.0500278965966154E-3</v>
      </c>
      <c r="F10" s="668"/>
    </row>
    <row r="11" spans="1:6" s="651" customFormat="1">
      <c r="B11" s="664" t="s">
        <v>211</v>
      </c>
      <c r="C11" s="665">
        <v>1.6099999999999999</v>
      </c>
      <c r="D11" s="666">
        <v>5.9884694067323775E-3</v>
      </c>
      <c r="F11" s="668"/>
    </row>
    <row r="12" spans="1:6" s="651" customFormat="1">
      <c r="B12" s="664" t="s">
        <v>212</v>
      </c>
      <c r="C12" s="665">
        <v>8.5399999999999991</v>
      </c>
      <c r="D12" s="666">
        <v>3.1764924679189135E-2</v>
      </c>
    </row>
    <row r="13" spans="1:6" s="651" customFormat="1">
      <c r="B13" s="664" t="s">
        <v>213</v>
      </c>
      <c r="C13" s="665">
        <v>7.0200000000000005</v>
      </c>
      <c r="D13" s="666">
        <v>2.6111214431839315E-2</v>
      </c>
    </row>
    <row r="14" spans="1:6" s="651" customFormat="1">
      <c r="B14" s="664" t="s">
        <v>214</v>
      </c>
      <c r="C14" s="665">
        <v>3.08</v>
      </c>
      <c r="D14" s="666">
        <v>1.1456202343314115E-2</v>
      </c>
    </row>
    <row r="15" spans="1:6" s="651" customFormat="1" ht="15.75" thickBot="1">
      <c r="B15" s="669" t="s">
        <v>215</v>
      </c>
      <c r="C15" s="670">
        <v>16.3</v>
      </c>
      <c r="D15" s="671">
        <v>6.0628603310396129E-2</v>
      </c>
    </row>
    <row r="16" spans="1:6" s="651" customFormat="1" ht="15.75" thickBot="1">
      <c r="B16" s="657" t="s">
        <v>216</v>
      </c>
      <c r="C16" s="658">
        <v>207.91</v>
      </c>
      <c r="D16" s="659">
        <v>0.77333085363585641</v>
      </c>
    </row>
    <row r="17" spans="2:5" s="675" customFormat="1" ht="15.75" thickBot="1">
      <c r="B17" s="672"/>
      <c r="C17" s="673"/>
      <c r="D17" s="674"/>
    </row>
    <row r="18" spans="2:5" s="651" customFormat="1">
      <c r="B18" s="676" t="s">
        <v>217</v>
      </c>
      <c r="C18" s="677">
        <v>19.43</v>
      </c>
      <c r="D18" s="678">
        <v>7.2270782964478322E-2</v>
      </c>
    </row>
    <row r="19" spans="2:5" s="651" customFormat="1" ht="15.75" thickBot="1">
      <c r="B19" s="679" t="s">
        <v>218</v>
      </c>
      <c r="C19" s="680">
        <v>41.51</v>
      </c>
      <c r="D19" s="681">
        <v>0.15439836339966523</v>
      </c>
    </row>
    <row r="20" spans="2:5" s="651" customFormat="1" ht="29.25" thickBot="1">
      <c r="B20" s="657" t="s">
        <v>219</v>
      </c>
      <c r="C20" s="682">
        <v>60.94</v>
      </c>
      <c r="D20" s="683">
        <v>0.22666914636414356</v>
      </c>
      <c r="E20" s="684"/>
    </row>
    <row r="21" spans="2:5">
      <c r="C21" s="685"/>
      <c r="D21" s="685"/>
    </row>
    <row r="22" spans="2:5">
      <c r="C22" s="686"/>
      <c r="D22" s="686"/>
    </row>
  </sheetData>
  <hyperlinks>
    <hyperlink ref="A2" location="SOMMAIRE!A1" display="Retour au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H17"/>
  <sheetViews>
    <sheetView workbookViewId="0">
      <selection activeCell="F6" sqref="F6"/>
    </sheetView>
  </sheetViews>
  <sheetFormatPr baseColWidth="10" defaultRowHeight="12.75"/>
  <cols>
    <col min="1" max="1" width="13" style="21" customWidth="1"/>
    <col min="2" max="2" width="11.42578125" style="21"/>
    <col min="3" max="18" width="11.5703125" style="21" bestFit="1" customWidth="1"/>
    <col min="19" max="24" width="12.5703125" style="21" bestFit="1" customWidth="1"/>
    <col min="25" max="26" width="11.5703125" style="21" bestFit="1" customWidth="1"/>
    <col min="27" max="60" width="12.5703125" style="21" bestFit="1" customWidth="1"/>
    <col min="61" max="16384" width="11.42578125" style="21"/>
  </cols>
  <sheetData>
    <row r="1" spans="1:60" ht="15.75">
      <c r="A1" s="24" t="s">
        <v>59</v>
      </c>
    </row>
    <row r="2" spans="1:60">
      <c r="A2" s="10" t="s">
        <v>4</v>
      </c>
    </row>
    <row r="3" spans="1:60" ht="13.5" thickBot="1"/>
    <row r="4" spans="1:60" ht="16.5" thickBot="1">
      <c r="B4" s="25"/>
      <c r="C4" s="26">
        <v>1962</v>
      </c>
      <c r="D4" s="64">
        <v>1963</v>
      </c>
      <c r="E4" s="64">
        <v>1964</v>
      </c>
      <c r="F4" s="64">
        <v>1965</v>
      </c>
      <c r="G4" s="64">
        <v>1966</v>
      </c>
      <c r="H4" s="64">
        <v>1967</v>
      </c>
      <c r="I4" s="64">
        <v>1968</v>
      </c>
      <c r="J4" s="64">
        <v>1969</v>
      </c>
      <c r="K4" s="64">
        <v>1970</v>
      </c>
      <c r="L4" s="64">
        <v>1971</v>
      </c>
      <c r="M4" s="64">
        <v>1972</v>
      </c>
      <c r="N4" s="64">
        <v>1973</v>
      </c>
      <c r="O4" s="64">
        <v>1974</v>
      </c>
      <c r="P4" s="64">
        <v>1975</v>
      </c>
      <c r="Q4" s="64">
        <v>1976</v>
      </c>
      <c r="R4" s="64">
        <v>1977</v>
      </c>
      <c r="S4" s="64">
        <v>1978</v>
      </c>
      <c r="T4" s="64">
        <v>1979</v>
      </c>
      <c r="U4" s="64">
        <v>1980</v>
      </c>
      <c r="V4" s="64">
        <v>1981</v>
      </c>
      <c r="W4" s="64">
        <v>1982</v>
      </c>
      <c r="X4" s="64">
        <v>1983</v>
      </c>
      <c r="Y4" s="64">
        <v>1984</v>
      </c>
      <c r="Z4" s="64">
        <v>1985</v>
      </c>
      <c r="AA4" s="64">
        <v>1986</v>
      </c>
      <c r="AB4" s="64">
        <v>1987</v>
      </c>
      <c r="AC4" s="64">
        <v>1988</v>
      </c>
      <c r="AD4" s="64">
        <v>1989</v>
      </c>
      <c r="AE4" s="64">
        <v>1990</v>
      </c>
      <c r="AF4" s="64">
        <v>1991</v>
      </c>
      <c r="AG4" s="64">
        <v>1992</v>
      </c>
      <c r="AH4" s="64">
        <v>1993</v>
      </c>
      <c r="AI4" s="64">
        <v>1994</v>
      </c>
      <c r="AJ4" s="64">
        <v>1995</v>
      </c>
      <c r="AK4" s="64">
        <v>1996</v>
      </c>
      <c r="AL4" s="64">
        <v>1997</v>
      </c>
      <c r="AM4" s="64">
        <v>1998</v>
      </c>
      <c r="AN4" s="64">
        <v>1999</v>
      </c>
      <c r="AO4" s="64">
        <v>2000</v>
      </c>
      <c r="AP4" s="64">
        <v>2001</v>
      </c>
      <c r="AQ4" s="64">
        <v>2002</v>
      </c>
      <c r="AR4" s="64">
        <v>2003</v>
      </c>
      <c r="AS4" s="64">
        <v>2004</v>
      </c>
      <c r="AT4" s="64">
        <v>2005</v>
      </c>
      <c r="AU4" s="64">
        <v>2006</v>
      </c>
      <c r="AV4" s="64">
        <v>2007</v>
      </c>
      <c r="AW4" s="64">
        <v>2008</v>
      </c>
      <c r="AX4" s="64">
        <v>2009</v>
      </c>
      <c r="AY4" s="64">
        <v>2010</v>
      </c>
      <c r="AZ4" s="64">
        <v>2011</v>
      </c>
      <c r="BA4" s="151">
        <v>2012</v>
      </c>
      <c r="BB4" s="152">
        <v>2013</v>
      </c>
      <c r="BC4" s="152">
        <v>2014</v>
      </c>
      <c r="BD4" s="152">
        <v>2015</v>
      </c>
      <c r="BE4" s="152">
        <v>2016</v>
      </c>
      <c r="BF4" s="152">
        <v>2017</v>
      </c>
      <c r="BG4" s="152">
        <v>2018</v>
      </c>
      <c r="BH4" s="150">
        <v>2019</v>
      </c>
    </row>
    <row r="5" spans="1:60" ht="16.5" thickBot="1">
      <c r="B5" s="149" t="s">
        <v>61</v>
      </c>
      <c r="C5" s="147"/>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61"/>
      <c r="BB5" s="158"/>
      <c r="BC5" s="158"/>
      <c r="BD5" s="158"/>
      <c r="BE5" s="158"/>
      <c r="BF5" s="158"/>
      <c r="BG5" s="158"/>
      <c r="BH5" s="159"/>
    </row>
    <row r="6" spans="1:60" ht="15.75">
      <c r="B6" s="602" t="s">
        <v>118</v>
      </c>
      <c r="C6" s="29">
        <v>67.009846905155754</v>
      </c>
      <c r="D6" s="30">
        <v>66.857064098709486</v>
      </c>
      <c r="E6" s="30">
        <v>67.702169204312298</v>
      </c>
      <c r="F6" s="30">
        <v>67.483760488935957</v>
      </c>
      <c r="G6" s="30">
        <v>67.831047417325507</v>
      </c>
      <c r="H6" s="30">
        <v>67.791925597881317</v>
      </c>
      <c r="I6" s="30">
        <v>67.776750830433059</v>
      </c>
      <c r="J6" s="30">
        <v>67.425317738494812</v>
      </c>
      <c r="K6" s="30">
        <v>68.404956005446152</v>
      </c>
      <c r="L6" s="30">
        <v>68.336102494492494</v>
      </c>
      <c r="M6" s="30">
        <v>68.515311016842602</v>
      </c>
      <c r="N6" s="30">
        <v>68.705823473571158</v>
      </c>
      <c r="O6" s="30">
        <v>68.945235768345071</v>
      </c>
      <c r="P6" s="30">
        <v>69.026022925386869</v>
      </c>
      <c r="Q6" s="30">
        <v>69.196076655843427</v>
      </c>
      <c r="R6" s="30">
        <v>69.753274043767462</v>
      </c>
      <c r="S6" s="30">
        <v>69.863126264654412</v>
      </c>
      <c r="T6" s="30">
        <v>70.119549678864857</v>
      </c>
      <c r="U6" s="30">
        <v>70.217281765519232</v>
      </c>
      <c r="V6" s="30">
        <v>70.423303184882329</v>
      </c>
      <c r="W6" s="30">
        <v>70.758738215905836</v>
      </c>
      <c r="X6" s="30">
        <v>70.761450396294208</v>
      </c>
      <c r="Y6" s="30">
        <v>71.207245268797664</v>
      </c>
      <c r="Z6" s="30">
        <v>71.292787400874033</v>
      </c>
      <c r="AA6" s="30">
        <v>71.569852109370672</v>
      </c>
      <c r="AB6" s="30">
        <v>72.09162611626175</v>
      </c>
      <c r="AC6" s="30">
        <v>72.385651415040883</v>
      </c>
      <c r="AD6" s="30">
        <v>72.516930872209599</v>
      </c>
      <c r="AE6" s="30">
        <v>72.758344731346583</v>
      </c>
      <c r="AF6" s="30">
        <v>72.910492170675525</v>
      </c>
      <c r="AG6" s="30">
        <v>73.178639750995401</v>
      </c>
      <c r="AH6" s="30">
        <v>73.274448226518089</v>
      </c>
      <c r="AI6" s="30">
        <v>73.648788495380046</v>
      </c>
      <c r="AJ6" s="30">
        <v>73.828587351779632</v>
      </c>
      <c r="AK6" s="30">
        <v>74.063466052720329</v>
      </c>
      <c r="AL6" s="30">
        <v>74.517547587294985</v>
      </c>
      <c r="AM6" s="30">
        <v>74.733159354646688</v>
      </c>
      <c r="AN6" s="30">
        <v>74.944137192512002</v>
      </c>
      <c r="AO6" s="30">
        <v>75.255817901573977</v>
      </c>
      <c r="AP6" s="30">
        <v>75.433456901128494</v>
      </c>
      <c r="AQ6" s="30">
        <v>75.709283682903916</v>
      </c>
      <c r="AR6" s="30">
        <v>75.813435452531095</v>
      </c>
      <c r="AS6" s="30">
        <v>76.690785217894629</v>
      </c>
      <c r="AT6" s="30">
        <v>76.722459552154987</v>
      </c>
      <c r="AU6" s="30">
        <v>77.154677129181522</v>
      </c>
      <c r="AV6" s="30">
        <v>77.387758650420096</v>
      </c>
      <c r="AW6" s="30">
        <v>77.574710868524392</v>
      </c>
      <c r="AX6" s="30">
        <v>77.735849434417929</v>
      </c>
      <c r="AY6" s="30">
        <v>77.993593865426391</v>
      </c>
      <c r="AZ6" s="30">
        <v>78.42152162996058</v>
      </c>
      <c r="BA6" s="154">
        <v>78.474862900580376</v>
      </c>
      <c r="BB6" s="154">
        <v>78.750886645382352</v>
      </c>
      <c r="BC6" s="154">
        <v>79.227655470794474</v>
      </c>
      <c r="BD6" s="154">
        <v>78.991017683346257</v>
      </c>
      <c r="BE6" s="154">
        <v>79.263839330339252</v>
      </c>
      <c r="BF6" s="154">
        <v>79.410360401711728</v>
      </c>
      <c r="BG6" s="154">
        <v>79.513729515998889</v>
      </c>
      <c r="BH6" s="603">
        <v>79.685960852022305</v>
      </c>
    </row>
    <row r="7" spans="1:60" ht="16.5" thickBot="1">
      <c r="B7" s="31" t="s">
        <v>117</v>
      </c>
      <c r="C7" s="32">
        <v>73.965482350889985</v>
      </c>
      <c r="D7" s="33">
        <v>73.895720469388891</v>
      </c>
      <c r="E7" s="33">
        <v>74.923370132200489</v>
      </c>
      <c r="F7" s="33">
        <v>74.795131679255832</v>
      </c>
      <c r="G7" s="33">
        <v>75.275761260471199</v>
      </c>
      <c r="H7" s="33">
        <v>75.283883588838322</v>
      </c>
      <c r="I7" s="33">
        <v>75.312952042216253</v>
      </c>
      <c r="J7" s="33">
        <v>75.130143551267153</v>
      </c>
      <c r="K7" s="33">
        <v>75.941601278028344</v>
      </c>
      <c r="L7" s="33">
        <v>75.990230130400604</v>
      </c>
      <c r="M7" s="33">
        <v>76.316802586396008</v>
      </c>
      <c r="N7" s="33">
        <v>76.418799172992081</v>
      </c>
      <c r="O7" s="33">
        <v>76.835198650151824</v>
      </c>
      <c r="P7" s="33">
        <v>76.941378740087671</v>
      </c>
      <c r="Q7" s="33">
        <v>77.288325741203735</v>
      </c>
      <c r="R7" s="33">
        <v>77.94639594087603</v>
      </c>
      <c r="S7" s="33">
        <v>78.044134799203803</v>
      </c>
      <c r="T7" s="33">
        <v>78.390173876919974</v>
      </c>
      <c r="U7" s="33">
        <v>78.503003617074896</v>
      </c>
      <c r="V7" s="33">
        <v>78.587458695259244</v>
      </c>
      <c r="W7" s="33">
        <v>78.998354244273301</v>
      </c>
      <c r="X7" s="33">
        <v>78.895332212201524</v>
      </c>
      <c r="Y7" s="33">
        <v>79.492592912480987</v>
      </c>
      <c r="Z7" s="33">
        <v>79.566617697872246</v>
      </c>
      <c r="AA7" s="33">
        <v>79.849659933912193</v>
      </c>
      <c r="AB7" s="33">
        <v>80.469117039934702</v>
      </c>
      <c r="AC7" s="33">
        <v>80.680274579775784</v>
      </c>
      <c r="AD7" s="33">
        <v>80.854758564008819</v>
      </c>
      <c r="AE7" s="33">
        <v>80.967690756983231</v>
      </c>
      <c r="AF7" s="33">
        <v>81.168235189579647</v>
      </c>
      <c r="AG7" s="33">
        <v>81.461349283480089</v>
      </c>
      <c r="AH7" s="33">
        <v>81.458384719881892</v>
      </c>
      <c r="AI7" s="33">
        <v>81.854761444272285</v>
      </c>
      <c r="AJ7" s="33">
        <v>81.866374618824409</v>
      </c>
      <c r="AK7" s="33">
        <v>82.027848400842487</v>
      </c>
      <c r="AL7" s="33">
        <v>82.276514346105898</v>
      </c>
      <c r="AM7" s="33">
        <v>82.376461043679626</v>
      </c>
      <c r="AN7" s="33">
        <v>82.49064454336488</v>
      </c>
      <c r="AO7" s="33">
        <v>82.78325428905697</v>
      </c>
      <c r="AP7" s="33">
        <v>82.903894491836283</v>
      </c>
      <c r="AQ7" s="33">
        <v>83.025301924005007</v>
      </c>
      <c r="AR7" s="33">
        <v>82.929535764219793</v>
      </c>
      <c r="AS7" s="33">
        <v>83.848806943769048</v>
      </c>
      <c r="AT7" s="33">
        <v>83.814886868777648</v>
      </c>
      <c r="AU7" s="33">
        <v>84.176953700876837</v>
      </c>
      <c r="AV7" s="33">
        <v>84.373138781918286</v>
      </c>
      <c r="AW7" s="33">
        <v>84.325577498335946</v>
      </c>
      <c r="AX7" s="33">
        <v>84.428796537772115</v>
      </c>
      <c r="AY7" s="33">
        <v>84.646633502861803</v>
      </c>
      <c r="AZ7" s="33">
        <v>84.981790269303247</v>
      </c>
      <c r="BA7" s="153">
        <v>84.825777460691469</v>
      </c>
      <c r="BB7" s="153">
        <v>85.026824562240023</v>
      </c>
      <c r="BC7" s="153">
        <v>85.380766897428202</v>
      </c>
      <c r="BD7" s="153">
        <v>85.106677676852527</v>
      </c>
      <c r="BE7" s="153">
        <v>85.287908757575522</v>
      </c>
      <c r="BF7" s="153">
        <v>85.298604803571067</v>
      </c>
      <c r="BG7" s="153">
        <v>85.432094261118991</v>
      </c>
      <c r="BH7" s="604">
        <v>85.566606497880855</v>
      </c>
    </row>
    <row r="8" spans="1:60" ht="16.5" thickBot="1">
      <c r="B8" s="160" t="s">
        <v>60</v>
      </c>
      <c r="C8" s="146"/>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58"/>
      <c r="BC8" s="158"/>
      <c r="BD8" s="158"/>
      <c r="BE8" s="158"/>
      <c r="BF8" s="158"/>
      <c r="BG8" s="158"/>
      <c r="BH8" s="159"/>
    </row>
    <row r="9" spans="1:60" ht="16.5" thickBot="1">
      <c r="B9" s="155" t="s">
        <v>3</v>
      </c>
      <c r="C9" s="156">
        <v>55.532035119474109</v>
      </c>
      <c r="D9" s="156">
        <v>57.947678647171237</v>
      </c>
      <c r="E9" s="156">
        <v>60.248201489463959</v>
      </c>
      <c r="F9" s="156">
        <v>62.429186383382536</v>
      </c>
      <c r="G9" s="156">
        <v>64.851438815057762</v>
      </c>
      <c r="H9" s="156">
        <v>67.867030719957953</v>
      </c>
      <c r="I9" s="156">
        <v>70.276310310516436</v>
      </c>
      <c r="J9" s="156">
        <v>72.820312743757157</v>
      </c>
      <c r="K9" s="156">
        <v>77.1604033832851</v>
      </c>
      <c r="L9" s="156">
        <v>80.424288446398066</v>
      </c>
      <c r="M9" s="156">
        <v>84.147933001466285</v>
      </c>
      <c r="N9" s="156">
        <v>87.934589986532245</v>
      </c>
      <c r="O9" s="156">
        <v>90.15054165419285</v>
      </c>
      <c r="P9" s="156">
        <v>92.106808408088838</v>
      </c>
      <c r="Q9" s="156">
        <v>93.571306661777456</v>
      </c>
      <c r="R9" s="156">
        <v>95.367875749683591</v>
      </c>
      <c r="S9" s="156">
        <v>100.2507109880674</v>
      </c>
      <c r="T9" s="156">
        <v>100.2807862013638</v>
      </c>
      <c r="U9" s="156">
        <v>100</v>
      </c>
      <c r="V9" s="156">
        <v>100.85999999999999</v>
      </c>
      <c r="W9" s="156">
        <v>102.18126600000004</v>
      </c>
      <c r="X9" s="156">
        <v>101.24119835280001</v>
      </c>
      <c r="Y9" s="156">
        <v>99.266994984920402</v>
      </c>
      <c r="Z9" s="156">
        <v>99.217361487427965</v>
      </c>
      <c r="AA9" s="156">
        <v>100.97350878575544</v>
      </c>
      <c r="AB9" s="156">
        <v>101.51876573319855</v>
      </c>
      <c r="AC9" s="156">
        <v>104.18870927198166</v>
      </c>
      <c r="AD9" s="156">
        <v>107.12683087345155</v>
      </c>
      <c r="AE9" s="156">
        <v>110.28707238421839</v>
      </c>
      <c r="AF9" s="156">
        <v>111.13628284157686</v>
      </c>
      <c r="AG9" s="156">
        <v>112.59216814680151</v>
      </c>
      <c r="AH9" s="156">
        <v>112.56964971317215</v>
      </c>
      <c r="AI9" s="156">
        <v>112.7272472227706</v>
      </c>
      <c r="AJ9" s="156">
        <v>114.72251949861368</v>
      </c>
      <c r="AK9" s="156">
        <v>115.03227030125986</v>
      </c>
      <c r="AL9" s="156">
        <v>115.42640925970763</v>
      </c>
      <c r="AM9" s="156">
        <v>118.12907640334957</v>
      </c>
      <c r="AN9" s="156">
        <v>121.507410332902</v>
      </c>
      <c r="AO9" s="156">
        <v>124.32268860752902</v>
      </c>
      <c r="AP9" s="156">
        <v>127.41949470961875</v>
      </c>
      <c r="AQ9" s="156">
        <v>130.40368968072337</v>
      </c>
      <c r="AR9" s="156">
        <v>129.55910619833526</v>
      </c>
      <c r="AS9" s="156">
        <v>129.55910619833526</v>
      </c>
      <c r="AT9" s="156">
        <v>131.07935646663384</v>
      </c>
      <c r="AU9" s="156">
        <v>134.34507926520118</v>
      </c>
      <c r="AV9" s="156">
        <v>136.4846907539177</v>
      </c>
      <c r="AW9" s="156">
        <v>139.18735789755965</v>
      </c>
      <c r="AX9" s="156">
        <v>139.24366346305217</v>
      </c>
      <c r="AY9" s="156">
        <v>139.97563581445519</v>
      </c>
      <c r="AZ9" s="156">
        <v>140.36977477290299</v>
      </c>
      <c r="BA9" s="156">
        <v>138.79321893911185</v>
      </c>
      <c r="BB9" s="156">
        <v>136.54099631941023</v>
      </c>
      <c r="BC9" s="156">
        <v>136.54099631941023</v>
      </c>
      <c r="BD9" s="156">
        <v>137.55449649827594</v>
      </c>
      <c r="BE9" s="156">
        <v>138.06124658770881</v>
      </c>
      <c r="BF9" s="156">
        <v>138.73691337361927</v>
      </c>
      <c r="BG9" s="156">
        <v>140.31346920741041</v>
      </c>
      <c r="BH9" s="157">
        <v>141.83371947570899</v>
      </c>
    </row>
    <row r="10" spans="1:60">
      <c r="A10" s="203"/>
    </row>
    <row r="17" spans="4:12" ht="15" customHeight="1">
      <c r="D17" s="1143" t="s">
        <v>80</v>
      </c>
      <c r="E17" s="1143"/>
      <c r="F17" s="1143"/>
      <c r="J17" s="1143" t="s">
        <v>81</v>
      </c>
      <c r="K17" s="1143"/>
      <c r="L17" s="1143"/>
    </row>
  </sheetData>
  <mergeCells count="2">
    <mergeCell ref="D17:F17"/>
    <mergeCell ref="J17:L17"/>
  </mergeCells>
  <hyperlinks>
    <hyperlink ref="A2" location="SOMMAIRE!A1" display="Retour au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K12"/>
  <sheetViews>
    <sheetView zoomScaleNormal="100" workbookViewId="0">
      <selection activeCell="I27" sqref="I27"/>
    </sheetView>
  </sheetViews>
  <sheetFormatPr baseColWidth="10" defaultColWidth="11.42578125" defaultRowHeight="15"/>
  <cols>
    <col min="1" max="1" width="13" style="606" customWidth="1"/>
    <col min="2" max="2" width="49.5703125" style="606" customWidth="1"/>
    <col min="3" max="3" width="1.7109375" style="606" customWidth="1"/>
    <col min="4" max="5" width="16.85546875" style="606" customWidth="1"/>
    <col min="6" max="6" width="1.7109375" style="606" customWidth="1"/>
    <col min="7" max="7" width="18.42578125" style="606" customWidth="1"/>
    <col min="8" max="8" width="17.5703125" style="606" customWidth="1"/>
    <col min="11" max="16384" width="11.42578125" style="606"/>
  </cols>
  <sheetData>
    <row r="1" spans="1:11" s="569" customFormat="1" ht="15.75">
      <c r="A1" s="605" t="s">
        <v>272</v>
      </c>
    </row>
    <row r="2" spans="1:11" s="569" customFormat="1">
      <c r="A2" s="10" t="s">
        <v>4</v>
      </c>
    </row>
    <row r="3" spans="1:11" s="569" customFormat="1" ht="15.75" thickBot="1">
      <c r="A3" s="652"/>
      <c r="B3" s="607"/>
      <c r="C3" s="687"/>
      <c r="D3" s="687"/>
      <c r="E3" s="687"/>
      <c r="F3" s="687"/>
      <c r="G3" s="687"/>
      <c r="H3" s="687"/>
      <c r="K3" s="687"/>
    </row>
    <row r="4" spans="1:11" s="569" customFormat="1" ht="45.75" thickBot="1">
      <c r="B4" s="688" t="s">
        <v>220</v>
      </c>
      <c r="C4" s="689"/>
      <c r="D4" s="690" t="s">
        <v>221</v>
      </c>
      <c r="E4" s="690" t="s">
        <v>222</v>
      </c>
      <c r="F4" s="689"/>
      <c r="G4" s="690" t="s">
        <v>223</v>
      </c>
      <c r="H4" s="690" t="s">
        <v>224</v>
      </c>
    </row>
    <row r="5" spans="1:11" s="569" customFormat="1" ht="30.75">
      <c r="B5" s="691" t="s">
        <v>225</v>
      </c>
      <c r="C5" s="692"/>
      <c r="D5" s="693">
        <v>4.49438202247191E-2</v>
      </c>
      <c r="E5" s="693">
        <v>2.3565289714444137E-3</v>
      </c>
      <c r="F5" s="694"/>
      <c r="G5" s="693">
        <v>2.4590163934426236E-3</v>
      </c>
      <c r="H5" s="693">
        <v>9.3730308758664144E-2</v>
      </c>
    </row>
    <row r="6" spans="1:11" s="569" customFormat="1">
      <c r="B6" s="695" t="s">
        <v>226</v>
      </c>
      <c r="C6" s="696"/>
      <c r="D6" s="697">
        <v>8.9581205311542386E-2</v>
      </c>
      <c r="E6" s="697">
        <v>2.578319933462711E-2</v>
      </c>
      <c r="F6" s="694"/>
      <c r="G6" s="697">
        <v>7.6229508196721321E-2</v>
      </c>
      <c r="H6" s="697">
        <v>7.3881537492123506E-2</v>
      </c>
    </row>
    <row r="7" spans="1:11" s="569" customFormat="1">
      <c r="B7" s="698" t="s">
        <v>227</v>
      </c>
      <c r="C7" s="696"/>
      <c r="D7" s="693">
        <v>4.3564862104187939E-2</v>
      </c>
      <c r="E7" s="693">
        <v>0</v>
      </c>
      <c r="F7" s="694"/>
      <c r="G7" s="693">
        <v>3.9168618266978927E-2</v>
      </c>
      <c r="H7" s="693">
        <v>2.3944549464398234E-2</v>
      </c>
    </row>
    <row r="8" spans="1:11" s="569" customFormat="1">
      <c r="B8" s="699" t="s">
        <v>228</v>
      </c>
      <c r="C8" s="696"/>
      <c r="D8" s="700">
        <v>2.134831460674157E-2</v>
      </c>
      <c r="E8" s="700">
        <v>2.6476296090934295E-2</v>
      </c>
      <c r="F8" s="694"/>
      <c r="G8" s="700">
        <v>3.0093676814988292E-2</v>
      </c>
      <c r="H8" s="700">
        <v>9.9243856332703207E-3</v>
      </c>
    </row>
    <row r="9" spans="1:11" s="569" customFormat="1">
      <c r="B9" s="701" t="s">
        <v>218</v>
      </c>
      <c r="C9" s="696"/>
      <c r="D9" s="702">
        <v>7.2778345250255352E-2</v>
      </c>
      <c r="E9" s="702">
        <v>5.0596063210424182E-2</v>
      </c>
      <c r="F9" s="694"/>
      <c r="G9" s="702">
        <v>8.3196721311475416E-2</v>
      </c>
      <c r="H9" s="702">
        <v>3.560176433522369E-2</v>
      </c>
    </row>
    <row r="10" spans="1:11" s="569" customFormat="1" ht="29.25" thickBot="1">
      <c r="B10" s="703" t="s">
        <v>229</v>
      </c>
      <c r="C10" s="696"/>
      <c r="D10" s="704">
        <v>0.27221654749744634</v>
      </c>
      <c r="E10" s="704">
        <v>0.10521208760742999</v>
      </c>
      <c r="F10" s="694"/>
      <c r="G10" s="704">
        <v>0.23114754098360657</v>
      </c>
      <c r="H10" s="704">
        <v>0.2370825456836799</v>
      </c>
    </row>
    <row r="11" spans="1:11" s="569" customFormat="1"/>
    <row r="12" spans="1:11">
      <c r="B12" s="569"/>
      <c r="C12" s="569"/>
      <c r="D12" s="569"/>
      <c r="E12" s="569"/>
      <c r="F12" s="569"/>
      <c r="G12" s="569"/>
      <c r="H12" s="569"/>
    </row>
  </sheetData>
  <hyperlinks>
    <hyperlink ref="A2" location="SOMMAIRE!A1" display="Retour au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K10"/>
  <sheetViews>
    <sheetView workbookViewId="0">
      <selection activeCell="A2" sqref="A2"/>
    </sheetView>
  </sheetViews>
  <sheetFormatPr baseColWidth="10" defaultColWidth="11.42578125" defaultRowHeight="15"/>
  <cols>
    <col min="1" max="1" width="13" style="606" customWidth="1"/>
    <col min="2" max="2" width="32.28515625" style="606" customWidth="1"/>
    <col min="3" max="16384" width="11.42578125" style="606"/>
  </cols>
  <sheetData>
    <row r="1" spans="1:11" s="569" customFormat="1" ht="15.75">
      <c r="A1" s="605" t="s">
        <v>230</v>
      </c>
    </row>
    <row r="2" spans="1:11" s="569" customFormat="1">
      <c r="A2" s="10" t="s">
        <v>4</v>
      </c>
    </row>
    <row r="3" spans="1:11" s="569" customFormat="1" ht="15.75" thickBot="1">
      <c r="A3" s="652"/>
      <c r="B3" s="607"/>
      <c r="C3" s="687"/>
      <c r="D3" s="687"/>
      <c r="E3" s="687"/>
      <c r="F3" s="687"/>
      <c r="G3" s="687"/>
      <c r="H3" s="687"/>
      <c r="I3" s="687"/>
    </row>
    <row r="4" spans="1:11" s="569" customFormat="1" ht="29.25" thickBot="1">
      <c r="B4" s="705" t="s">
        <v>231</v>
      </c>
      <c r="C4" s="706" t="s">
        <v>232</v>
      </c>
      <c r="D4" s="706" t="s">
        <v>233</v>
      </c>
      <c r="E4" s="706" t="s">
        <v>234</v>
      </c>
      <c r="F4" s="706" t="s">
        <v>235</v>
      </c>
      <c r="G4" s="706" t="s">
        <v>236</v>
      </c>
      <c r="H4" s="707" t="s">
        <v>237</v>
      </c>
    </row>
    <row r="5" spans="1:11" s="569" customFormat="1">
      <c r="B5" s="708" t="s">
        <v>226</v>
      </c>
      <c r="C5" s="709">
        <v>6.6024567280848698E-2</v>
      </c>
      <c r="D5" s="709">
        <v>6.6390858944050446E-2</v>
      </c>
      <c r="E5" s="709">
        <v>7.3117695025822244E-2</v>
      </c>
      <c r="F5" s="709">
        <v>7.8336221837088382E-2</v>
      </c>
      <c r="G5" s="709">
        <v>7.8474114441416887E-2</v>
      </c>
      <c r="H5" s="710">
        <v>5.8447488584474891E-2</v>
      </c>
    </row>
    <row r="6" spans="1:11" s="569" customFormat="1">
      <c r="B6" s="711" t="s">
        <v>227</v>
      </c>
      <c r="C6" s="712">
        <v>2.9592406476828589E-2</v>
      </c>
      <c r="D6" s="712">
        <v>3.4672970843183611E-2</v>
      </c>
      <c r="E6" s="712">
        <v>4.0500135906496329E-2</v>
      </c>
      <c r="F6" s="712">
        <v>4.3674176776429804E-2</v>
      </c>
      <c r="G6" s="712">
        <v>4.1961852861035417E-2</v>
      </c>
      <c r="H6" s="713">
        <v>4.6575342465753428E-2</v>
      </c>
      <c r="K6" s="606"/>
    </row>
    <row r="7" spans="1:11" s="569" customFormat="1">
      <c r="B7" s="708" t="s">
        <v>218</v>
      </c>
      <c r="C7" s="709">
        <v>6.0022333891680629E-2</v>
      </c>
      <c r="D7" s="709">
        <v>6.8754925137903863E-2</v>
      </c>
      <c r="E7" s="709">
        <v>8.1543897798314766E-2</v>
      </c>
      <c r="F7" s="709">
        <v>8.249566724436741E-2</v>
      </c>
      <c r="G7" s="709">
        <v>8.0653950953678472E-2</v>
      </c>
      <c r="H7" s="710">
        <v>9.223744292237443E-2</v>
      </c>
    </row>
    <row r="8" spans="1:11" s="569" customFormat="1" ht="26.25" thickBot="1">
      <c r="B8" s="714" t="s">
        <v>229</v>
      </c>
      <c r="C8" s="715">
        <v>0.15563930764935791</v>
      </c>
      <c r="D8" s="715">
        <v>0.1698187549251379</v>
      </c>
      <c r="E8" s="715">
        <v>0.19516172873063334</v>
      </c>
      <c r="F8" s="715">
        <v>0.20450606585788558</v>
      </c>
      <c r="G8" s="715">
        <v>0.20108991825613079</v>
      </c>
      <c r="H8" s="716">
        <v>0.19726027397260273</v>
      </c>
    </row>
    <row r="9" spans="1:11" s="569" customFormat="1">
      <c r="F9" s="717"/>
      <c r="J9" s="718"/>
    </row>
    <row r="10" spans="1:11" s="569" customFormat="1"/>
  </sheetData>
  <hyperlinks>
    <hyperlink ref="A2" location="SOMMAIRE!A1" display="Retour au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topLeftCell="A13" zoomScaleNormal="100" workbookViewId="0">
      <selection activeCell="B10" sqref="B10"/>
    </sheetView>
  </sheetViews>
  <sheetFormatPr baseColWidth="10" defaultColWidth="11.42578125" defaultRowHeight="15"/>
  <cols>
    <col min="1" max="1" width="13" style="606" customWidth="1"/>
    <col min="2" max="2" width="49.5703125" style="606" customWidth="1"/>
    <col min="3" max="6" width="12.7109375" style="606" customWidth="1"/>
    <col min="7" max="16384" width="11.42578125" style="606"/>
  </cols>
  <sheetData>
    <row r="1" spans="1:7" s="569" customFormat="1" ht="15.75">
      <c r="A1" s="605" t="s">
        <v>271</v>
      </c>
    </row>
    <row r="2" spans="1:7" s="569" customFormat="1">
      <c r="A2" s="10" t="s">
        <v>4</v>
      </c>
    </row>
    <row r="3" spans="1:7" s="569" customFormat="1" ht="15.75" thickBot="1">
      <c r="A3" s="652"/>
      <c r="B3" s="607"/>
      <c r="C3" s="687"/>
      <c r="D3" s="687"/>
      <c r="E3" s="687"/>
      <c r="F3" s="687"/>
      <c r="G3" s="687"/>
    </row>
    <row r="4" spans="1:7" s="569" customFormat="1" ht="72" thickBot="1">
      <c r="B4" s="688" t="s">
        <v>220</v>
      </c>
      <c r="C4" s="690" t="s">
        <v>238</v>
      </c>
      <c r="D4" s="690" t="s">
        <v>239</v>
      </c>
      <c r="E4" s="690" t="s">
        <v>240</v>
      </c>
      <c r="F4" s="690" t="s">
        <v>241</v>
      </c>
    </row>
    <row r="5" spans="1:7" s="569" customFormat="1" ht="42.75">
      <c r="B5" s="691" t="s">
        <v>242</v>
      </c>
      <c r="C5" s="719">
        <v>5.7544757033248075E-3</v>
      </c>
      <c r="D5" s="719">
        <v>2.9360591561548497E-2</v>
      </c>
      <c r="E5" s="719">
        <v>3.7516688918558076E-2</v>
      </c>
      <c r="F5" s="720">
        <v>3.567649281934996E-2</v>
      </c>
    </row>
    <row r="6" spans="1:7" s="569" customFormat="1">
      <c r="B6" s="699" t="s">
        <v>226</v>
      </c>
      <c r="C6" s="721">
        <v>0.20971867007672632</v>
      </c>
      <c r="D6" s="721">
        <v>0.14006089604175728</v>
      </c>
      <c r="E6" s="721">
        <v>5.7543391188251004E-2</v>
      </c>
      <c r="F6" s="694">
        <v>4.0816326530612235E-2</v>
      </c>
    </row>
    <row r="7" spans="1:7" s="569" customFormat="1">
      <c r="B7" s="695" t="s">
        <v>227</v>
      </c>
      <c r="C7" s="721">
        <v>0.23209718670076726</v>
      </c>
      <c r="D7" s="721">
        <v>7.2422792518486309E-2</v>
      </c>
      <c r="E7" s="721">
        <v>1.7089452603471295E-2</v>
      </c>
      <c r="F7" s="694">
        <v>2.2675736961451243E-3</v>
      </c>
    </row>
    <row r="8" spans="1:7" s="569" customFormat="1">
      <c r="B8" s="698" t="s">
        <v>228</v>
      </c>
      <c r="C8" s="721">
        <v>1.2787723785166239E-3</v>
      </c>
      <c r="D8" s="721">
        <v>1.2396694214876033E-2</v>
      </c>
      <c r="E8" s="721">
        <v>3.63150867823765E-2</v>
      </c>
      <c r="F8" s="694">
        <v>2.0937263794406649E-2</v>
      </c>
    </row>
    <row r="9" spans="1:7" s="569" customFormat="1" ht="15.75" thickBot="1">
      <c r="B9" s="701" t="s">
        <v>218</v>
      </c>
      <c r="C9" s="722">
        <v>9.718670076726342E-2</v>
      </c>
      <c r="D9" s="722">
        <v>0.11222270552414094</v>
      </c>
      <c r="E9" s="722">
        <v>6.2883845126835772E-2</v>
      </c>
      <c r="F9" s="723">
        <v>4.9281934996220703E-2</v>
      </c>
    </row>
    <row r="10" spans="1:7" s="569" customFormat="1" ht="29.25" thickBot="1">
      <c r="B10" s="690" t="s">
        <v>229</v>
      </c>
      <c r="C10" s="724">
        <v>0.54603580562659837</v>
      </c>
      <c r="D10" s="724">
        <v>0.36646367986080908</v>
      </c>
      <c r="E10" s="724">
        <v>0.21134846461949267</v>
      </c>
      <c r="F10" s="725">
        <v>0.14897959183673465</v>
      </c>
    </row>
    <row r="11" spans="1:7" s="569" customFormat="1"/>
    <row r="12" spans="1:7">
      <c r="B12" s="569"/>
      <c r="C12" s="569"/>
      <c r="D12" s="569"/>
      <c r="E12" s="569"/>
      <c r="F12" s="569"/>
    </row>
  </sheetData>
  <hyperlinks>
    <hyperlink ref="A2" location="SOMMAIRE!A1" display="Retour au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S12"/>
  <sheetViews>
    <sheetView workbookViewId="0">
      <selection activeCell="G28" sqref="G28"/>
    </sheetView>
  </sheetViews>
  <sheetFormatPr baseColWidth="10" defaultRowHeight="15"/>
  <cols>
    <col min="1" max="1" width="13" style="298" customWidth="1"/>
    <col min="2" max="2" width="63.7109375" style="298" customWidth="1"/>
    <col min="3" max="16384" width="11.42578125" style="298"/>
  </cols>
  <sheetData>
    <row r="1" spans="1:19" ht="15.75">
      <c r="A1" s="605" t="s">
        <v>273</v>
      </c>
    </row>
    <row r="2" spans="1:19">
      <c r="A2" s="10" t="s">
        <v>4</v>
      </c>
    </row>
    <row r="3" spans="1:19" ht="15.75" thickBot="1">
      <c r="A3" s="652"/>
      <c r="B3" s="607"/>
    </row>
    <row r="4" spans="1:19" ht="15.75" thickBot="1">
      <c r="B4" s="726"/>
      <c r="C4" s="727" t="s">
        <v>243</v>
      </c>
      <c r="D4" s="728" t="s">
        <v>244</v>
      </c>
      <c r="E4" s="728" t="s">
        <v>245</v>
      </c>
      <c r="F4" s="729" t="s">
        <v>246</v>
      </c>
    </row>
    <row r="5" spans="1:19" ht="31.5">
      <c r="B5" s="730" t="s">
        <v>247</v>
      </c>
      <c r="C5" s="731">
        <v>1.0033444816053512E-2</v>
      </c>
      <c r="D5" s="732">
        <v>0.15050167224080269</v>
      </c>
      <c r="E5" s="732">
        <v>0.31326644370122636</v>
      </c>
      <c r="F5" s="733">
        <v>0.52619843924191756</v>
      </c>
      <c r="P5" s="734" t="s">
        <v>248</v>
      </c>
      <c r="Q5" s="385"/>
      <c r="R5" s="385"/>
      <c r="S5" s="385"/>
    </row>
    <row r="6" spans="1:19" ht="15.75">
      <c r="B6" s="735" t="s">
        <v>249</v>
      </c>
      <c r="C6" s="736">
        <v>3.2894736842105261E-3</v>
      </c>
      <c r="D6" s="737">
        <v>9.3749999999999986E-2</v>
      </c>
      <c r="E6" s="737">
        <v>0.44736842105263158</v>
      </c>
      <c r="F6" s="738">
        <v>0.45559210526315791</v>
      </c>
      <c r="P6" s="739" t="s">
        <v>250</v>
      </c>
      <c r="Q6" s="385"/>
      <c r="R6" s="385"/>
      <c r="S6" s="385"/>
    </row>
    <row r="7" spans="1:19">
      <c r="B7" s="740" t="s">
        <v>251</v>
      </c>
      <c r="C7" s="736">
        <v>0.16881111682964486</v>
      </c>
      <c r="D7" s="737">
        <v>0.33144621718991246</v>
      </c>
      <c r="E7" s="737">
        <v>0.22182192485846633</v>
      </c>
      <c r="F7" s="738">
        <v>0.27792074112197629</v>
      </c>
      <c r="P7" s="739" t="s">
        <v>252</v>
      </c>
      <c r="Q7" s="385"/>
      <c r="R7" s="385"/>
      <c r="S7" s="385"/>
    </row>
    <row r="8" spans="1:19" ht="15.75">
      <c r="B8" s="741" t="s">
        <v>253</v>
      </c>
      <c r="C8" s="736">
        <v>0.4250585480093676</v>
      </c>
      <c r="D8" s="737">
        <v>0.38992974238875877</v>
      </c>
      <c r="E8" s="737">
        <v>0.14988290398126464</v>
      </c>
      <c r="F8" s="738">
        <v>3.5128805620608897E-2</v>
      </c>
      <c r="P8" s="739" t="s">
        <v>254</v>
      </c>
      <c r="Q8" s="385"/>
      <c r="R8" s="385"/>
      <c r="S8" s="385"/>
    </row>
    <row r="9" spans="1:19" ht="15.75" thickBot="1">
      <c r="A9" s="742"/>
      <c r="B9" s="743" t="s">
        <v>255</v>
      </c>
      <c r="C9" s="744">
        <v>8.486878838637632E-2</v>
      </c>
      <c r="D9" s="745">
        <v>0.28810720268006701</v>
      </c>
      <c r="E9" s="745">
        <v>0.26298157453936349</v>
      </c>
      <c r="F9" s="746">
        <v>0.36404243439419315</v>
      </c>
      <c r="P9" s="739"/>
      <c r="Q9" s="385"/>
      <c r="R9" s="385"/>
      <c r="S9" s="385"/>
    </row>
    <row r="10" spans="1:19" ht="15.75" thickBot="1">
      <c r="B10" s="747"/>
      <c r="C10" s="748"/>
      <c r="D10" s="748"/>
      <c r="E10" s="748"/>
      <c r="F10" s="749"/>
      <c r="P10" s="739" t="str">
        <f>B11</f>
        <v>Ensemble des dispositifs de solidarité (60,9 Mds€)</v>
      </c>
      <c r="Q10" s="385"/>
      <c r="R10" s="385"/>
      <c r="S10" s="385"/>
    </row>
    <row r="11" spans="1:19" ht="15.75" thickBot="1">
      <c r="B11" s="750" t="s">
        <v>256</v>
      </c>
      <c r="C11" s="751">
        <v>0.1401608403085508</v>
      </c>
      <c r="D11" s="752">
        <v>0.27654685704907278</v>
      </c>
      <c r="E11" s="752">
        <v>0.25980633513868379</v>
      </c>
      <c r="F11" s="753">
        <v>0.32348596750369274</v>
      </c>
      <c r="P11" s="739" t="str">
        <f>B12</f>
        <v>Ensemble des droits directs (268,9 Mds€)</v>
      </c>
      <c r="Q11" s="385"/>
      <c r="R11" s="385"/>
      <c r="S11" s="385"/>
    </row>
    <row r="12" spans="1:19" ht="16.5" thickBot="1">
      <c r="B12" s="754" t="s">
        <v>257</v>
      </c>
      <c r="C12" s="755">
        <v>5.8180194925972761E-2</v>
      </c>
      <c r="D12" s="756">
        <v>0.17104382114426006</v>
      </c>
      <c r="E12" s="756">
        <v>0.27862510229893606</v>
      </c>
      <c r="F12" s="757">
        <v>0.49215088163083098</v>
      </c>
    </row>
  </sheetData>
  <hyperlinks>
    <hyperlink ref="A2" location="SOMMAIRE!A1" display="Retour au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E16349"/>
  <sheetViews>
    <sheetView zoomScaleNormal="100" workbookViewId="0">
      <selection activeCell="K17" sqref="K17"/>
    </sheetView>
  </sheetViews>
  <sheetFormatPr baseColWidth="10" defaultColWidth="9.140625" defaultRowHeight="12.75"/>
  <cols>
    <col min="1" max="1" width="13" style="761" customWidth="1"/>
    <col min="2" max="2" width="15" style="761" customWidth="1"/>
    <col min="3" max="3" width="8.7109375" style="761" customWidth="1"/>
    <col min="4" max="4" width="9.28515625" style="761" customWidth="1"/>
    <col min="5" max="5" width="12.7109375" style="761" customWidth="1"/>
    <col min="6" max="6" width="9.42578125" style="761" customWidth="1"/>
    <col min="7" max="7" width="9.28515625" style="761" customWidth="1"/>
    <col min="8" max="8" width="12.7109375" style="761" customWidth="1"/>
    <col min="9" max="9" width="9.42578125" style="761" customWidth="1"/>
    <col min="10" max="10" width="9.28515625" style="761" customWidth="1"/>
    <col min="11" max="11" width="12.7109375" style="761" customWidth="1"/>
    <col min="12" max="12" width="9.42578125" style="761" customWidth="1"/>
    <col min="13" max="13" width="9.28515625" style="761" customWidth="1"/>
    <col min="14" max="14" width="12.7109375" style="761" customWidth="1"/>
    <col min="15" max="15" width="9.42578125" style="761" customWidth="1"/>
    <col min="16" max="16" width="9.28515625" style="761" customWidth="1"/>
    <col min="17" max="17" width="12.7109375" style="761" customWidth="1"/>
    <col min="18" max="18" width="9.42578125" style="761" customWidth="1"/>
    <col min="19" max="19" width="9.28515625" style="761" customWidth="1"/>
    <col min="20" max="20" width="12.7109375" style="761" customWidth="1"/>
    <col min="21" max="21" width="9.42578125" style="761" customWidth="1"/>
    <col min="22" max="22" width="9.28515625" style="761" customWidth="1"/>
    <col min="23" max="23" width="12.7109375" style="761" customWidth="1"/>
    <col min="24" max="24" width="9.42578125" style="761" customWidth="1"/>
    <col min="25" max="25" width="9.28515625" style="761" customWidth="1"/>
    <col min="26" max="26" width="12.7109375" style="761" customWidth="1"/>
    <col min="27" max="27" width="9.42578125" style="761" customWidth="1"/>
    <col min="28" max="28" width="9.28515625" style="761" customWidth="1"/>
    <col min="29" max="29" width="12.7109375" style="761" customWidth="1"/>
    <col min="30" max="30" width="9.42578125" style="761" customWidth="1"/>
    <col min="31" max="31" width="9.28515625" style="761" customWidth="1"/>
    <col min="32" max="32" width="12.7109375" style="761" customWidth="1"/>
    <col min="33" max="33" width="9.42578125" style="761" customWidth="1"/>
    <col min="34" max="34" width="9.28515625" style="761" customWidth="1"/>
    <col min="35" max="35" width="12.28515625" style="761" customWidth="1"/>
    <col min="36" max="36" width="9.42578125" style="761" customWidth="1"/>
    <col min="37" max="37" width="9.28515625" style="761" customWidth="1"/>
    <col min="38" max="239" width="9.140625" style="761" customWidth="1"/>
    <col min="240" max="1007" width="9.140625" style="762" customWidth="1"/>
    <col min="1008" max="16384" width="9.140625" style="762"/>
  </cols>
  <sheetData>
    <row r="1" spans="1:239" s="759" customFormat="1" ht="14.25">
      <c r="A1" s="769" t="s">
        <v>274</v>
      </c>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758"/>
      <c r="BE1" s="758"/>
      <c r="BF1" s="758"/>
      <c r="BG1" s="758"/>
      <c r="BH1" s="758"/>
      <c r="BI1" s="758"/>
      <c r="BJ1" s="758"/>
      <c r="BK1" s="758"/>
      <c r="BL1" s="758"/>
      <c r="BM1" s="758"/>
      <c r="BN1" s="758"/>
      <c r="BO1" s="758"/>
      <c r="BP1" s="758"/>
      <c r="BQ1" s="758"/>
      <c r="BR1" s="758"/>
      <c r="BS1" s="758"/>
      <c r="BT1" s="758"/>
      <c r="BU1" s="758"/>
      <c r="BV1" s="758"/>
      <c r="BW1" s="758"/>
      <c r="BX1" s="758"/>
      <c r="BY1" s="758"/>
      <c r="BZ1" s="758"/>
      <c r="CA1" s="758"/>
      <c r="CB1" s="758"/>
      <c r="CC1" s="758"/>
      <c r="CD1" s="758"/>
      <c r="CE1" s="758"/>
      <c r="CF1" s="758"/>
      <c r="CG1" s="758"/>
      <c r="CH1" s="758"/>
      <c r="CI1" s="758"/>
      <c r="CJ1" s="758"/>
      <c r="CK1" s="758"/>
      <c r="CL1" s="758"/>
      <c r="CM1" s="758"/>
      <c r="CN1" s="758"/>
      <c r="CO1" s="758"/>
      <c r="CP1" s="758"/>
      <c r="CQ1" s="758"/>
      <c r="CR1" s="758"/>
      <c r="CS1" s="758"/>
      <c r="CT1" s="758"/>
      <c r="CU1" s="758"/>
      <c r="CV1" s="758"/>
      <c r="CW1" s="758"/>
      <c r="CX1" s="758"/>
      <c r="CY1" s="758"/>
      <c r="CZ1" s="758"/>
      <c r="DA1" s="758"/>
      <c r="DB1" s="758"/>
      <c r="DC1" s="758"/>
      <c r="DD1" s="758"/>
      <c r="DE1" s="758"/>
      <c r="DF1" s="758"/>
      <c r="DG1" s="758"/>
      <c r="DH1" s="758"/>
      <c r="DI1" s="758"/>
      <c r="DJ1" s="758"/>
      <c r="DK1" s="758"/>
      <c r="DL1" s="758"/>
      <c r="DM1" s="758"/>
      <c r="DN1" s="758"/>
      <c r="DO1" s="758"/>
      <c r="DP1" s="758"/>
      <c r="DQ1" s="758"/>
      <c r="DR1" s="758"/>
      <c r="DS1" s="758"/>
      <c r="DT1" s="758"/>
      <c r="DU1" s="758"/>
      <c r="DV1" s="758"/>
      <c r="DW1" s="758"/>
      <c r="DX1" s="758"/>
      <c r="DY1" s="758"/>
      <c r="DZ1" s="758"/>
      <c r="EA1" s="758"/>
      <c r="EB1" s="758"/>
      <c r="EC1" s="758"/>
      <c r="ED1" s="758"/>
      <c r="EE1" s="758"/>
      <c r="EF1" s="758"/>
      <c r="EG1" s="758"/>
      <c r="EH1" s="758"/>
      <c r="EI1" s="758"/>
      <c r="EJ1" s="758"/>
      <c r="EK1" s="758"/>
      <c r="EL1" s="758"/>
      <c r="EM1" s="758"/>
      <c r="EN1" s="758"/>
      <c r="EO1" s="758"/>
      <c r="EP1" s="758"/>
      <c r="EQ1" s="758"/>
      <c r="ER1" s="758"/>
      <c r="ES1" s="758"/>
      <c r="ET1" s="758"/>
      <c r="EU1" s="758"/>
      <c r="EV1" s="758"/>
      <c r="EW1" s="758"/>
      <c r="EX1" s="758"/>
      <c r="EY1" s="758"/>
      <c r="EZ1" s="758"/>
      <c r="FA1" s="758"/>
      <c r="FB1" s="758"/>
      <c r="FC1" s="758"/>
      <c r="FD1" s="758"/>
      <c r="FE1" s="758"/>
      <c r="FF1" s="758"/>
      <c r="FG1" s="758"/>
      <c r="FH1" s="758"/>
      <c r="FI1" s="758"/>
      <c r="FJ1" s="758"/>
      <c r="FK1" s="758"/>
      <c r="FL1" s="758"/>
      <c r="FM1" s="758"/>
      <c r="FN1" s="758"/>
      <c r="FO1" s="758"/>
      <c r="FP1" s="758"/>
      <c r="FQ1" s="758"/>
      <c r="FR1" s="758"/>
      <c r="FS1" s="758"/>
      <c r="FT1" s="758"/>
      <c r="FU1" s="758"/>
      <c r="FV1" s="758"/>
      <c r="FW1" s="758"/>
      <c r="FX1" s="758"/>
      <c r="FY1" s="758"/>
      <c r="FZ1" s="758"/>
      <c r="GA1" s="758"/>
      <c r="GB1" s="758"/>
      <c r="GC1" s="758"/>
      <c r="GD1" s="758"/>
      <c r="GE1" s="758"/>
      <c r="GF1" s="758"/>
      <c r="GG1" s="758"/>
      <c r="GH1" s="758"/>
      <c r="GI1" s="758"/>
      <c r="GJ1" s="758"/>
      <c r="GK1" s="758"/>
      <c r="GL1" s="758"/>
      <c r="GM1" s="758"/>
      <c r="GN1" s="758"/>
      <c r="GO1" s="758"/>
      <c r="GP1" s="758"/>
      <c r="GQ1" s="758"/>
      <c r="GR1" s="758"/>
      <c r="GS1" s="758"/>
      <c r="GT1" s="758"/>
      <c r="GU1" s="758"/>
      <c r="GV1" s="758"/>
      <c r="GW1" s="758"/>
      <c r="GX1" s="758"/>
      <c r="GY1" s="758"/>
      <c r="GZ1" s="758"/>
      <c r="HA1" s="758"/>
      <c r="HB1" s="758"/>
      <c r="HC1" s="758"/>
      <c r="HD1" s="758"/>
      <c r="HE1" s="758"/>
      <c r="HF1" s="758"/>
      <c r="HG1" s="758"/>
      <c r="HH1" s="758"/>
      <c r="HI1" s="758"/>
      <c r="HJ1" s="758"/>
      <c r="HK1" s="758"/>
      <c r="HL1" s="758"/>
      <c r="HM1" s="758"/>
      <c r="HN1" s="758"/>
      <c r="HO1" s="758"/>
      <c r="HP1" s="758"/>
      <c r="HQ1" s="758"/>
      <c r="HR1" s="758"/>
      <c r="HS1" s="758"/>
      <c r="HT1" s="758"/>
      <c r="HU1" s="758"/>
      <c r="HV1" s="758"/>
      <c r="HW1" s="758"/>
      <c r="HX1" s="758"/>
      <c r="HY1" s="758"/>
      <c r="HZ1" s="758"/>
      <c r="IA1" s="758"/>
      <c r="IB1" s="758"/>
      <c r="IC1" s="758"/>
      <c r="ID1" s="758"/>
      <c r="IE1" s="758"/>
    </row>
    <row r="2" spans="1:239">
      <c r="A2" s="10" t="s">
        <v>4</v>
      </c>
    </row>
    <row r="3" spans="1:239" ht="15.75" thickBot="1">
      <c r="A3" s="10"/>
      <c r="B3" s="760"/>
      <c r="C3" s="760"/>
    </row>
    <row r="4" spans="1:239" ht="15.75" thickBot="1">
      <c r="A4" s="760"/>
      <c r="C4" s="763" t="s">
        <v>117</v>
      </c>
      <c r="D4" s="764" t="s">
        <v>118</v>
      </c>
    </row>
    <row r="5" spans="1:239" ht="15">
      <c r="B5" s="765" t="s">
        <v>258</v>
      </c>
      <c r="C5" s="1116">
        <v>12.5</v>
      </c>
      <c r="D5" s="1117">
        <v>16.899999999999999</v>
      </c>
    </row>
    <row r="6" spans="1:239" ht="15">
      <c r="B6" s="766" t="s">
        <v>259</v>
      </c>
      <c r="C6" s="1118">
        <v>55.7</v>
      </c>
      <c r="D6" s="1119">
        <v>57.4</v>
      </c>
    </row>
    <row r="7" spans="1:239" ht="15">
      <c r="B7" s="767" t="s">
        <v>260</v>
      </c>
      <c r="C7" s="1116">
        <v>75.5</v>
      </c>
      <c r="D7" s="1117">
        <v>81.7</v>
      </c>
    </row>
    <row r="8" spans="1:239" ht="15">
      <c r="B8" s="766" t="s">
        <v>261</v>
      </c>
      <c r="C8" s="1118">
        <v>77.3</v>
      </c>
      <c r="D8" s="1119">
        <v>86.2</v>
      </c>
    </row>
    <row r="9" spans="1:239" ht="15">
      <c r="B9" s="767" t="s">
        <v>262</v>
      </c>
      <c r="C9" s="1116">
        <v>77.900000000000006</v>
      </c>
      <c r="D9" s="1117">
        <v>88.4</v>
      </c>
    </row>
    <row r="10" spans="1:239" ht="15">
      <c r="B10" s="766" t="s">
        <v>263</v>
      </c>
      <c r="C10" s="1118">
        <v>80.5</v>
      </c>
      <c r="D10" s="1119">
        <v>87.8</v>
      </c>
    </row>
    <row r="11" spans="1:239" ht="15">
      <c r="B11" s="767" t="s">
        <v>264</v>
      </c>
      <c r="C11" s="1116">
        <v>81.400000000000006</v>
      </c>
      <c r="D11" s="1117">
        <v>88.2</v>
      </c>
    </row>
    <row r="12" spans="1:239" ht="15">
      <c r="B12" s="766" t="s">
        <v>265</v>
      </c>
      <c r="C12" s="1118">
        <v>80.7</v>
      </c>
      <c r="D12" s="1119">
        <v>86.6</v>
      </c>
    </row>
    <row r="13" spans="1:239" ht="15">
      <c r="B13" s="767" t="s">
        <v>266</v>
      </c>
      <c r="C13" s="1116">
        <v>74.099999999999994</v>
      </c>
      <c r="D13" s="1117">
        <v>78.8</v>
      </c>
    </row>
    <row r="14" spans="1:239" ht="15">
      <c r="B14" s="766" t="s">
        <v>267</v>
      </c>
      <c r="C14" s="1118">
        <v>36.200000000000003</v>
      </c>
      <c r="D14" s="1119">
        <v>36.1</v>
      </c>
    </row>
    <row r="15" spans="1:239" ht="15">
      <c r="B15" s="767" t="s">
        <v>268</v>
      </c>
      <c r="C15" s="1116">
        <v>8.1999999999999993</v>
      </c>
      <c r="D15" s="1117">
        <v>11.8</v>
      </c>
    </row>
    <row r="16" spans="1:239" ht="15">
      <c r="B16" s="766" t="s">
        <v>269</v>
      </c>
      <c r="C16" s="1118">
        <v>2</v>
      </c>
      <c r="D16" s="1119">
        <v>4.0999999999999996</v>
      </c>
    </row>
    <row r="17" spans="2:4" ht="15.75" thickBot="1">
      <c r="B17" s="768" t="s">
        <v>270</v>
      </c>
      <c r="C17" s="1120">
        <v>0.4</v>
      </c>
      <c r="D17" s="1121">
        <v>1</v>
      </c>
    </row>
    <row r="204" spans="1:3" s="761" customFormat="1">
      <c r="B204" s="762"/>
      <c r="C204" s="762"/>
    </row>
    <row r="205" spans="1:3" s="761" customFormat="1">
      <c r="A205" s="762"/>
      <c r="B205" s="762"/>
      <c r="C205" s="762"/>
    </row>
    <row r="206" spans="1:3" s="761" customFormat="1">
      <c r="A206" s="762"/>
      <c r="B206" s="762"/>
      <c r="C206" s="762"/>
    </row>
    <row r="207" spans="1:3" s="761" customFormat="1">
      <c r="A207" s="762"/>
      <c r="B207" s="762"/>
      <c r="C207" s="762"/>
    </row>
    <row r="208" spans="1:3" s="761" customFormat="1">
      <c r="A208" s="762"/>
      <c r="B208" s="762"/>
      <c r="C208" s="762"/>
    </row>
    <row r="209" spans="1:3" s="761" customFormat="1">
      <c r="A209" s="762"/>
      <c r="B209" s="762"/>
      <c r="C209" s="762"/>
    </row>
    <row r="210" spans="1:3" s="761" customFormat="1">
      <c r="A210" s="762"/>
      <c r="B210" s="762"/>
      <c r="C210" s="762"/>
    </row>
    <row r="211" spans="1:3" s="761" customFormat="1">
      <c r="A211" s="762"/>
      <c r="B211" s="762"/>
      <c r="C211" s="762"/>
    </row>
    <row r="212" spans="1:3" s="761" customFormat="1">
      <c r="A212" s="762"/>
      <c r="B212" s="762"/>
      <c r="C212" s="762"/>
    </row>
    <row r="213" spans="1:3" s="761" customFormat="1">
      <c r="A213" s="762"/>
      <c r="B213" s="762"/>
      <c r="C213" s="762"/>
    </row>
    <row r="214" spans="1:3" s="761" customFormat="1">
      <c r="A214" s="762"/>
      <c r="B214" s="762"/>
      <c r="C214" s="762"/>
    </row>
    <row r="215" spans="1:3" s="761" customFormat="1">
      <c r="A215" s="762"/>
      <c r="B215" s="762"/>
      <c r="C215" s="762"/>
    </row>
    <row r="216" spans="1:3" s="761" customFormat="1">
      <c r="A216" s="762"/>
      <c r="B216" s="762"/>
      <c r="C216" s="762"/>
    </row>
    <row r="217" spans="1:3" s="761" customFormat="1">
      <c r="A217" s="762"/>
      <c r="B217" s="762"/>
      <c r="C217" s="762"/>
    </row>
    <row r="218" spans="1:3" s="761" customFormat="1">
      <c r="A218" s="762"/>
      <c r="B218" s="762"/>
      <c r="C218" s="762"/>
    </row>
    <row r="219" spans="1:3" s="761" customFormat="1">
      <c r="A219" s="762"/>
      <c r="B219" s="762"/>
      <c r="C219" s="762"/>
    </row>
    <row r="220" spans="1:3" s="761" customFormat="1">
      <c r="A220" s="762"/>
      <c r="B220" s="762"/>
      <c r="C220" s="762"/>
    </row>
    <row r="221" spans="1:3" s="761" customFormat="1">
      <c r="A221" s="762"/>
      <c r="B221" s="762"/>
      <c r="C221" s="762"/>
    </row>
    <row r="222" spans="1:3" s="761" customFormat="1">
      <c r="A222" s="762"/>
      <c r="B222" s="762"/>
      <c r="C222" s="762"/>
    </row>
    <row r="223" spans="1:3" s="761" customFormat="1">
      <c r="A223" s="762"/>
      <c r="B223" s="762"/>
      <c r="C223" s="762"/>
    </row>
    <row r="224" spans="1:3" s="761" customFormat="1">
      <c r="A224" s="762"/>
      <c r="B224" s="762"/>
      <c r="C224" s="762"/>
    </row>
    <row r="225" spans="1:3" s="761" customFormat="1">
      <c r="A225" s="762"/>
      <c r="B225" s="762"/>
      <c r="C225" s="762"/>
    </row>
    <row r="226" spans="1:3" s="761" customFormat="1">
      <c r="A226" s="762"/>
      <c r="B226" s="762"/>
      <c r="C226" s="762"/>
    </row>
    <row r="227" spans="1:3" s="761" customFormat="1">
      <c r="A227" s="762"/>
      <c r="B227" s="762"/>
      <c r="C227" s="762"/>
    </row>
    <row r="228" spans="1:3" s="761" customFormat="1">
      <c r="A228" s="762"/>
      <c r="B228" s="762"/>
      <c r="C228" s="762"/>
    </row>
    <row r="229" spans="1:3" s="761" customFormat="1">
      <c r="A229" s="762"/>
      <c r="B229" s="762"/>
      <c r="C229" s="762"/>
    </row>
    <row r="230" spans="1:3" s="761" customFormat="1">
      <c r="A230" s="762"/>
      <c r="B230" s="762"/>
      <c r="C230" s="762"/>
    </row>
    <row r="231" spans="1:3" s="761" customFormat="1">
      <c r="A231" s="762"/>
      <c r="B231" s="762"/>
      <c r="C231" s="762"/>
    </row>
    <row r="232" spans="1:3" s="761" customFormat="1">
      <c r="A232" s="762"/>
      <c r="B232" s="762"/>
      <c r="C232" s="762"/>
    </row>
    <row r="233" spans="1:3" s="761" customFormat="1">
      <c r="A233" s="762"/>
      <c r="B233" s="762"/>
      <c r="C233" s="762"/>
    </row>
    <row r="234" spans="1:3" s="761" customFormat="1">
      <c r="A234" s="762"/>
      <c r="B234" s="762"/>
      <c r="C234" s="762"/>
    </row>
    <row r="235" spans="1:3" s="761" customFormat="1">
      <c r="A235" s="762"/>
      <c r="B235" s="762"/>
      <c r="C235" s="762"/>
    </row>
    <row r="236" spans="1:3" s="761" customFormat="1">
      <c r="A236" s="762"/>
      <c r="B236" s="762"/>
      <c r="C236" s="762"/>
    </row>
    <row r="237" spans="1:3" s="761" customFormat="1">
      <c r="A237" s="762"/>
      <c r="B237" s="762"/>
      <c r="C237" s="762"/>
    </row>
    <row r="238" spans="1:3" s="761" customFormat="1">
      <c r="A238" s="762"/>
      <c r="B238" s="762"/>
      <c r="C238" s="762"/>
    </row>
    <row r="239" spans="1:3" s="761" customFormat="1">
      <c r="A239" s="762"/>
      <c r="B239" s="762"/>
      <c r="C239" s="762"/>
    </row>
    <row r="240" spans="1:3" s="761" customFormat="1">
      <c r="A240" s="762"/>
      <c r="B240" s="762"/>
      <c r="C240" s="762"/>
    </row>
    <row r="241" spans="1:3" s="761" customFormat="1">
      <c r="A241" s="762"/>
      <c r="B241" s="762"/>
      <c r="C241" s="762"/>
    </row>
    <row r="242" spans="1:3" s="761" customFormat="1">
      <c r="A242" s="762"/>
      <c r="B242" s="762"/>
      <c r="C242" s="762"/>
    </row>
    <row r="243" spans="1:3" s="761" customFormat="1">
      <c r="A243" s="762"/>
      <c r="B243" s="762"/>
      <c r="C243" s="762"/>
    </row>
    <row r="244" spans="1:3" s="761" customFormat="1">
      <c r="A244" s="762"/>
      <c r="B244" s="762"/>
      <c r="C244" s="762"/>
    </row>
    <row r="245" spans="1:3" s="761" customFormat="1">
      <c r="A245" s="762"/>
      <c r="B245" s="762"/>
      <c r="C245" s="762"/>
    </row>
    <row r="246" spans="1:3" s="761" customFormat="1">
      <c r="A246" s="762"/>
      <c r="B246" s="762"/>
      <c r="C246" s="762"/>
    </row>
    <row r="247" spans="1:3" s="761" customFormat="1">
      <c r="A247" s="762"/>
      <c r="B247" s="762"/>
      <c r="C247" s="762"/>
    </row>
    <row r="248" spans="1:3" s="761" customFormat="1">
      <c r="A248" s="762"/>
      <c r="B248" s="762"/>
      <c r="C248" s="762"/>
    </row>
    <row r="249" spans="1:3" s="761" customFormat="1">
      <c r="A249" s="762"/>
      <c r="B249" s="762"/>
      <c r="C249" s="762"/>
    </row>
    <row r="250" spans="1:3" s="761" customFormat="1">
      <c r="A250" s="762"/>
      <c r="B250" s="762"/>
      <c r="C250" s="762"/>
    </row>
    <row r="251" spans="1:3" s="761" customFormat="1">
      <c r="A251" s="762"/>
      <c r="B251" s="762"/>
      <c r="C251" s="762"/>
    </row>
    <row r="252" spans="1:3" s="761" customFormat="1">
      <c r="A252" s="762"/>
      <c r="B252" s="762"/>
      <c r="C252" s="762"/>
    </row>
    <row r="253" spans="1:3" s="761" customFormat="1">
      <c r="A253" s="762"/>
      <c r="B253" s="762"/>
      <c r="C253" s="762"/>
    </row>
    <row r="254" spans="1:3" s="761" customFormat="1">
      <c r="A254" s="762"/>
      <c r="B254" s="762"/>
      <c r="C254" s="762"/>
    </row>
    <row r="255" spans="1:3" s="761" customFormat="1">
      <c r="A255" s="762"/>
      <c r="B255" s="762"/>
      <c r="C255" s="762"/>
    </row>
    <row r="256" spans="1:3" s="761" customFormat="1">
      <c r="A256" s="762"/>
      <c r="B256" s="762"/>
      <c r="C256" s="762"/>
    </row>
    <row r="257" spans="1:3" s="761" customFormat="1">
      <c r="A257" s="762"/>
      <c r="B257" s="762"/>
      <c r="C257" s="762"/>
    </row>
    <row r="258" spans="1:3" s="761" customFormat="1">
      <c r="A258" s="762"/>
      <c r="B258" s="762"/>
      <c r="C258" s="762"/>
    </row>
    <row r="259" spans="1:3" s="761" customFormat="1">
      <c r="A259" s="762"/>
      <c r="B259" s="762"/>
      <c r="C259" s="762"/>
    </row>
    <row r="260" spans="1:3" s="761" customFormat="1">
      <c r="A260" s="762"/>
      <c r="B260" s="762"/>
      <c r="C260" s="762"/>
    </row>
    <row r="261" spans="1:3" s="761" customFormat="1">
      <c r="A261" s="762"/>
      <c r="B261" s="762"/>
      <c r="C261" s="762"/>
    </row>
    <row r="262" spans="1:3" s="761" customFormat="1">
      <c r="A262" s="762"/>
      <c r="B262" s="762"/>
      <c r="C262" s="762"/>
    </row>
    <row r="263" spans="1:3" s="761" customFormat="1">
      <c r="A263" s="762"/>
      <c r="B263" s="762"/>
      <c r="C263" s="762"/>
    </row>
    <row r="264" spans="1:3" s="761" customFormat="1">
      <c r="A264" s="762"/>
      <c r="B264" s="762"/>
      <c r="C264" s="762"/>
    </row>
    <row r="265" spans="1:3" s="761" customFormat="1">
      <c r="A265" s="762"/>
      <c r="B265" s="762"/>
      <c r="C265" s="762"/>
    </row>
    <row r="266" spans="1:3" s="761" customFormat="1">
      <c r="A266" s="762"/>
      <c r="B266" s="762"/>
      <c r="C266" s="762"/>
    </row>
    <row r="267" spans="1:3" s="761" customFormat="1">
      <c r="A267" s="762"/>
      <c r="B267" s="762"/>
      <c r="C267" s="762"/>
    </row>
    <row r="268" spans="1:3" s="761" customFormat="1">
      <c r="A268" s="762"/>
      <c r="B268" s="762"/>
      <c r="C268" s="762"/>
    </row>
    <row r="269" spans="1:3" s="761" customFormat="1">
      <c r="A269" s="762"/>
      <c r="B269" s="762"/>
      <c r="C269" s="762"/>
    </row>
    <row r="270" spans="1:3" s="761" customFormat="1">
      <c r="A270" s="762"/>
      <c r="B270" s="762"/>
      <c r="C270" s="762"/>
    </row>
    <row r="271" spans="1:3" s="761" customFormat="1">
      <c r="A271" s="762"/>
      <c r="B271" s="762"/>
      <c r="C271" s="762"/>
    </row>
    <row r="272" spans="1:3" s="761" customFormat="1">
      <c r="A272" s="762"/>
      <c r="B272" s="762"/>
      <c r="C272" s="762"/>
    </row>
    <row r="273" spans="1:3" s="761" customFormat="1">
      <c r="A273" s="762"/>
      <c r="B273" s="762"/>
      <c r="C273" s="762"/>
    </row>
    <row r="274" spans="1:3" s="761" customFormat="1">
      <c r="A274" s="762"/>
      <c r="B274" s="762"/>
      <c r="C274" s="762"/>
    </row>
    <row r="275" spans="1:3" s="761" customFormat="1">
      <c r="A275" s="762"/>
      <c r="B275" s="762"/>
      <c r="C275" s="762"/>
    </row>
    <row r="276" spans="1:3" s="761" customFormat="1">
      <c r="A276" s="762"/>
      <c r="B276" s="762"/>
      <c r="C276" s="762"/>
    </row>
    <row r="277" spans="1:3" s="761" customFormat="1">
      <c r="A277" s="762"/>
      <c r="B277" s="762"/>
      <c r="C277" s="762"/>
    </row>
    <row r="278" spans="1:3" s="761" customFormat="1">
      <c r="A278" s="762"/>
      <c r="B278" s="762"/>
      <c r="C278" s="762"/>
    </row>
    <row r="279" spans="1:3" s="761" customFormat="1">
      <c r="A279" s="762"/>
      <c r="B279" s="762"/>
      <c r="C279" s="762"/>
    </row>
    <row r="280" spans="1:3" s="761" customFormat="1">
      <c r="A280" s="762"/>
      <c r="B280" s="762"/>
      <c r="C280" s="762"/>
    </row>
    <row r="281" spans="1:3" s="761" customFormat="1">
      <c r="A281" s="762"/>
      <c r="B281" s="762"/>
      <c r="C281" s="762"/>
    </row>
    <row r="282" spans="1:3" s="761" customFormat="1">
      <c r="A282" s="762"/>
      <c r="B282" s="762"/>
      <c r="C282" s="762"/>
    </row>
    <row r="283" spans="1:3" s="761" customFormat="1">
      <c r="A283" s="762"/>
      <c r="B283" s="762"/>
      <c r="C283" s="762"/>
    </row>
    <row r="284" spans="1:3" s="761" customFormat="1">
      <c r="A284" s="762"/>
      <c r="B284" s="762"/>
      <c r="C284" s="762"/>
    </row>
    <row r="285" spans="1:3" s="761" customFormat="1">
      <c r="A285" s="762"/>
      <c r="B285" s="762"/>
      <c r="C285" s="762"/>
    </row>
    <row r="286" spans="1:3" s="761" customFormat="1">
      <c r="A286" s="762"/>
      <c r="B286" s="762"/>
      <c r="C286" s="762"/>
    </row>
    <row r="287" spans="1:3" s="761" customFormat="1">
      <c r="A287" s="762"/>
      <c r="B287" s="762"/>
      <c r="C287" s="762"/>
    </row>
    <row r="288" spans="1:3" s="761" customFormat="1">
      <c r="A288" s="762"/>
      <c r="B288" s="762"/>
      <c r="C288" s="762"/>
    </row>
    <row r="289" spans="1:3" s="761" customFormat="1">
      <c r="A289" s="762"/>
      <c r="B289" s="762"/>
      <c r="C289" s="762"/>
    </row>
    <row r="290" spans="1:3" s="761" customFormat="1">
      <c r="A290" s="762"/>
      <c r="B290" s="762"/>
      <c r="C290" s="762"/>
    </row>
    <row r="291" spans="1:3" s="761" customFormat="1">
      <c r="A291" s="762"/>
      <c r="B291" s="762"/>
      <c r="C291" s="762"/>
    </row>
    <row r="292" spans="1:3" s="761" customFormat="1">
      <c r="A292" s="762"/>
      <c r="B292" s="762"/>
      <c r="C292" s="762"/>
    </row>
    <row r="293" spans="1:3" s="761" customFormat="1">
      <c r="A293" s="762"/>
      <c r="B293" s="762"/>
      <c r="C293" s="762"/>
    </row>
    <row r="294" spans="1:3" s="761" customFormat="1">
      <c r="A294" s="762"/>
      <c r="B294" s="762"/>
      <c r="C294" s="762"/>
    </row>
    <row r="295" spans="1:3" s="761" customFormat="1">
      <c r="A295" s="762"/>
      <c r="B295" s="762"/>
      <c r="C295" s="762"/>
    </row>
    <row r="296" spans="1:3" s="761" customFormat="1">
      <c r="A296" s="762"/>
      <c r="B296" s="762"/>
      <c r="C296" s="762"/>
    </row>
    <row r="297" spans="1:3" s="761" customFormat="1">
      <c r="A297" s="762"/>
      <c r="B297" s="762"/>
      <c r="C297" s="762"/>
    </row>
    <row r="298" spans="1:3" s="761" customFormat="1">
      <c r="A298" s="762"/>
      <c r="B298" s="762"/>
      <c r="C298" s="762"/>
    </row>
    <row r="299" spans="1:3" s="761" customFormat="1">
      <c r="A299" s="762"/>
      <c r="B299" s="762"/>
      <c r="C299" s="762"/>
    </row>
    <row r="300" spans="1:3" s="761" customFormat="1">
      <c r="A300" s="762"/>
      <c r="B300" s="762"/>
      <c r="C300" s="762"/>
    </row>
    <row r="301" spans="1:3" s="761" customFormat="1">
      <c r="A301" s="762"/>
      <c r="B301" s="762"/>
      <c r="C301" s="762"/>
    </row>
    <row r="302" spans="1:3" s="761" customFormat="1">
      <c r="A302" s="762"/>
      <c r="B302" s="762"/>
      <c r="C302" s="762"/>
    </row>
    <row r="303" spans="1:3" s="761" customFormat="1">
      <c r="A303" s="762"/>
      <c r="B303" s="762"/>
      <c r="C303" s="762"/>
    </row>
    <row r="304" spans="1:3" s="761" customFormat="1">
      <c r="A304" s="762"/>
      <c r="B304" s="762"/>
      <c r="C304" s="762"/>
    </row>
    <row r="305" spans="1:3" s="761" customFormat="1">
      <c r="A305" s="762"/>
      <c r="B305" s="762"/>
      <c r="C305" s="762"/>
    </row>
    <row r="306" spans="1:3" s="761" customFormat="1">
      <c r="A306" s="762"/>
      <c r="B306" s="762"/>
      <c r="C306" s="762"/>
    </row>
    <row r="307" spans="1:3" s="761" customFormat="1">
      <c r="A307" s="762"/>
      <c r="B307" s="762"/>
      <c r="C307" s="762"/>
    </row>
    <row r="308" spans="1:3" s="761" customFormat="1">
      <c r="A308" s="762"/>
      <c r="B308" s="762"/>
      <c r="C308" s="762"/>
    </row>
    <row r="309" spans="1:3" s="761" customFormat="1">
      <c r="A309" s="762"/>
      <c r="B309" s="762"/>
      <c r="C309" s="762"/>
    </row>
    <row r="310" spans="1:3" s="761" customFormat="1">
      <c r="A310" s="762"/>
      <c r="B310" s="762"/>
      <c r="C310" s="762"/>
    </row>
    <row r="311" spans="1:3" s="761" customFormat="1">
      <c r="A311" s="762"/>
      <c r="B311" s="762"/>
      <c r="C311" s="762"/>
    </row>
    <row r="312" spans="1:3" s="761" customFormat="1">
      <c r="A312" s="762"/>
      <c r="B312" s="762"/>
      <c r="C312" s="762"/>
    </row>
    <row r="313" spans="1:3" s="761" customFormat="1">
      <c r="A313" s="762"/>
      <c r="B313" s="762"/>
      <c r="C313" s="762"/>
    </row>
    <row r="314" spans="1:3" s="761" customFormat="1">
      <c r="A314" s="762"/>
      <c r="B314" s="762"/>
      <c r="C314" s="762"/>
    </row>
    <row r="315" spans="1:3" s="761" customFormat="1">
      <c r="A315" s="762"/>
      <c r="B315" s="762"/>
      <c r="C315" s="762"/>
    </row>
    <row r="316" spans="1:3" s="761" customFormat="1">
      <c r="A316" s="762"/>
      <c r="B316" s="762"/>
      <c r="C316" s="762"/>
    </row>
    <row r="317" spans="1:3" s="761" customFormat="1">
      <c r="A317" s="762"/>
      <c r="B317" s="762"/>
      <c r="C317" s="762"/>
    </row>
    <row r="318" spans="1:3" s="761" customFormat="1">
      <c r="A318" s="762"/>
      <c r="B318" s="762"/>
      <c r="C318" s="762"/>
    </row>
    <row r="319" spans="1:3" s="761" customFormat="1">
      <c r="A319" s="762"/>
      <c r="B319" s="762"/>
      <c r="C319" s="762"/>
    </row>
    <row r="320" spans="1:3" s="761" customFormat="1">
      <c r="A320" s="762"/>
      <c r="B320" s="762"/>
      <c r="C320" s="762"/>
    </row>
    <row r="321" spans="1:3" s="761" customFormat="1">
      <c r="A321" s="762"/>
      <c r="B321" s="762"/>
      <c r="C321" s="762"/>
    </row>
    <row r="322" spans="1:3" s="761" customFormat="1">
      <c r="A322" s="762"/>
      <c r="B322" s="762"/>
      <c r="C322" s="762"/>
    </row>
    <row r="323" spans="1:3" s="761" customFormat="1">
      <c r="A323" s="762"/>
      <c r="B323" s="762"/>
      <c r="C323" s="762"/>
    </row>
    <row r="324" spans="1:3" s="761" customFormat="1">
      <c r="A324" s="762"/>
      <c r="B324" s="762"/>
      <c r="C324" s="762"/>
    </row>
    <row r="325" spans="1:3" s="761" customFormat="1">
      <c r="A325" s="762"/>
      <c r="B325" s="762"/>
      <c r="C325" s="762"/>
    </row>
    <row r="326" spans="1:3" s="761" customFormat="1">
      <c r="A326" s="762"/>
      <c r="B326" s="762"/>
      <c r="C326" s="762"/>
    </row>
    <row r="327" spans="1:3" s="761" customFormat="1">
      <c r="A327" s="762"/>
      <c r="B327" s="762"/>
      <c r="C327" s="762"/>
    </row>
    <row r="328" spans="1:3" s="761" customFormat="1">
      <c r="A328" s="762"/>
      <c r="B328" s="762"/>
      <c r="C328" s="762"/>
    </row>
    <row r="329" spans="1:3" s="761" customFormat="1">
      <c r="A329" s="762"/>
      <c r="B329" s="762"/>
      <c r="C329" s="762"/>
    </row>
    <row r="330" spans="1:3" s="761" customFormat="1">
      <c r="A330" s="762"/>
      <c r="B330" s="762"/>
      <c r="C330" s="762"/>
    </row>
    <row r="331" spans="1:3" s="761" customFormat="1">
      <c r="A331" s="762"/>
      <c r="B331" s="762"/>
      <c r="C331" s="762"/>
    </row>
    <row r="332" spans="1:3" s="761" customFormat="1">
      <c r="A332" s="762"/>
      <c r="B332" s="762"/>
      <c r="C332" s="762"/>
    </row>
    <row r="333" spans="1:3" s="761" customFormat="1">
      <c r="A333" s="762"/>
      <c r="B333" s="762"/>
      <c r="C333" s="762"/>
    </row>
    <row r="334" spans="1:3" s="761" customFormat="1">
      <c r="A334" s="762"/>
      <c r="B334" s="762"/>
      <c r="C334" s="762"/>
    </row>
    <row r="335" spans="1:3" s="761" customFormat="1">
      <c r="A335" s="762"/>
      <c r="B335" s="762"/>
      <c r="C335" s="762"/>
    </row>
    <row r="336" spans="1:3" s="761" customFormat="1">
      <c r="A336" s="762"/>
      <c r="B336" s="762"/>
      <c r="C336" s="762"/>
    </row>
    <row r="337" spans="1:3" s="761" customFormat="1">
      <c r="A337" s="762"/>
      <c r="B337" s="762"/>
      <c r="C337" s="762"/>
    </row>
    <row r="338" spans="1:3" s="761" customFormat="1">
      <c r="A338" s="762"/>
      <c r="B338" s="762"/>
      <c r="C338" s="762"/>
    </row>
    <row r="339" spans="1:3" s="761" customFormat="1">
      <c r="A339" s="762"/>
      <c r="B339" s="762"/>
      <c r="C339" s="762"/>
    </row>
    <row r="340" spans="1:3" s="761" customFormat="1">
      <c r="A340" s="762"/>
      <c r="B340" s="762"/>
      <c r="C340" s="762"/>
    </row>
    <row r="341" spans="1:3" s="761" customFormat="1">
      <c r="A341" s="762"/>
      <c r="B341" s="762"/>
      <c r="C341" s="762"/>
    </row>
    <row r="342" spans="1:3" s="761" customFormat="1">
      <c r="A342" s="762"/>
      <c r="B342" s="762"/>
      <c r="C342" s="762"/>
    </row>
    <row r="343" spans="1:3" s="761" customFormat="1">
      <c r="A343" s="762"/>
      <c r="B343" s="762"/>
      <c r="C343" s="762"/>
    </row>
    <row r="344" spans="1:3" s="761" customFormat="1">
      <c r="A344" s="762"/>
      <c r="B344" s="762"/>
      <c r="C344" s="762"/>
    </row>
    <row r="345" spans="1:3" s="761" customFormat="1">
      <c r="A345" s="762"/>
      <c r="B345" s="762"/>
      <c r="C345" s="762"/>
    </row>
    <row r="346" spans="1:3" s="761" customFormat="1">
      <c r="A346" s="762"/>
      <c r="B346" s="762"/>
      <c r="C346" s="762"/>
    </row>
    <row r="347" spans="1:3" s="761" customFormat="1">
      <c r="A347" s="762"/>
      <c r="B347" s="762"/>
      <c r="C347" s="762"/>
    </row>
    <row r="348" spans="1:3" s="761" customFormat="1">
      <c r="A348" s="762"/>
      <c r="B348" s="762"/>
      <c r="C348" s="762"/>
    </row>
    <row r="349" spans="1:3" s="761" customFormat="1">
      <c r="A349" s="762"/>
      <c r="B349" s="762"/>
      <c r="C349" s="762"/>
    </row>
    <row r="350" spans="1:3" s="761" customFormat="1">
      <c r="A350" s="762"/>
      <c r="B350" s="762"/>
      <c r="C350" s="762"/>
    </row>
    <row r="351" spans="1:3" s="761" customFormat="1">
      <c r="A351" s="762"/>
      <c r="B351" s="762"/>
      <c r="C351" s="762"/>
    </row>
    <row r="352" spans="1:3" s="761" customFormat="1">
      <c r="A352" s="762"/>
      <c r="B352" s="762"/>
      <c r="C352" s="762"/>
    </row>
    <row r="353" spans="1:3" s="761" customFormat="1">
      <c r="A353" s="762"/>
      <c r="B353" s="762"/>
      <c r="C353" s="762"/>
    </row>
    <row r="354" spans="1:3" s="761" customFormat="1">
      <c r="A354" s="762"/>
      <c r="B354" s="762"/>
      <c r="C354" s="762"/>
    </row>
    <row r="355" spans="1:3" s="761" customFormat="1">
      <c r="A355" s="762"/>
      <c r="B355" s="762"/>
      <c r="C355" s="762"/>
    </row>
    <row r="356" spans="1:3" s="761" customFormat="1">
      <c r="A356" s="762"/>
      <c r="B356" s="762"/>
      <c r="C356" s="762"/>
    </row>
    <row r="357" spans="1:3" s="761" customFormat="1">
      <c r="A357" s="762"/>
      <c r="B357" s="762"/>
      <c r="C357" s="762"/>
    </row>
    <row r="358" spans="1:3" s="761" customFormat="1">
      <c r="A358" s="762"/>
      <c r="B358" s="762"/>
      <c r="C358" s="762"/>
    </row>
    <row r="359" spans="1:3" s="761" customFormat="1">
      <c r="A359" s="762"/>
      <c r="B359" s="762"/>
      <c r="C359" s="762"/>
    </row>
    <row r="360" spans="1:3" s="761" customFormat="1">
      <c r="A360" s="762"/>
      <c r="B360" s="762"/>
      <c r="C360" s="762"/>
    </row>
    <row r="361" spans="1:3" s="761" customFormat="1">
      <c r="A361" s="762"/>
      <c r="B361" s="762"/>
      <c r="C361" s="762"/>
    </row>
    <row r="362" spans="1:3" s="761" customFormat="1">
      <c r="A362" s="762"/>
      <c r="B362" s="762"/>
      <c r="C362" s="762"/>
    </row>
    <row r="363" spans="1:3" s="761" customFormat="1">
      <c r="A363" s="762"/>
      <c r="B363" s="762"/>
      <c r="C363" s="762"/>
    </row>
    <row r="364" spans="1:3" s="761" customFormat="1">
      <c r="A364" s="762"/>
      <c r="B364" s="762"/>
      <c r="C364" s="762"/>
    </row>
    <row r="365" spans="1:3" s="761" customFormat="1">
      <c r="A365" s="762"/>
      <c r="B365" s="762"/>
      <c r="C365" s="762"/>
    </row>
    <row r="366" spans="1:3" s="761" customFormat="1">
      <c r="A366" s="762"/>
      <c r="B366" s="762"/>
      <c r="C366" s="762"/>
    </row>
    <row r="367" spans="1:3" s="761" customFormat="1">
      <c r="A367" s="762"/>
      <c r="B367" s="762"/>
      <c r="C367" s="762"/>
    </row>
    <row r="368" spans="1:3" s="761" customFormat="1">
      <c r="A368" s="762"/>
      <c r="B368" s="762"/>
      <c r="C368" s="762"/>
    </row>
    <row r="369" spans="1:3" s="761" customFormat="1">
      <c r="A369" s="762"/>
      <c r="B369" s="762"/>
      <c r="C369" s="762"/>
    </row>
    <row r="370" spans="1:3" s="761" customFormat="1">
      <c r="A370" s="762"/>
      <c r="B370" s="762"/>
      <c r="C370" s="762"/>
    </row>
    <row r="371" spans="1:3" s="761" customFormat="1">
      <c r="A371" s="762"/>
      <c r="B371" s="762"/>
      <c r="C371" s="762"/>
    </row>
    <row r="372" spans="1:3" s="761" customFormat="1">
      <c r="A372" s="762"/>
      <c r="B372" s="762"/>
      <c r="C372" s="762"/>
    </row>
    <row r="373" spans="1:3" s="761" customFormat="1">
      <c r="A373" s="762"/>
      <c r="B373" s="762"/>
      <c r="C373" s="762"/>
    </row>
    <row r="374" spans="1:3" s="761" customFormat="1">
      <c r="A374" s="762"/>
      <c r="B374" s="762"/>
      <c r="C374" s="762"/>
    </row>
    <row r="375" spans="1:3" s="761" customFormat="1">
      <c r="A375" s="762"/>
      <c r="B375" s="762"/>
      <c r="C375" s="762"/>
    </row>
    <row r="376" spans="1:3" s="761" customFormat="1">
      <c r="A376" s="762"/>
      <c r="B376" s="762"/>
      <c r="C376" s="762"/>
    </row>
    <row r="377" spans="1:3" s="761" customFormat="1">
      <c r="A377" s="762"/>
      <c r="B377" s="762"/>
      <c r="C377" s="762"/>
    </row>
    <row r="378" spans="1:3" s="761" customFormat="1">
      <c r="A378" s="762"/>
      <c r="B378" s="762"/>
      <c r="C378" s="762"/>
    </row>
    <row r="379" spans="1:3" s="761" customFormat="1">
      <c r="A379" s="762"/>
      <c r="B379" s="762"/>
      <c r="C379" s="762"/>
    </row>
    <row r="380" spans="1:3" s="761" customFormat="1">
      <c r="A380" s="762"/>
      <c r="B380" s="762"/>
      <c r="C380" s="762"/>
    </row>
    <row r="381" spans="1:3" s="761" customFormat="1">
      <c r="A381" s="762"/>
      <c r="B381" s="762"/>
      <c r="C381" s="762"/>
    </row>
    <row r="382" spans="1:3" s="761" customFormat="1">
      <c r="A382" s="762"/>
      <c r="B382" s="762"/>
      <c r="C382" s="762"/>
    </row>
    <row r="383" spans="1:3" s="761" customFormat="1">
      <c r="A383" s="762"/>
      <c r="B383" s="762"/>
      <c r="C383" s="762"/>
    </row>
    <row r="384" spans="1:3" s="761" customFormat="1">
      <c r="A384" s="762"/>
      <c r="B384" s="762"/>
      <c r="C384" s="762"/>
    </row>
    <row r="385" spans="1:3" s="761" customFormat="1">
      <c r="A385" s="762"/>
      <c r="B385" s="762"/>
      <c r="C385" s="762"/>
    </row>
    <row r="386" spans="1:3" s="761" customFormat="1">
      <c r="A386" s="762"/>
      <c r="B386" s="762"/>
      <c r="C386" s="762"/>
    </row>
    <row r="387" spans="1:3" s="761" customFormat="1">
      <c r="A387" s="762"/>
      <c r="B387" s="762"/>
      <c r="C387" s="762"/>
    </row>
    <row r="388" spans="1:3" s="761" customFormat="1">
      <c r="A388" s="762"/>
      <c r="B388" s="762"/>
      <c r="C388" s="762"/>
    </row>
    <row r="389" spans="1:3" s="761" customFormat="1">
      <c r="A389" s="762"/>
      <c r="B389" s="762"/>
      <c r="C389" s="762"/>
    </row>
    <row r="390" spans="1:3" s="761" customFormat="1">
      <c r="A390" s="762"/>
      <c r="B390" s="762"/>
      <c r="C390" s="762"/>
    </row>
    <row r="391" spans="1:3" s="761" customFormat="1">
      <c r="A391" s="762"/>
      <c r="B391" s="762"/>
      <c r="C391" s="762"/>
    </row>
    <row r="392" spans="1:3" s="761" customFormat="1">
      <c r="A392" s="762"/>
      <c r="B392" s="762"/>
      <c r="C392" s="762"/>
    </row>
    <row r="393" spans="1:3" s="761" customFormat="1">
      <c r="A393" s="762"/>
      <c r="B393" s="762"/>
      <c r="C393" s="762"/>
    </row>
    <row r="394" spans="1:3" s="761" customFormat="1">
      <c r="A394" s="762"/>
      <c r="B394" s="762"/>
      <c r="C394" s="762"/>
    </row>
    <row r="395" spans="1:3" s="761" customFormat="1">
      <c r="A395" s="762"/>
      <c r="B395" s="762"/>
      <c r="C395" s="762"/>
    </row>
    <row r="396" spans="1:3" s="761" customFormat="1">
      <c r="A396" s="762"/>
      <c r="B396" s="762"/>
      <c r="C396" s="762"/>
    </row>
    <row r="397" spans="1:3" s="761" customFormat="1">
      <c r="A397" s="762"/>
      <c r="B397" s="762"/>
      <c r="C397" s="762"/>
    </row>
    <row r="398" spans="1:3" s="761" customFormat="1">
      <c r="A398" s="762"/>
      <c r="B398" s="762"/>
      <c r="C398" s="762"/>
    </row>
    <row r="399" spans="1:3" s="761" customFormat="1">
      <c r="A399" s="762"/>
      <c r="B399" s="762"/>
      <c r="C399" s="762"/>
    </row>
    <row r="400" spans="1:3" s="761" customFormat="1">
      <c r="A400" s="762"/>
      <c r="B400" s="762"/>
      <c r="C400" s="762"/>
    </row>
    <row r="401" spans="1:3" s="761" customFormat="1">
      <c r="A401" s="762"/>
      <c r="B401" s="762"/>
      <c r="C401" s="762"/>
    </row>
    <row r="402" spans="1:3" s="761" customFormat="1">
      <c r="A402" s="762"/>
      <c r="B402" s="762"/>
      <c r="C402" s="762"/>
    </row>
    <row r="403" spans="1:3" s="761" customFormat="1">
      <c r="A403" s="762"/>
      <c r="B403" s="762"/>
      <c r="C403" s="762"/>
    </row>
    <row r="404" spans="1:3" s="761" customFormat="1">
      <c r="A404" s="762"/>
      <c r="B404" s="762"/>
      <c r="C404" s="762"/>
    </row>
    <row r="405" spans="1:3" s="761" customFormat="1">
      <c r="A405" s="762"/>
      <c r="B405" s="762"/>
      <c r="C405" s="762"/>
    </row>
    <row r="406" spans="1:3" s="761" customFormat="1">
      <c r="A406" s="762"/>
      <c r="B406" s="762"/>
      <c r="C406" s="762"/>
    </row>
    <row r="407" spans="1:3" s="761" customFormat="1">
      <c r="A407" s="762"/>
      <c r="B407" s="762"/>
      <c r="C407" s="762"/>
    </row>
    <row r="408" spans="1:3" s="761" customFormat="1">
      <c r="A408" s="762"/>
      <c r="B408" s="762"/>
      <c r="C408" s="762"/>
    </row>
    <row r="409" spans="1:3" s="761" customFormat="1">
      <c r="A409" s="762"/>
      <c r="B409" s="762"/>
      <c r="C409" s="762"/>
    </row>
    <row r="410" spans="1:3" s="761" customFormat="1">
      <c r="A410" s="762"/>
      <c r="B410" s="762"/>
      <c r="C410" s="762"/>
    </row>
    <row r="411" spans="1:3" s="761" customFormat="1">
      <c r="A411" s="762"/>
      <c r="B411" s="762"/>
      <c r="C411" s="762"/>
    </row>
    <row r="412" spans="1:3" s="761" customFormat="1">
      <c r="A412" s="762"/>
      <c r="B412" s="762"/>
      <c r="C412" s="762"/>
    </row>
    <row r="413" spans="1:3" s="761" customFormat="1">
      <c r="A413" s="762"/>
      <c r="B413" s="762"/>
      <c r="C413" s="762"/>
    </row>
    <row r="414" spans="1:3" s="761" customFormat="1">
      <c r="A414" s="762"/>
      <c r="B414" s="762"/>
      <c r="C414" s="762"/>
    </row>
    <row r="415" spans="1:3" s="761" customFormat="1">
      <c r="A415" s="762"/>
      <c r="B415" s="762"/>
      <c r="C415" s="762"/>
    </row>
    <row r="416" spans="1:3" s="761" customFormat="1">
      <c r="A416" s="762"/>
      <c r="B416" s="762"/>
      <c r="C416" s="762"/>
    </row>
    <row r="417" spans="1:3" s="761" customFormat="1">
      <c r="A417" s="762"/>
      <c r="B417" s="762"/>
      <c r="C417" s="762"/>
    </row>
    <row r="418" spans="1:3" s="761" customFormat="1">
      <c r="A418" s="762"/>
      <c r="B418" s="762"/>
      <c r="C418" s="762"/>
    </row>
    <row r="419" spans="1:3" s="761" customFormat="1">
      <c r="A419" s="762"/>
      <c r="B419" s="762"/>
      <c r="C419" s="762"/>
    </row>
    <row r="420" spans="1:3" s="761" customFormat="1">
      <c r="A420" s="762"/>
      <c r="B420" s="762"/>
      <c r="C420" s="762"/>
    </row>
    <row r="421" spans="1:3" s="761" customFormat="1">
      <c r="A421" s="762"/>
      <c r="B421" s="762"/>
      <c r="C421" s="762"/>
    </row>
    <row r="422" spans="1:3" s="761" customFormat="1">
      <c r="A422" s="762"/>
      <c r="B422" s="762"/>
      <c r="C422" s="762"/>
    </row>
    <row r="423" spans="1:3" s="761" customFormat="1">
      <c r="A423" s="762"/>
      <c r="B423" s="762"/>
      <c r="C423" s="762"/>
    </row>
    <row r="424" spans="1:3" s="761" customFormat="1">
      <c r="A424" s="762"/>
      <c r="B424" s="762"/>
      <c r="C424" s="762"/>
    </row>
    <row r="425" spans="1:3" s="761" customFormat="1">
      <c r="A425" s="762"/>
      <c r="B425" s="762"/>
      <c r="C425" s="762"/>
    </row>
    <row r="426" spans="1:3" s="761" customFormat="1">
      <c r="A426" s="762"/>
      <c r="B426" s="762"/>
      <c r="C426" s="762"/>
    </row>
    <row r="427" spans="1:3" s="761" customFormat="1">
      <c r="A427" s="762"/>
      <c r="B427" s="762"/>
      <c r="C427" s="762"/>
    </row>
    <row r="428" spans="1:3" s="761" customFormat="1">
      <c r="A428" s="762"/>
      <c r="B428" s="762"/>
      <c r="C428" s="762"/>
    </row>
    <row r="429" spans="1:3" s="761" customFormat="1">
      <c r="A429" s="762"/>
      <c r="B429" s="762"/>
      <c r="C429" s="762"/>
    </row>
    <row r="430" spans="1:3" s="761" customFormat="1">
      <c r="A430" s="762"/>
      <c r="B430" s="762"/>
      <c r="C430" s="762"/>
    </row>
    <row r="431" spans="1:3" s="761" customFormat="1">
      <c r="A431" s="762"/>
      <c r="B431" s="762"/>
      <c r="C431" s="762"/>
    </row>
    <row r="432" spans="1:3" s="761" customFormat="1">
      <c r="A432" s="762"/>
      <c r="B432" s="762"/>
      <c r="C432" s="762"/>
    </row>
    <row r="433" spans="1:3" s="761" customFormat="1">
      <c r="A433" s="762"/>
      <c r="B433" s="762"/>
      <c r="C433" s="762"/>
    </row>
    <row r="434" spans="1:3" s="761" customFormat="1">
      <c r="A434" s="762"/>
      <c r="B434" s="762"/>
      <c r="C434" s="762"/>
    </row>
    <row r="435" spans="1:3" s="761" customFormat="1">
      <c r="A435" s="762"/>
      <c r="B435" s="762"/>
      <c r="C435" s="762"/>
    </row>
    <row r="436" spans="1:3" s="761" customFormat="1">
      <c r="A436" s="762"/>
      <c r="B436" s="762"/>
      <c r="C436" s="762"/>
    </row>
    <row r="437" spans="1:3" s="761" customFormat="1">
      <c r="A437" s="762"/>
      <c r="B437" s="762"/>
      <c r="C437" s="762"/>
    </row>
    <row r="438" spans="1:3" s="761" customFormat="1">
      <c r="A438" s="762"/>
      <c r="B438" s="762"/>
      <c r="C438" s="762"/>
    </row>
    <row r="439" spans="1:3" s="761" customFormat="1">
      <c r="A439" s="762"/>
      <c r="B439" s="762"/>
      <c r="C439" s="762"/>
    </row>
    <row r="440" spans="1:3" s="761" customFormat="1">
      <c r="A440" s="762"/>
      <c r="B440" s="762"/>
      <c r="C440" s="762"/>
    </row>
    <row r="441" spans="1:3" s="761" customFormat="1">
      <c r="A441" s="762"/>
      <c r="B441" s="762"/>
      <c r="C441" s="762"/>
    </row>
    <row r="442" spans="1:3" s="761" customFormat="1">
      <c r="A442" s="762"/>
      <c r="B442" s="762"/>
      <c r="C442" s="762"/>
    </row>
    <row r="443" spans="1:3" s="761" customFormat="1">
      <c r="A443" s="762"/>
      <c r="B443" s="762"/>
      <c r="C443" s="762"/>
    </row>
    <row r="444" spans="1:3" s="761" customFormat="1">
      <c r="A444" s="762"/>
      <c r="B444" s="762"/>
      <c r="C444" s="762"/>
    </row>
    <row r="445" spans="1:3" s="761" customFormat="1">
      <c r="A445" s="762"/>
      <c r="B445" s="762"/>
      <c r="C445" s="762"/>
    </row>
    <row r="446" spans="1:3" s="761" customFormat="1">
      <c r="A446" s="762"/>
      <c r="B446" s="762"/>
      <c r="C446" s="762"/>
    </row>
    <row r="447" spans="1:3" s="761" customFormat="1">
      <c r="A447" s="762"/>
      <c r="B447" s="762"/>
      <c r="C447" s="762"/>
    </row>
    <row r="448" spans="1:3" s="761" customFormat="1">
      <c r="A448" s="762"/>
      <c r="B448" s="762"/>
      <c r="C448" s="762"/>
    </row>
    <row r="449" spans="1:3" s="761" customFormat="1">
      <c r="A449" s="762"/>
      <c r="B449" s="762"/>
      <c r="C449" s="762"/>
    </row>
    <row r="450" spans="1:3" s="761" customFormat="1">
      <c r="A450" s="762"/>
      <c r="B450" s="762"/>
      <c r="C450" s="762"/>
    </row>
    <row r="451" spans="1:3" s="761" customFormat="1">
      <c r="A451" s="762"/>
      <c r="B451" s="762"/>
      <c r="C451" s="762"/>
    </row>
    <row r="452" spans="1:3" s="761" customFormat="1">
      <c r="A452" s="762"/>
      <c r="B452" s="762"/>
      <c r="C452" s="762"/>
    </row>
    <row r="453" spans="1:3" s="761" customFormat="1">
      <c r="A453" s="762"/>
      <c r="B453" s="762"/>
      <c r="C453" s="762"/>
    </row>
    <row r="454" spans="1:3" s="761" customFormat="1">
      <c r="A454" s="762"/>
      <c r="B454" s="762"/>
      <c r="C454" s="762"/>
    </row>
    <row r="455" spans="1:3" s="761" customFormat="1">
      <c r="A455" s="762"/>
      <c r="B455" s="762"/>
      <c r="C455" s="762"/>
    </row>
    <row r="456" spans="1:3" s="761" customFormat="1">
      <c r="A456" s="762"/>
      <c r="B456" s="762"/>
      <c r="C456" s="762"/>
    </row>
    <row r="457" spans="1:3" s="761" customFormat="1">
      <c r="A457" s="762"/>
      <c r="B457" s="762"/>
      <c r="C457" s="762"/>
    </row>
    <row r="458" spans="1:3" s="761" customFormat="1">
      <c r="A458" s="762"/>
      <c r="B458" s="762"/>
      <c r="C458" s="762"/>
    </row>
    <row r="459" spans="1:3" s="761" customFormat="1">
      <c r="A459" s="762"/>
      <c r="B459" s="762"/>
      <c r="C459" s="762"/>
    </row>
    <row r="460" spans="1:3" s="761" customFormat="1">
      <c r="A460" s="762"/>
      <c r="B460" s="762"/>
      <c r="C460" s="762"/>
    </row>
    <row r="461" spans="1:3" s="761" customFormat="1">
      <c r="A461" s="762"/>
      <c r="B461" s="762"/>
      <c r="C461" s="762"/>
    </row>
    <row r="462" spans="1:3" s="761" customFormat="1">
      <c r="A462" s="762"/>
      <c r="B462" s="762"/>
      <c r="C462" s="762"/>
    </row>
    <row r="463" spans="1:3" s="761" customFormat="1">
      <c r="A463" s="762"/>
      <c r="B463" s="762"/>
      <c r="C463" s="762"/>
    </row>
    <row r="464" spans="1:3" s="761" customFormat="1">
      <c r="A464" s="762"/>
      <c r="B464" s="762"/>
      <c r="C464" s="762"/>
    </row>
    <row r="465" spans="1:3" s="761" customFormat="1">
      <c r="A465" s="762"/>
      <c r="B465" s="762"/>
      <c r="C465" s="762"/>
    </row>
    <row r="466" spans="1:3" s="761" customFormat="1">
      <c r="A466" s="762"/>
      <c r="B466" s="762"/>
      <c r="C466" s="762"/>
    </row>
    <row r="467" spans="1:3" s="761" customFormat="1">
      <c r="A467" s="762"/>
      <c r="B467" s="762"/>
      <c r="C467" s="762"/>
    </row>
    <row r="468" spans="1:3" s="761" customFormat="1">
      <c r="A468" s="762"/>
      <c r="B468" s="762"/>
      <c r="C468" s="762"/>
    </row>
    <row r="469" spans="1:3" s="761" customFormat="1">
      <c r="A469" s="762"/>
      <c r="B469" s="762"/>
      <c r="C469" s="762"/>
    </row>
    <row r="470" spans="1:3" s="761" customFormat="1">
      <c r="A470" s="762"/>
      <c r="B470" s="762"/>
      <c r="C470" s="762"/>
    </row>
    <row r="471" spans="1:3" s="761" customFormat="1">
      <c r="A471" s="762"/>
      <c r="B471" s="762"/>
      <c r="C471" s="762"/>
    </row>
    <row r="472" spans="1:3" s="761" customFormat="1">
      <c r="A472" s="762"/>
      <c r="B472" s="762"/>
      <c r="C472" s="762"/>
    </row>
    <row r="473" spans="1:3" s="761" customFormat="1">
      <c r="A473" s="762"/>
      <c r="B473" s="762"/>
      <c r="C473" s="762"/>
    </row>
    <row r="474" spans="1:3" s="761" customFormat="1">
      <c r="A474" s="762"/>
      <c r="B474" s="762"/>
      <c r="C474" s="762"/>
    </row>
    <row r="475" spans="1:3" s="761" customFormat="1">
      <c r="A475" s="762"/>
      <c r="B475" s="762"/>
      <c r="C475" s="762"/>
    </row>
    <row r="476" spans="1:3" s="761" customFormat="1">
      <c r="A476" s="762"/>
      <c r="B476" s="762"/>
      <c r="C476" s="762"/>
    </row>
    <row r="477" spans="1:3" s="761" customFormat="1">
      <c r="A477" s="762"/>
      <c r="B477" s="762"/>
      <c r="C477" s="762"/>
    </row>
    <row r="478" spans="1:3" s="761" customFormat="1">
      <c r="A478" s="762"/>
      <c r="B478" s="762"/>
      <c r="C478" s="762"/>
    </row>
    <row r="479" spans="1:3" s="761" customFormat="1">
      <c r="A479" s="762"/>
      <c r="B479" s="762"/>
      <c r="C479" s="762"/>
    </row>
    <row r="480" spans="1:3" s="761" customFormat="1">
      <c r="A480" s="762"/>
      <c r="B480" s="762"/>
      <c r="C480" s="762"/>
    </row>
    <row r="481" spans="1:3" s="761" customFormat="1">
      <c r="A481" s="762"/>
      <c r="B481" s="762"/>
      <c r="C481" s="762"/>
    </row>
    <row r="482" spans="1:3" s="761" customFormat="1">
      <c r="A482" s="762"/>
      <c r="B482" s="762"/>
      <c r="C482" s="762"/>
    </row>
    <row r="483" spans="1:3" s="761" customFormat="1">
      <c r="A483" s="762"/>
      <c r="B483" s="762"/>
      <c r="C483" s="762"/>
    </row>
    <row r="484" spans="1:3" s="761" customFormat="1">
      <c r="A484" s="762"/>
      <c r="B484" s="762"/>
      <c r="C484" s="762"/>
    </row>
    <row r="485" spans="1:3" s="761" customFormat="1">
      <c r="A485" s="762"/>
      <c r="B485" s="762"/>
      <c r="C485" s="762"/>
    </row>
    <row r="486" spans="1:3" s="761" customFormat="1">
      <c r="A486" s="762"/>
      <c r="B486" s="762"/>
      <c r="C486" s="762"/>
    </row>
    <row r="487" spans="1:3" s="761" customFormat="1">
      <c r="A487" s="762"/>
      <c r="B487" s="762"/>
      <c r="C487" s="762"/>
    </row>
    <row r="488" spans="1:3" s="761" customFormat="1">
      <c r="A488" s="762"/>
      <c r="B488" s="762"/>
      <c r="C488" s="762"/>
    </row>
    <row r="489" spans="1:3" s="761" customFormat="1">
      <c r="A489" s="762"/>
      <c r="B489" s="762"/>
      <c r="C489" s="762"/>
    </row>
    <row r="490" spans="1:3" s="761" customFormat="1">
      <c r="A490" s="762"/>
      <c r="B490" s="762"/>
      <c r="C490" s="762"/>
    </row>
    <row r="491" spans="1:3" s="761" customFormat="1">
      <c r="A491" s="762"/>
      <c r="B491" s="762"/>
      <c r="C491" s="762"/>
    </row>
    <row r="492" spans="1:3" s="761" customFormat="1">
      <c r="A492" s="762"/>
      <c r="B492" s="762"/>
      <c r="C492" s="762"/>
    </row>
    <row r="493" spans="1:3" s="761" customFormat="1">
      <c r="A493" s="762"/>
      <c r="B493" s="762"/>
      <c r="C493" s="762"/>
    </row>
    <row r="494" spans="1:3" s="761" customFormat="1">
      <c r="A494" s="762"/>
      <c r="B494" s="762"/>
      <c r="C494" s="762"/>
    </row>
    <row r="495" spans="1:3" s="761" customFormat="1">
      <c r="A495" s="762"/>
      <c r="B495" s="762"/>
      <c r="C495" s="762"/>
    </row>
    <row r="496" spans="1:3" s="761" customFormat="1">
      <c r="A496" s="762"/>
      <c r="B496" s="762"/>
      <c r="C496" s="762"/>
    </row>
    <row r="497" spans="1:3" s="761" customFormat="1">
      <c r="A497" s="762"/>
      <c r="B497" s="762"/>
      <c r="C497" s="762"/>
    </row>
    <row r="498" spans="1:3" s="761" customFormat="1">
      <c r="A498" s="762"/>
      <c r="B498" s="762"/>
      <c r="C498" s="762"/>
    </row>
    <row r="499" spans="1:3" s="761" customFormat="1">
      <c r="A499" s="762"/>
      <c r="B499" s="762"/>
      <c r="C499" s="762"/>
    </row>
    <row r="500" spans="1:3" s="761" customFormat="1">
      <c r="A500" s="762"/>
      <c r="B500" s="762"/>
      <c r="C500" s="762"/>
    </row>
    <row r="501" spans="1:3" s="761" customFormat="1">
      <c r="A501" s="762"/>
      <c r="B501" s="762"/>
      <c r="C501" s="762"/>
    </row>
    <row r="502" spans="1:3" s="761" customFormat="1">
      <c r="A502" s="762"/>
      <c r="B502" s="762"/>
      <c r="C502" s="762"/>
    </row>
    <row r="503" spans="1:3" s="761" customFormat="1">
      <c r="A503" s="762"/>
      <c r="B503" s="762"/>
      <c r="C503" s="762"/>
    </row>
    <row r="504" spans="1:3" s="761" customFormat="1">
      <c r="A504" s="762"/>
      <c r="B504" s="762"/>
      <c r="C504" s="762"/>
    </row>
    <row r="505" spans="1:3" s="761" customFormat="1">
      <c r="A505" s="762"/>
      <c r="B505" s="762"/>
      <c r="C505" s="762"/>
    </row>
    <row r="506" spans="1:3" s="761" customFormat="1">
      <c r="A506" s="762"/>
      <c r="B506" s="762"/>
      <c r="C506" s="762"/>
    </row>
    <row r="507" spans="1:3" s="761" customFormat="1">
      <c r="A507" s="762"/>
      <c r="B507" s="762"/>
      <c r="C507" s="762"/>
    </row>
    <row r="508" spans="1:3" s="761" customFormat="1">
      <c r="A508" s="762"/>
      <c r="B508" s="762"/>
      <c r="C508" s="762"/>
    </row>
    <row r="509" spans="1:3" s="761" customFormat="1">
      <c r="A509" s="762"/>
      <c r="B509" s="762"/>
      <c r="C509" s="762"/>
    </row>
    <row r="510" spans="1:3" s="761" customFormat="1">
      <c r="A510" s="762"/>
      <c r="B510" s="762"/>
      <c r="C510" s="762"/>
    </row>
    <row r="511" spans="1:3" s="761" customFormat="1">
      <c r="A511" s="762"/>
      <c r="B511" s="762"/>
      <c r="C511" s="762"/>
    </row>
    <row r="512" spans="1:3" s="761" customFormat="1">
      <c r="A512" s="762"/>
      <c r="B512" s="762"/>
      <c r="C512" s="762"/>
    </row>
    <row r="513" spans="1:3" s="761" customFormat="1">
      <c r="A513" s="762"/>
      <c r="B513" s="762"/>
      <c r="C513" s="762"/>
    </row>
    <row r="514" spans="1:3" s="761" customFormat="1">
      <c r="A514" s="762"/>
      <c r="B514" s="762"/>
      <c r="C514" s="762"/>
    </row>
    <row r="515" spans="1:3" s="761" customFormat="1">
      <c r="A515" s="762"/>
      <c r="B515" s="762"/>
      <c r="C515" s="762"/>
    </row>
    <row r="516" spans="1:3" s="761" customFormat="1">
      <c r="A516" s="762"/>
      <c r="B516" s="762"/>
      <c r="C516" s="762"/>
    </row>
    <row r="517" spans="1:3" s="761" customFormat="1">
      <c r="A517" s="762"/>
      <c r="B517" s="762"/>
      <c r="C517" s="762"/>
    </row>
    <row r="518" spans="1:3" s="761" customFormat="1">
      <c r="A518" s="762"/>
      <c r="B518" s="762"/>
      <c r="C518" s="762"/>
    </row>
    <row r="519" spans="1:3" s="761" customFormat="1">
      <c r="A519" s="762"/>
      <c r="B519" s="762"/>
      <c r="C519" s="762"/>
    </row>
    <row r="520" spans="1:3" s="761" customFormat="1">
      <c r="A520" s="762"/>
      <c r="B520" s="762"/>
      <c r="C520" s="762"/>
    </row>
    <row r="521" spans="1:3" s="761" customFormat="1">
      <c r="A521" s="762"/>
      <c r="B521" s="762"/>
      <c r="C521" s="762"/>
    </row>
    <row r="522" spans="1:3" s="761" customFormat="1">
      <c r="A522" s="762"/>
      <c r="B522" s="762"/>
      <c r="C522" s="762"/>
    </row>
    <row r="523" spans="1:3" s="761" customFormat="1">
      <c r="A523" s="762"/>
      <c r="B523" s="762"/>
      <c r="C523" s="762"/>
    </row>
    <row r="524" spans="1:3" s="761" customFormat="1">
      <c r="A524" s="762"/>
      <c r="B524" s="762"/>
      <c r="C524" s="762"/>
    </row>
    <row r="525" spans="1:3" s="761" customFormat="1">
      <c r="A525" s="762"/>
      <c r="B525" s="762"/>
      <c r="C525" s="762"/>
    </row>
    <row r="526" spans="1:3" s="761" customFormat="1">
      <c r="A526" s="762"/>
      <c r="B526" s="762"/>
      <c r="C526" s="762"/>
    </row>
    <row r="527" spans="1:3" s="761" customFormat="1">
      <c r="A527" s="762"/>
      <c r="B527" s="762"/>
      <c r="C527" s="762"/>
    </row>
    <row r="528" spans="1:3" s="761" customFormat="1">
      <c r="A528" s="762"/>
      <c r="B528" s="762"/>
      <c r="C528" s="762"/>
    </row>
    <row r="529" spans="1:3" s="761" customFormat="1">
      <c r="A529" s="762"/>
      <c r="B529" s="762"/>
      <c r="C529" s="762"/>
    </row>
    <row r="530" spans="1:3" s="761" customFormat="1">
      <c r="A530" s="762"/>
      <c r="B530" s="762"/>
      <c r="C530" s="762"/>
    </row>
    <row r="531" spans="1:3" s="761" customFormat="1">
      <c r="A531" s="762"/>
      <c r="B531" s="762"/>
      <c r="C531" s="762"/>
    </row>
    <row r="532" spans="1:3" s="761" customFormat="1">
      <c r="A532" s="762"/>
      <c r="B532" s="762"/>
      <c r="C532" s="762"/>
    </row>
    <row r="533" spans="1:3" s="761" customFormat="1">
      <c r="A533" s="762"/>
      <c r="B533" s="762"/>
      <c r="C533" s="762"/>
    </row>
    <row r="534" spans="1:3" s="761" customFormat="1">
      <c r="A534" s="762"/>
      <c r="B534" s="762"/>
      <c r="C534" s="762"/>
    </row>
    <row r="535" spans="1:3" s="761" customFormat="1">
      <c r="A535" s="762"/>
      <c r="B535" s="762"/>
      <c r="C535" s="762"/>
    </row>
    <row r="536" spans="1:3" s="761" customFormat="1">
      <c r="A536" s="762"/>
      <c r="B536" s="762"/>
      <c r="C536" s="762"/>
    </row>
    <row r="537" spans="1:3" s="761" customFormat="1">
      <c r="A537" s="762"/>
      <c r="B537" s="762"/>
      <c r="C537" s="762"/>
    </row>
    <row r="538" spans="1:3" s="761" customFormat="1">
      <c r="A538" s="762"/>
      <c r="B538" s="762"/>
      <c r="C538" s="762"/>
    </row>
    <row r="539" spans="1:3" s="761" customFormat="1">
      <c r="A539" s="762"/>
      <c r="B539" s="762"/>
      <c r="C539" s="762"/>
    </row>
    <row r="540" spans="1:3" s="761" customFormat="1">
      <c r="A540" s="762"/>
      <c r="B540" s="762"/>
      <c r="C540" s="762"/>
    </row>
    <row r="541" spans="1:3" s="761" customFormat="1">
      <c r="A541" s="762"/>
      <c r="B541" s="762"/>
      <c r="C541" s="762"/>
    </row>
    <row r="542" spans="1:3" s="761" customFormat="1">
      <c r="A542" s="762"/>
      <c r="B542" s="762"/>
      <c r="C542" s="762"/>
    </row>
    <row r="543" spans="1:3" s="761" customFormat="1">
      <c r="A543" s="762"/>
      <c r="B543" s="762"/>
      <c r="C543" s="762"/>
    </row>
    <row r="544" spans="1:3" s="761" customFormat="1">
      <c r="A544" s="762"/>
      <c r="B544" s="762"/>
      <c r="C544" s="762"/>
    </row>
    <row r="545" spans="1:3" s="761" customFormat="1">
      <c r="A545" s="762"/>
      <c r="B545" s="762"/>
      <c r="C545" s="762"/>
    </row>
    <row r="546" spans="1:3" s="761" customFormat="1">
      <c r="A546" s="762"/>
      <c r="B546" s="762"/>
      <c r="C546" s="762"/>
    </row>
    <row r="547" spans="1:3" s="761" customFormat="1">
      <c r="A547" s="762"/>
      <c r="B547" s="762"/>
      <c r="C547" s="762"/>
    </row>
    <row r="548" spans="1:3" s="761" customFormat="1">
      <c r="A548" s="762"/>
      <c r="B548" s="762"/>
      <c r="C548" s="762"/>
    </row>
    <row r="549" spans="1:3" s="761" customFormat="1">
      <c r="A549" s="762"/>
      <c r="B549" s="762"/>
      <c r="C549" s="762"/>
    </row>
    <row r="550" spans="1:3" s="761" customFormat="1">
      <c r="A550" s="762"/>
      <c r="B550" s="762"/>
      <c r="C550" s="762"/>
    </row>
    <row r="551" spans="1:3" s="761" customFormat="1">
      <c r="A551" s="762"/>
      <c r="B551" s="762"/>
      <c r="C551" s="762"/>
    </row>
    <row r="552" spans="1:3" s="761" customFormat="1">
      <c r="A552" s="762"/>
      <c r="B552" s="762"/>
      <c r="C552" s="762"/>
    </row>
    <row r="553" spans="1:3" s="761" customFormat="1">
      <c r="A553" s="762"/>
      <c r="B553" s="762"/>
      <c r="C553" s="762"/>
    </row>
    <row r="554" spans="1:3" s="761" customFormat="1">
      <c r="A554" s="762"/>
      <c r="B554" s="762"/>
      <c r="C554" s="762"/>
    </row>
    <row r="555" spans="1:3" s="761" customFormat="1">
      <c r="A555" s="762"/>
      <c r="B555" s="762"/>
      <c r="C555" s="762"/>
    </row>
    <row r="556" spans="1:3" s="761" customFormat="1">
      <c r="A556" s="762"/>
      <c r="B556" s="762"/>
      <c r="C556" s="762"/>
    </row>
    <row r="557" spans="1:3" s="761" customFormat="1">
      <c r="A557" s="762"/>
      <c r="B557" s="762"/>
      <c r="C557" s="762"/>
    </row>
    <row r="558" spans="1:3" s="761" customFormat="1">
      <c r="A558" s="762"/>
      <c r="B558" s="762"/>
      <c r="C558" s="762"/>
    </row>
    <row r="559" spans="1:3" s="761" customFormat="1">
      <c r="A559" s="762"/>
      <c r="B559" s="762"/>
      <c r="C559" s="762"/>
    </row>
    <row r="560" spans="1:3" s="761" customFormat="1">
      <c r="A560" s="762"/>
      <c r="B560" s="762"/>
      <c r="C560" s="762"/>
    </row>
    <row r="561" spans="1:3" s="761" customFormat="1">
      <c r="A561" s="762"/>
      <c r="B561" s="762"/>
      <c r="C561" s="762"/>
    </row>
    <row r="562" spans="1:3" s="761" customFormat="1">
      <c r="A562" s="762"/>
      <c r="B562" s="762"/>
      <c r="C562" s="762"/>
    </row>
    <row r="563" spans="1:3" s="761" customFormat="1">
      <c r="A563" s="762"/>
      <c r="B563" s="762"/>
      <c r="C563" s="762"/>
    </row>
    <row r="564" spans="1:3" s="761" customFormat="1">
      <c r="A564" s="762"/>
      <c r="B564" s="762"/>
      <c r="C564" s="762"/>
    </row>
    <row r="565" spans="1:3" s="761" customFormat="1">
      <c r="A565" s="762"/>
      <c r="B565" s="762"/>
      <c r="C565" s="762"/>
    </row>
    <row r="566" spans="1:3" s="761" customFormat="1">
      <c r="A566" s="762"/>
      <c r="B566" s="762"/>
      <c r="C566" s="762"/>
    </row>
    <row r="567" spans="1:3" s="761" customFormat="1">
      <c r="A567" s="762"/>
      <c r="B567" s="762"/>
      <c r="C567" s="762"/>
    </row>
    <row r="568" spans="1:3" s="761" customFormat="1">
      <c r="A568" s="762"/>
      <c r="B568" s="762"/>
      <c r="C568" s="762"/>
    </row>
    <row r="569" spans="1:3" s="761" customFormat="1">
      <c r="A569" s="762"/>
      <c r="B569" s="762"/>
      <c r="C569" s="762"/>
    </row>
    <row r="570" spans="1:3" s="761" customFormat="1">
      <c r="A570" s="762"/>
      <c r="B570" s="762"/>
      <c r="C570" s="762"/>
    </row>
    <row r="571" spans="1:3" s="761" customFormat="1">
      <c r="A571" s="762"/>
      <c r="B571" s="762"/>
      <c r="C571" s="762"/>
    </row>
    <row r="572" spans="1:3" s="761" customFormat="1">
      <c r="A572" s="762"/>
      <c r="B572" s="762"/>
      <c r="C572" s="762"/>
    </row>
    <row r="573" spans="1:3" s="761" customFormat="1">
      <c r="A573" s="762"/>
      <c r="B573" s="762"/>
      <c r="C573" s="762"/>
    </row>
    <row r="574" spans="1:3" s="761" customFormat="1">
      <c r="A574" s="762"/>
      <c r="B574" s="762"/>
      <c r="C574" s="762"/>
    </row>
    <row r="575" spans="1:3" s="761" customFormat="1">
      <c r="A575" s="762"/>
      <c r="B575" s="762"/>
      <c r="C575" s="762"/>
    </row>
    <row r="576" spans="1:3" s="761" customFormat="1">
      <c r="A576" s="762"/>
      <c r="B576" s="762"/>
      <c r="C576" s="762"/>
    </row>
    <row r="577" spans="1:3" s="761" customFormat="1">
      <c r="A577" s="762"/>
      <c r="B577" s="762"/>
      <c r="C577" s="762"/>
    </row>
    <row r="578" spans="1:3" s="761" customFormat="1">
      <c r="A578" s="762"/>
      <c r="B578" s="762"/>
      <c r="C578" s="762"/>
    </row>
    <row r="579" spans="1:3" s="761" customFormat="1">
      <c r="A579" s="762"/>
      <c r="B579" s="762"/>
      <c r="C579" s="762"/>
    </row>
    <row r="580" spans="1:3" s="761" customFormat="1">
      <c r="A580" s="762"/>
      <c r="B580" s="762"/>
      <c r="C580" s="762"/>
    </row>
    <row r="581" spans="1:3" s="761" customFormat="1">
      <c r="A581" s="762"/>
      <c r="B581" s="762"/>
      <c r="C581" s="762"/>
    </row>
    <row r="582" spans="1:3" s="761" customFormat="1">
      <c r="A582" s="762"/>
      <c r="B582" s="762"/>
      <c r="C582" s="762"/>
    </row>
    <row r="583" spans="1:3" s="761" customFormat="1">
      <c r="A583" s="762"/>
      <c r="B583" s="762"/>
      <c r="C583" s="762"/>
    </row>
    <row r="584" spans="1:3" s="761" customFormat="1">
      <c r="A584" s="762"/>
      <c r="B584" s="762"/>
      <c r="C584" s="762"/>
    </row>
    <row r="585" spans="1:3" s="761" customFormat="1">
      <c r="A585" s="762"/>
      <c r="B585" s="762"/>
      <c r="C585" s="762"/>
    </row>
    <row r="586" spans="1:3" s="761" customFormat="1">
      <c r="A586" s="762"/>
      <c r="B586" s="762"/>
      <c r="C586" s="762"/>
    </row>
    <row r="587" spans="1:3" s="761" customFormat="1">
      <c r="A587" s="762"/>
      <c r="B587" s="762"/>
      <c r="C587" s="762"/>
    </row>
    <row r="588" spans="1:3" s="761" customFormat="1">
      <c r="A588" s="762"/>
      <c r="B588" s="762"/>
      <c r="C588" s="762"/>
    </row>
    <row r="589" spans="1:3" s="761" customFormat="1">
      <c r="A589" s="762"/>
      <c r="B589" s="762"/>
      <c r="C589" s="762"/>
    </row>
    <row r="590" spans="1:3" s="761" customFormat="1">
      <c r="A590" s="762"/>
      <c r="B590" s="762"/>
      <c r="C590" s="762"/>
    </row>
    <row r="591" spans="1:3" s="761" customFormat="1">
      <c r="A591" s="762"/>
      <c r="B591" s="762"/>
      <c r="C591" s="762"/>
    </row>
    <row r="592" spans="1:3" s="761" customFormat="1">
      <c r="A592" s="762"/>
      <c r="B592" s="762"/>
      <c r="C592" s="762"/>
    </row>
    <row r="593" spans="1:3" s="761" customFormat="1">
      <c r="A593" s="762"/>
      <c r="B593" s="762"/>
      <c r="C593" s="762"/>
    </row>
    <row r="594" spans="1:3" s="761" customFormat="1">
      <c r="A594" s="762"/>
      <c r="B594" s="762"/>
      <c r="C594" s="762"/>
    </row>
    <row r="595" spans="1:3" s="761" customFormat="1">
      <c r="A595" s="762"/>
      <c r="B595" s="762"/>
      <c r="C595" s="762"/>
    </row>
    <row r="596" spans="1:3" s="761" customFormat="1">
      <c r="A596" s="762"/>
      <c r="B596" s="762"/>
      <c r="C596" s="762"/>
    </row>
    <row r="597" spans="1:3" s="761" customFormat="1">
      <c r="A597" s="762"/>
      <c r="B597" s="762"/>
      <c r="C597" s="762"/>
    </row>
    <row r="598" spans="1:3" s="761" customFormat="1">
      <c r="A598" s="762"/>
      <c r="B598" s="762"/>
      <c r="C598" s="762"/>
    </row>
    <row r="599" spans="1:3" s="761" customFormat="1">
      <c r="A599" s="762"/>
      <c r="B599" s="762"/>
      <c r="C599" s="762"/>
    </row>
    <row r="600" spans="1:3" s="761" customFormat="1">
      <c r="A600" s="762"/>
      <c r="B600" s="762"/>
      <c r="C600" s="762"/>
    </row>
    <row r="601" spans="1:3" s="761" customFormat="1">
      <c r="A601" s="762"/>
      <c r="B601" s="762"/>
      <c r="C601" s="762"/>
    </row>
    <row r="602" spans="1:3" s="761" customFormat="1">
      <c r="A602" s="762"/>
      <c r="B602" s="762"/>
      <c r="C602" s="762"/>
    </row>
    <row r="603" spans="1:3" s="761" customFormat="1">
      <c r="A603" s="762"/>
      <c r="B603" s="762"/>
      <c r="C603" s="762"/>
    </row>
    <row r="604" spans="1:3" s="761" customFormat="1">
      <c r="A604" s="762"/>
      <c r="B604" s="762"/>
      <c r="C604" s="762"/>
    </row>
    <row r="605" spans="1:3" s="761" customFormat="1">
      <c r="A605" s="762"/>
      <c r="B605" s="762"/>
      <c r="C605" s="762"/>
    </row>
    <row r="606" spans="1:3" s="761" customFormat="1">
      <c r="A606" s="762"/>
      <c r="B606" s="762"/>
      <c r="C606" s="762"/>
    </row>
    <row r="607" spans="1:3" s="761" customFormat="1">
      <c r="A607" s="762"/>
      <c r="B607" s="762"/>
      <c r="C607" s="762"/>
    </row>
    <row r="608" spans="1:3" s="761" customFormat="1">
      <c r="A608" s="762"/>
      <c r="B608" s="762"/>
      <c r="C608" s="762"/>
    </row>
    <row r="609" spans="1:3" s="761" customFormat="1">
      <c r="A609" s="762"/>
      <c r="B609" s="762"/>
      <c r="C609" s="762"/>
    </row>
    <row r="610" spans="1:3" s="761" customFormat="1">
      <c r="A610" s="762"/>
      <c r="B610" s="762"/>
      <c r="C610" s="762"/>
    </row>
    <row r="611" spans="1:3" s="761" customFormat="1">
      <c r="A611" s="762"/>
      <c r="B611" s="762"/>
      <c r="C611" s="762"/>
    </row>
    <row r="612" spans="1:3" s="761" customFormat="1">
      <c r="A612" s="762"/>
      <c r="B612" s="762"/>
      <c r="C612" s="762"/>
    </row>
    <row r="613" spans="1:3" s="761" customFormat="1">
      <c r="A613" s="762"/>
      <c r="B613" s="762"/>
      <c r="C613" s="762"/>
    </row>
    <row r="614" spans="1:3" s="761" customFormat="1">
      <c r="A614" s="762"/>
      <c r="B614" s="762"/>
      <c r="C614" s="762"/>
    </row>
    <row r="615" spans="1:3" s="761" customFormat="1">
      <c r="A615" s="762"/>
      <c r="B615" s="762"/>
      <c r="C615" s="762"/>
    </row>
    <row r="616" spans="1:3" s="761" customFormat="1">
      <c r="A616" s="762"/>
      <c r="B616" s="762"/>
      <c r="C616" s="762"/>
    </row>
    <row r="617" spans="1:3" s="761" customFormat="1">
      <c r="A617" s="762"/>
      <c r="B617" s="762"/>
      <c r="C617" s="762"/>
    </row>
    <row r="618" spans="1:3" s="761" customFormat="1">
      <c r="A618" s="762"/>
      <c r="B618" s="762"/>
      <c r="C618" s="762"/>
    </row>
    <row r="619" spans="1:3" s="761" customFormat="1">
      <c r="A619" s="762"/>
      <c r="B619" s="762"/>
      <c r="C619" s="762"/>
    </row>
    <row r="620" spans="1:3" s="761" customFormat="1">
      <c r="A620" s="762"/>
      <c r="B620" s="762"/>
      <c r="C620" s="762"/>
    </row>
    <row r="621" spans="1:3" s="761" customFormat="1">
      <c r="A621" s="762"/>
      <c r="B621" s="762"/>
      <c r="C621" s="762"/>
    </row>
    <row r="622" spans="1:3" s="761" customFormat="1">
      <c r="A622" s="762"/>
      <c r="B622" s="762"/>
      <c r="C622" s="762"/>
    </row>
    <row r="623" spans="1:3" s="761" customFormat="1">
      <c r="A623" s="762"/>
      <c r="B623" s="762"/>
      <c r="C623" s="762"/>
    </row>
    <row r="624" spans="1:3" s="761" customFormat="1">
      <c r="A624" s="762"/>
      <c r="B624" s="762"/>
      <c r="C624" s="762"/>
    </row>
    <row r="625" spans="1:3" s="761" customFormat="1">
      <c r="A625" s="762"/>
      <c r="B625" s="762"/>
      <c r="C625" s="762"/>
    </row>
    <row r="626" spans="1:3" s="761" customFormat="1">
      <c r="A626" s="762"/>
      <c r="B626" s="762"/>
      <c r="C626" s="762"/>
    </row>
    <row r="627" spans="1:3" s="761" customFormat="1">
      <c r="A627" s="762"/>
      <c r="B627" s="762"/>
      <c r="C627" s="762"/>
    </row>
    <row r="628" spans="1:3" s="761" customFormat="1">
      <c r="A628" s="762"/>
      <c r="B628" s="762"/>
      <c r="C628" s="762"/>
    </row>
    <row r="629" spans="1:3" s="761" customFormat="1">
      <c r="A629" s="762"/>
      <c r="B629" s="762"/>
      <c r="C629" s="762"/>
    </row>
    <row r="630" spans="1:3" s="761" customFormat="1">
      <c r="A630" s="762"/>
      <c r="B630" s="762"/>
      <c r="C630" s="762"/>
    </row>
    <row r="631" spans="1:3" s="761" customFormat="1">
      <c r="A631" s="762"/>
      <c r="B631" s="762"/>
      <c r="C631" s="762"/>
    </row>
    <row r="632" spans="1:3" s="761" customFormat="1">
      <c r="A632" s="762"/>
      <c r="B632" s="762"/>
      <c r="C632" s="762"/>
    </row>
    <row r="633" spans="1:3" s="761" customFormat="1">
      <c r="A633" s="762"/>
      <c r="B633" s="762"/>
      <c r="C633" s="762"/>
    </row>
    <row r="634" spans="1:3" s="761" customFormat="1">
      <c r="A634" s="762"/>
      <c r="B634" s="762"/>
      <c r="C634" s="762"/>
    </row>
    <row r="635" spans="1:3" s="761" customFormat="1">
      <c r="A635" s="762"/>
      <c r="B635" s="762"/>
      <c r="C635" s="762"/>
    </row>
    <row r="636" spans="1:3" s="761" customFormat="1">
      <c r="A636" s="762"/>
      <c r="B636" s="762"/>
      <c r="C636" s="762"/>
    </row>
    <row r="637" spans="1:3" s="761" customFormat="1">
      <c r="A637" s="762"/>
      <c r="B637" s="762"/>
      <c r="C637" s="762"/>
    </row>
    <row r="638" spans="1:3" s="761" customFormat="1">
      <c r="A638" s="762"/>
      <c r="B638" s="762"/>
      <c r="C638" s="762"/>
    </row>
    <row r="639" spans="1:3" s="761" customFormat="1">
      <c r="A639" s="762"/>
      <c r="B639" s="762"/>
      <c r="C639" s="762"/>
    </row>
    <row r="640" spans="1:3" s="761" customFormat="1">
      <c r="A640" s="762"/>
      <c r="B640" s="762"/>
      <c r="C640" s="762"/>
    </row>
    <row r="641" spans="1:3" s="761" customFormat="1">
      <c r="A641" s="762"/>
      <c r="B641" s="762"/>
      <c r="C641" s="762"/>
    </row>
    <row r="642" spans="1:3" s="761" customFormat="1">
      <c r="A642" s="762"/>
      <c r="B642" s="762"/>
      <c r="C642" s="762"/>
    </row>
    <row r="643" spans="1:3" s="761" customFormat="1">
      <c r="A643" s="762"/>
      <c r="B643" s="762"/>
      <c r="C643" s="762"/>
    </row>
    <row r="644" spans="1:3" s="761" customFormat="1">
      <c r="A644" s="762"/>
      <c r="B644" s="762"/>
      <c r="C644" s="762"/>
    </row>
    <row r="645" spans="1:3" s="761" customFormat="1">
      <c r="A645" s="762"/>
      <c r="B645" s="762"/>
      <c r="C645" s="762"/>
    </row>
    <row r="646" spans="1:3" s="761" customFormat="1">
      <c r="A646" s="762"/>
      <c r="B646" s="762"/>
      <c r="C646" s="762"/>
    </row>
    <row r="647" spans="1:3" s="761" customFormat="1">
      <c r="A647" s="762"/>
      <c r="B647" s="762"/>
      <c r="C647" s="762"/>
    </row>
    <row r="648" spans="1:3" s="761" customFormat="1">
      <c r="A648" s="762"/>
      <c r="B648" s="762"/>
      <c r="C648" s="762"/>
    </row>
    <row r="649" spans="1:3" s="761" customFormat="1">
      <c r="A649" s="762"/>
      <c r="B649" s="762"/>
      <c r="C649" s="762"/>
    </row>
    <row r="650" spans="1:3" s="761" customFormat="1">
      <c r="A650" s="762"/>
      <c r="B650" s="762"/>
      <c r="C650" s="762"/>
    </row>
    <row r="651" spans="1:3" s="761" customFormat="1">
      <c r="A651" s="762"/>
      <c r="B651" s="762"/>
      <c r="C651" s="762"/>
    </row>
    <row r="652" spans="1:3" s="761" customFormat="1">
      <c r="A652" s="762"/>
      <c r="B652" s="762"/>
      <c r="C652" s="762"/>
    </row>
    <row r="653" spans="1:3" s="761" customFormat="1">
      <c r="A653" s="762"/>
      <c r="B653" s="762"/>
      <c r="C653" s="762"/>
    </row>
    <row r="654" spans="1:3" s="761" customFormat="1">
      <c r="A654" s="762"/>
      <c r="B654" s="762"/>
      <c r="C654" s="762"/>
    </row>
    <row r="655" spans="1:3" s="761" customFormat="1">
      <c r="A655" s="762"/>
      <c r="B655" s="762"/>
      <c r="C655" s="762"/>
    </row>
    <row r="656" spans="1:3" s="761" customFormat="1">
      <c r="A656" s="762"/>
      <c r="B656" s="762"/>
      <c r="C656" s="762"/>
    </row>
    <row r="657" spans="1:3" s="761" customFormat="1">
      <c r="A657" s="762"/>
      <c r="B657" s="762"/>
      <c r="C657" s="762"/>
    </row>
    <row r="658" spans="1:3" s="761" customFormat="1">
      <c r="A658" s="762"/>
      <c r="B658" s="762"/>
      <c r="C658" s="762"/>
    </row>
    <row r="659" spans="1:3" s="761" customFormat="1">
      <c r="A659" s="762"/>
      <c r="B659" s="762"/>
      <c r="C659" s="762"/>
    </row>
    <row r="660" spans="1:3" s="761" customFormat="1">
      <c r="A660" s="762"/>
      <c r="B660" s="762"/>
      <c r="C660" s="762"/>
    </row>
    <row r="661" spans="1:3" s="761" customFormat="1">
      <c r="A661" s="762"/>
      <c r="B661" s="762"/>
      <c r="C661" s="762"/>
    </row>
    <row r="662" spans="1:3" s="761" customFormat="1">
      <c r="A662" s="762"/>
      <c r="B662" s="762"/>
      <c r="C662" s="762"/>
    </row>
    <row r="663" spans="1:3" s="761" customFormat="1">
      <c r="A663" s="762"/>
      <c r="B663" s="762"/>
      <c r="C663" s="762"/>
    </row>
    <row r="664" spans="1:3" s="761" customFormat="1">
      <c r="A664" s="762"/>
      <c r="B664" s="762"/>
      <c r="C664" s="762"/>
    </row>
    <row r="665" spans="1:3" s="761" customFormat="1">
      <c r="A665" s="762"/>
      <c r="B665" s="762"/>
      <c r="C665" s="762"/>
    </row>
    <row r="666" spans="1:3" s="761" customFormat="1">
      <c r="A666" s="762"/>
      <c r="B666" s="762"/>
      <c r="C666" s="762"/>
    </row>
    <row r="667" spans="1:3" s="761" customFormat="1">
      <c r="A667" s="762"/>
      <c r="B667" s="762"/>
      <c r="C667" s="762"/>
    </row>
    <row r="668" spans="1:3" s="761" customFormat="1">
      <c r="A668" s="762"/>
      <c r="B668" s="762"/>
      <c r="C668" s="762"/>
    </row>
    <row r="669" spans="1:3" s="761" customFormat="1">
      <c r="A669" s="762"/>
      <c r="B669" s="762"/>
      <c r="C669" s="762"/>
    </row>
    <row r="670" spans="1:3" s="761" customFormat="1">
      <c r="A670" s="762"/>
      <c r="B670" s="762"/>
      <c r="C670" s="762"/>
    </row>
    <row r="671" spans="1:3" s="761" customFormat="1">
      <c r="A671" s="762"/>
      <c r="B671" s="762"/>
      <c r="C671" s="762"/>
    </row>
    <row r="672" spans="1:3" s="761" customFormat="1">
      <c r="A672" s="762"/>
      <c r="B672" s="762"/>
      <c r="C672" s="762"/>
    </row>
    <row r="673" spans="1:3" s="761" customFormat="1">
      <c r="A673" s="762"/>
      <c r="B673" s="762"/>
      <c r="C673" s="762"/>
    </row>
    <row r="674" spans="1:3" s="761" customFormat="1">
      <c r="A674" s="762"/>
      <c r="B674" s="762"/>
      <c r="C674" s="762"/>
    </row>
    <row r="675" spans="1:3" s="761" customFormat="1">
      <c r="A675" s="762"/>
      <c r="B675" s="762"/>
      <c r="C675" s="762"/>
    </row>
    <row r="676" spans="1:3" s="761" customFormat="1">
      <c r="A676" s="762"/>
      <c r="B676" s="762"/>
      <c r="C676" s="762"/>
    </row>
    <row r="677" spans="1:3" s="761" customFormat="1">
      <c r="A677" s="762"/>
      <c r="B677" s="762"/>
      <c r="C677" s="762"/>
    </row>
    <row r="678" spans="1:3" s="761" customFormat="1">
      <c r="A678" s="762"/>
      <c r="B678" s="762"/>
      <c r="C678" s="762"/>
    </row>
    <row r="679" spans="1:3" s="761" customFormat="1">
      <c r="A679" s="762"/>
      <c r="B679" s="762"/>
      <c r="C679" s="762"/>
    </row>
    <row r="680" spans="1:3" s="761" customFormat="1">
      <c r="A680" s="762"/>
      <c r="B680" s="762"/>
      <c r="C680" s="762"/>
    </row>
    <row r="681" spans="1:3" s="761" customFormat="1">
      <c r="A681" s="762"/>
      <c r="B681" s="762"/>
      <c r="C681" s="762"/>
    </row>
    <row r="682" spans="1:3" s="761" customFormat="1">
      <c r="A682" s="762"/>
      <c r="B682" s="762"/>
      <c r="C682" s="762"/>
    </row>
    <row r="683" spans="1:3" s="761" customFormat="1">
      <c r="A683" s="762"/>
      <c r="B683" s="762"/>
      <c r="C683" s="762"/>
    </row>
    <row r="684" spans="1:3" s="761" customFormat="1">
      <c r="A684" s="762"/>
      <c r="B684" s="762"/>
      <c r="C684" s="762"/>
    </row>
    <row r="685" spans="1:3" s="761" customFormat="1">
      <c r="A685" s="762"/>
      <c r="B685" s="762"/>
      <c r="C685" s="762"/>
    </row>
    <row r="686" spans="1:3" s="761" customFormat="1">
      <c r="A686" s="762"/>
      <c r="B686" s="762"/>
      <c r="C686" s="762"/>
    </row>
    <row r="687" spans="1:3" s="761" customFormat="1">
      <c r="A687" s="762"/>
      <c r="B687" s="762"/>
      <c r="C687" s="762"/>
    </row>
    <row r="688" spans="1:3" s="761" customFormat="1">
      <c r="A688" s="762"/>
      <c r="B688" s="762"/>
      <c r="C688" s="762"/>
    </row>
    <row r="689" spans="1:3" s="761" customFormat="1">
      <c r="A689" s="762"/>
      <c r="B689" s="762"/>
      <c r="C689" s="762"/>
    </row>
    <row r="690" spans="1:3" s="761" customFormat="1">
      <c r="A690" s="762"/>
      <c r="B690" s="762"/>
      <c r="C690" s="762"/>
    </row>
    <row r="691" spans="1:3" s="761" customFormat="1">
      <c r="A691" s="762"/>
      <c r="B691" s="762"/>
      <c r="C691" s="762"/>
    </row>
    <row r="692" spans="1:3" s="761" customFormat="1">
      <c r="A692" s="762"/>
      <c r="B692" s="762"/>
      <c r="C692" s="762"/>
    </row>
    <row r="693" spans="1:3" s="761" customFormat="1">
      <c r="A693" s="762"/>
      <c r="B693" s="762"/>
      <c r="C693" s="762"/>
    </row>
    <row r="694" spans="1:3" s="761" customFormat="1">
      <c r="A694" s="762"/>
      <c r="B694" s="762"/>
      <c r="C694" s="762"/>
    </row>
    <row r="695" spans="1:3" s="761" customFormat="1">
      <c r="A695" s="762"/>
      <c r="B695" s="762"/>
      <c r="C695" s="762"/>
    </row>
    <row r="696" spans="1:3" s="761" customFormat="1">
      <c r="A696" s="762"/>
      <c r="B696" s="762"/>
      <c r="C696" s="762"/>
    </row>
    <row r="697" spans="1:3" s="761" customFormat="1">
      <c r="A697" s="762"/>
      <c r="B697" s="762"/>
      <c r="C697" s="762"/>
    </row>
    <row r="698" spans="1:3" s="761" customFormat="1">
      <c r="A698" s="762"/>
      <c r="B698" s="762"/>
      <c r="C698" s="762"/>
    </row>
    <row r="699" spans="1:3" s="761" customFormat="1">
      <c r="A699" s="762"/>
      <c r="B699" s="762"/>
      <c r="C699" s="762"/>
    </row>
    <row r="700" spans="1:3" s="761" customFormat="1">
      <c r="A700" s="762"/>
      <c r="B700" s="762"/>
      <c r="C700" s="762"/>
    </row>
    <row r="701" spans="1:3" s="761" customFormat="1">
      <c r="A701" s="762"/>
      <c r="B701" s="762"/>
      <c r="C701" s="762"/>
    </row>
    <row r="702" spans="1:3" s="761" customFormat="1">
      <c r="A702" s="762"/>
      <c r="B702" s="762"/>
      <c r="C702" s="762"/>
    </row>
    <row r="703" spans="1:3" s="761" customFormat="1">
      <c r="A703" s="762"/>
      <c r="B703" s="762"/>
      <c r="C703" s="762"/>
    </row>
    <row r="704" spans="1:3" s="761" customFormat="1">
      <c r="A704" s="762"/>
      <c r="B704" s="762"/>
      <c r="C704" s="762"/>
    </row>
    <row r="705" spans="1:3" s="761" customFormat="1">
      <c r="A705" s="762"/>
      <c r="B705" s="762"/>
      <c r="C705" s="762"/>
    </row>
    <row r="706" spans="1:3" s="761" customFormat="1">
      <c r="A706" s="762"/>
      <c r="B706" s="762"/>
      <c r="C706" s="762"/>
    </row>
    <row r="707" spans="1:3" s="761" customFormat="1">
      <c r="A707" s="762"/>
      <c r="B707" s="762"/>
      <c r="C707" s="762"/>
    </row>
    <row r="708" spans="1:3" s="761" customFormat="1">
      <c r="A708" s="762"/>
      <c r="B708" s="762"/>
      <c r="C708" s="762"/>
    </row>
    <row r="709" spans="1:3" s="761" customFormat="1">
      <c r="A709" s="762"/>
      <c r="B709" s="762"/>
      <c r="C709" s="762"/>
    </row>
    <row r="710" spans="1:3" s="761" customFormat="1">
      <c r="A710" s="762"/>
      <c r="B710" s="762"/>
      <c r="C710" s="762"/>
    </row>
    <row r="711" spans="1:3" s="761" customFormat="1">
      <c r="A711" s="762"/>
      <c r="B711" s="762"/>
      <c r="C711" s="762"/>
    </row>
    <row r="712" spans="1:3" s="761" customFormat="1">
      <c r="A712" s="762"/>
      <c r="B712" s="762"/>
      <c r="C712" s="762"/>
    </row>
    <row r="713" spans="1:3" s="761" customFormat="1">
      <c r="A713" s="762"/>
      <c r="B713" s="762"/>
      <c r="C713" s="762"/>
    </row>
    <row r="714" spans="1:3" s="761" customFormat="1">
      <c r="A714" s="762"/>
      <c r="B714" s="762"/>
      <c r="C714" s="762"/>
    </row>
    <row r="715" spans="1:3" s="761" customFormat="1">
      <c r="A715" s="762"/>
      <c r="B715" s="762"/>
      <c r="C715" s="762"/>
    </row>
    <row r="716" spans="1:3" s="761" customFormat="1">
      <c r="A716" s="762"/>
      <c r="B716" s="762"/>
      <c r="C716" s="762"/>
    </row>
    <row r="717" spans="1:3" s="761" customFormat="1">
      <c r="A717" s="762"/>
      <c r="B717" s="762"/>
      <c r="C717" s="762"/>
    </row>
    <row r="718" spans="1:3" s="761" customFormat="1">
      <c r="A718" s="762"/>
      <c r="B718" s="762"/>
      <c r="C718" s="762"/>
    </row>
    <row r="719" spans="1:3" s="761" customFormat="1">
      <c r="A719" s="762"/>
      <c r="B719" s="762"/>
      <c r="C719" s="762"/>
    </row>
    <row r="720" spans="1:3" s="761" customFormat="1">
      <c r="A720" s="762"/>
      <c r="B720" s="762"/>
      <c r="C720" s="762"/>
    </row>
    <row r="721" spans="1:3" s="761" customFormat="1">
      <c r="A721" s="762"/>
      <c r="B721" s="762"/>
      <c r="C721" s="762"/>
    </row>
    <row r="722" spans="1:3" s="761" customFormat="1">
      <c r="A722" s="762"/>
      <c r="B722" s="762"/>
      <c r="C722" s="762"/>
    </row>
    <row r="723" spans="1:3" s="761" customFormat="1">
      <c r="A723" s="762"/>
      <c r="B723" s="762"/>
      <c r="C723" s="762"/>
    </row>
    <row r="724" spans="1:3" s="761" customFormat="1">
      <c r="A724" s="762"/>
      <c r="B724" s="762"/>
      <c r="C724" s="762"/>
    </row>
    <row r="725" spans="1:3" s="761" customFormat="1">
      <c r="A725" s="762"/>
      <c r="B725" s="762"/>
      <c r="C725" s="762"/>
    </row>
    <row r="726" spans="1:3" s="761" customFormat="1">
      <c r="A726" s="762"/>
      <c r="B726" s="762"/>
      <c r="C726" s="762"/>
    </row>
    <row r="727" spans="1:3" s="761" customFormat="1">
      <c r="A727" s="762"/>
      <c r="B727" s="762"/>
      <c r="C727" s="762"/>
    </row>
    <row r="728" spans="1:3" s="761" customFormat="1">
      <c r="A728" s="762"/>
      <c r="B728" s="762"/>
      <c r="C728" s="762"/>
    </row>
    <row r="729" spans="1:3" s="761" customFormat="1">
      <c r="A729" s="762"/>
      <c r="B729" s="762"/>
      <c r="C729" s="762"/>
    </row>
    <row r="730" spans="1:3" s="761" customFormat="1">
      <c r="A730" s="762"/>
      <c r="B730" s="762"/>
      <c r="C730" s="762"/>
    </row>
    <row r="731" spans="1:3" s="761" customFormat="1">
      <c r="A731" s="762"/>
      <c r="B731" s="762"/>
      <c r="C731" s="762"/>
    </row>
    <row r="732" spans="1:3" s="761" customFormat="1">
      <c r="A732" s="762"/>
      <c r="B732" s="762"/>
      <c r="C732" s="762"/>
    </row>
    <row r="733" spans="1:3" s="761" customFormat="1">
      <c r="A733" s="762"/>
      <c r="B733" s="762"/>
      <c r="C733" s="762"/>
    </row>
    <row r="734" spans="1:3" s="761" customFormat="1">
      <c r="A734" s="762"/>
      <c r="B734" s="762"/>
      <c r="C734" s="762"/>
    </row>
    <row r="735" spans="1:3" s="761" customFormat="1">
      <c r="A735" s="762"/>
      <c r="B735" s="762"/>
      <c r="C735" s="762"/>
    </row>
    <row r="736" spans="1:3" s="761" customFormat="1">
      <c r="A736" s="762"/>
      <c r="B736" s="762"/>
      <c r="C736" s="762"/>
    </row>
    <row r="737" spans="1:3" s="761" customFormat="1">
      <c r="A737" s="762"/>
      <c r="B737" s="762"/>
      <c r="C737" s="762"/>
    </row>
    <row r="738" spans="1:3" s="761" customFormat="1">
      <c r="A738" s="762"/>
      <c r="B738" s="762"/>
      <c r="C738" s="762"/>
    </row>
    <row r="739" spans="1:3" s="761" customFormat="1">
      <c r="A739" s="762"/>
      <c r="B739" s="762"/>
      <c r="C739" s="762"/>
    </row>
    <row r="740" spans="1:3" s="761" customFormat="1">
      <c r="A740" s="762"/>
      <c r="B740" s="762"/>
      <c r="C740" s="762"/>
    </row>
    <row r="741" spans="1:3" s="761" customFormat="1">
      <c r="A741" s="762"/>
      <c r="B741" s="762"/>
      <c r="C741" s="762"/>
    </row>
    <row r="742" spans="1:3" s="761" customFormat="1">
      <c r="A742" s="762"/>
      <c r="B742" s="762"/>
      <c r="C742" s="762"/>
    </row>
    <row r="743" spans="1:3" s="761" customFormat="1">
      <c r="A743" s="762"/>
      <c r="B743" s="762"/>
      <c r="C743" s="762"/>
    </row>
    <row r="744" spans="1:3" s="761" customFormat="1">
      <c r="A744" s="762"/>
      <c r="B744" s="762"/>
      <c r="C744" s="762"/>
    </row>
    <row r="745" spans="1:3" s="761" customFormat="1">
      <c r="A745" s="762"/>
      <c r="B745" s="762"/>
      <c r="C745" s="762"/>
    </row>
    <row r="746" spans="1:3" s="761" customFormat="1">
      <c r="A746" s="762"/>
      <c r="B746" s="762"/>
      <c r="C746" s="762"/>
    </row>
    <row r="747" spans="1:3" s="761" customFormat="1">
      <c r="A747" s="762"/>
      <c r="B747" s="762"/>
      <c r="C747" s="762"/>
    </row>
    <row r="748" spans="1:3" s="761" customFormat="1">
      <c r="A748" s="762"/>
      <c r="B748" s="762"/>
      <c r="C748" s="762"/>
    </row>
    <row r="749" spans="1:3" s="761" customFormat="1">
      <c r="A749" s="762"/>
      <c r="B749" s="762"/>
      <c r="C749" s="762"/>
    </row>
    <row r="750" spans="1:3" s="761" customFormat="1">
      <c r="A750" s="762"/>
      <c r="B750" s="762"/>
      <c r="C750" s="762"/>
    </row>
    <row r="751" spans="1:3" s="761" customFormat="1">
      <c r="A751" s="762"/>
      <c r="B751" s="762"/>
      <c r="C751" s="762"/>
    </row>
    <row r="752" spans="1:3" s="761" customFormat="1">
      <c r="A752" s="762"/>
      <c r="B752" s="762"/>
      <c r="C752" s="762"/>
    </row>
    <row r="753" spans="1:3" s="761" customFormat="1">
      <c r="A753" s="762"/>
      <c r="B753" s="762"/>
      <c r="C753" s="762"/>
    </row>
    <row r="754" spans="1:3" s="761" customFormat="1">
      <c r="A754" s="762"/>
      <c r="B754" s="762"/>
      <c r="C754" s="762"/>
    </row>
    <row r="755" spans="1:3" s="761" customFormat="1">
      <c r="A755" s="762"/>
      <c r="B755" s="762"/>
      <c r="C755" s="762"/>
    </row>
    <row r="756" spans="1:3" s="761" customFormat="1">
      <c r="A756" s="762"/>
      <c r="B756" s="762"/>
      <c r="C756" s="762"/>
    </row>
    <row r="757" spans="1:3" s="761" customFormat="1">
      <c r="A757" s="762"/>
      <c r="B757" s="762"/>
      <c r="C757" s="762"/>
    </row>
    <row r="758" spans="1:3" s="761" customFormat="1">
      <c r="A758" s="762"/>
      <c r="B758" s="762"/>
      <c r="C758" s="762"/>
    </row>
    <row r="759" spans="1:3" s="761" customFormat="1">
      <c r="A759" s="762"/>
      <c r="B759" s="762"/>
      <c r="C759" s="762"/>
    </row>
    <row r="760" spans="1:3" s="761" customFormat="1">
      <c r="A760" s="762"/>
      <c r="B760" s="762"/>
      <c r="C760" s="762"/>
    </row>
    <row r="761" spans="1:3" s="761" customFormat="1">
      <c r="A761" s="762"/>
      <c r="B761" s="762"/>
      <c r="C761" s="762"/>
    </row>
    <row r="762" spans="1:3" s="761" customFormat="1">
      <c r="A762" s="762"/>
      <c r="B762" s="762"/>
      <c r="C762" s="762"/>
    </row>
    <row r="763" spans="1:3" s="761" customFormat="1">
      <c r="A763" s="762"/>
      <c r="B763" s="762"/>
      <c r="C763" s="762"/>
    </row>
    <row r="764" spans="1:3" s="761" customFormat="1">
      <c r="A764" s="762"/>
      <c r="B764" s="762"/>
      <c r="C764" s="762"/>
    </row>
    <row r="765" spans="1:3" s="761" customFormat="1">
      <c r="A765" s="762"/>
      <c r="B765" s="762"/>
      <c r="C765" s="762"/>
    </row>
    <row r="766" spans="1:3" s="761" customFormat="1">
      <c r="A766" s="762"/>
      <c r="B766" s="762"/>
      <c r="C766" s="762"/>
    </row>
    <row r="767" spans="1:3" s="761" customFormat="1">
      <c r="A767" s="762"/>
      <c r="B767" s="762"/>
      <c r="C767" s="762"/>
    </row>
    <row r="768" spans="1:3" s="761" customFormat="1">
      <c r="A768" s="762"/>
      <c r="B768" s="762"/>
      <c r="C768" s="762"/>
    </row>
    <row r="769" spans="1:3" s="761" customFormat="1">
      <c r="A769" s="762"/>
      <c r="B769" s="762"/>
      <c r="C769" s="762"/>
    </row>
    <row r="770" spans="1:3" s="761" customFormat="1">
      <c r="A770" s="762"/>
      <c r="B770" s="762"/>
      <c r="C770" s="762"/>
    </row>
    <row r="771" spans="1:3" s="761" customFormat="1">
      <c r="A771" s="762"/>
      <c r="B771" s="762"/>
      <c r="C771" s="762"/>
    </row>
    <row r="772" spans="1:3" s="761" customFormat="1">
      <c r="A772" s="762"/>
      <c r="B772" s="762"/>
      <c r="C772" s="762"/>
    </row>
    <row r="773" spans="1:3" s="761" customFormat="1">
      <c r="A773" s="762"/>
      <c r="B773" s="762"/>
      <c r="C773" s="762"/>
    </row>
    <row r="774" spans="1:3" s="761" customFormat="1">
      <c r="A774" s="762"/>
      <c r="B774" s="762"/>
      <c r="C774" s="762"/>
    </row>
    <row r="775" spans="1:3" s="761" customFormat="1">
      <c r="A775" s="762"/>
      <c r="B775" s="762"/>
      <c r="C775" s="762"/>
    </row>
    <row r="776" spans="1:3" s="761" customFormat="1">
      <c r="A776" s="762"/>
      <c r="B776" s="762"/>
      <c r="C776" s="762"/>
    </row>
    <row r="777" spans="1:3" s="761" customFormat="1">
      <c r="A777" s="762"/>
      <c r="B777" s="762"/>
      <c r="C777" s="762"/>
    </row>
    <row r="778" spans="1:3" s="761" customFormat="1">
      <c r="A778" s="762"/>
      <c r="B778" s="762"/>
      <c r="C778" s="762"/>
    </row>
    <row r="779" spans="1:3" s="761" customFormat="1">
      <c r="A779" s="762"/>
      <c r="B779" s="762"/>
      <c r="C779" s="762"/>
    </row>
    <row r="780" spans="1:3" s="761" customFormat="1">
      <c r="A780" s="762"/>
      <c r="B780" s="762"/>
      <c r="C780" s="762"/>
    </row>
    <row r="781" spans="1:3" s="761" customFormat="1">
      <c r="A781" s="762"/>
      <c r="B781" s="762"/>
      <c r="C781" s="762"/>
    </row>
    <row r="782" spans="1:3" s="761" customFormat="1">
      <c r="A782" s="762"/>
      <c r="B782" s="762"/>
      <c r="C782" s="762"/>
    </row>
    <row r="783" spans="1:3" s="761" customFormat="1">
      <c r="A783" s="762"/>
      <c r="B783" s="762"/>
      <c r="C783" s="762"/>
    </row>
    <row r="784" spans="1:3" s="761" customFormat="1">
      <c r="A784" s="762"/>
      <c r="B784" s="762"/>
      <c r="C784" s="762"/>
    </row>
    <row r="785" spans="1:3" s="761" customFormat="1">
      <c r="A785" s="762"/>
      <c r="B785" s="762"/>
      <c r="C785" s="762"/>
    </row>
    <row r="786" spans="1:3" s="761" customFormat="1">
      <c r="A786" s="762"/>
      <c r="B786" s="762"/>
      <c r="C786" s="762"/>
    </row>
    <row r="787" spans="1:3" s="761" customFormat="1">
      <c r="A787" s="762"/>
      <c r="B787" s="762"/>
      <c r="C787" s="762"/>
    </row>
    <row r="788" spans="1:3" s="761" customFormat="1">
      <c r="A788" s="762"/>
      <c r="B788" s="762"/>
      <c r="C788" s="762"/>
    </row>
    <row r="789" spans="1:3" s="761" customFormat="1">
      <c r="A789" s="762"/>
      <c r="B789" s="762"/>
      <c r="C789" s="762"/>
    </row>
    <row r="790" spans="1:3" s="761" customFormat="1">
      <c r="A790" s="762"/>
      <c r="B790" s="762"/>
      <c r="C790" s="762"/>
    </row>
    <row r="791" spans="1:3" s="761" customFormat="1">
      <c r="A791" s="762"/>
      <c r="B791" s="762"/>
      <c r="C791" s="762"/>
    </row>
    <row r="792" spans="1:3" s="761" customFormat="1">
      <c r="A792" s="762"/>
      <c r="B792" s="762"/>
      <c r="C792" s="762"/>
    </row>
    <row r="793" spans="1:3" s="761" customFormat="1">
      <c r="A793" s="762"/>
      <c r="B793" s="762"/>
      <c r="C793" s="762"/>
    </row>
    <row r="794" spans="1:3" s="761" customFormat="1">
      <c r="A794" s="762"/>
      <c r="B794" s="762"/>
      <c r="C794" s="762"/>
    </row>
    <row r="795" spans="1:3" s="761" customFormat="1">
      <c r="A795" s="762"/>
      <c r="B795" s="762"/>
      <c r="C795" s="762"/>
    </row>
    <row r="796" spans="1:3" s="761" customFormat="1">
      <c r="A796" s="762"/>
      <c r="B796" s="762"/>
      <c r="C796" s="762"/>
    </row>
    <row r="797" spans="1:3" s="761" customFormat="1">
      <c r="A797" s="762"/>
      <c r="B797" s="762"/>
      <c r="C797" s="762"/>
    </row>
    <row r="798" spans="1:3" s="761" customFormat="1">
      <c r="A798" s="762"/>
      <c r="B798" s="762"/>
      <c r="C798" s="762"/>
    </row>
    <row r="799" spans="1:3" s="761" customFormat="1">
      <c r="A799" s="762"/>
      <c r="B799" s="762"/>
      <c r="C799" s="762"/>
    </row>
    <row r="800" spans="1:3" s="761" customFormat="1">
      <c r="A800" s="762"/>
      <c r="B800" s="762"/>
      <c r="C800" s="762"/>
    </row>
    <row r="801" spans="1:3" s="761" customFormat="1">
      <c r="A801" s="762"/>
      <c r="B801" s="762"/>
      <c r="C801" s="762"/>
    </row>
    <row r="802" spans="1:3" s="761" customFormat="1">
      <c r="A802" s="762"/>
      <c r="B802" s="762"/>
      <c r="C802" s="762"/>
    </row>
    <row r="803" spans="1:3" s="761" customFormat="1">
      <c r="A803" s="762"/>
      <c r="B803" s="762"/>
      <c r="C803" s="762"/>
    </row>
    <row r="804" spans="1:3" s="761" customFormat="1">
      <c r="A804" s="762"/>
      <c r="B804" s="762"/>
      <c r="C804" s="762"/>
    </row>
    <row r="805" spans="1:3" s="761" customFormat="1">
      <c r="A805" s="762"/>
      <c r="B805" s="762"/>
      <c r="C805" s="762"/>
    </row>
    <row r="806" spans="1:3" s="761" customFormat="1">
      <c r="A806" s="762"/>
      <c r="B806" s="762"/>
      <c r="C806" s="762"/>
    </row>
    <row r="807" spans="1:3" s="761" customFormat="1">
      <c r="A807" s="762"/>
      <c r="B807" s="762"/>
      <c r="C807" s="762"/>
    </row>
    <row r="808" spans="1:3" s="761" customFormat="1">
      <c r="A808" s="762"/>
      <c r="B808" s="762"/>
      <c r="C808" s="762"/>
    </row>
    <row r="809" spans="1:3" s="761" customFormat="1">
      <c r="A809" s="762"/>
      <c r="B809" s="762"/>
      <c r="C809" s="762"/>
    </row>
    <row r="810" spans="1:3" s="761" customFormat="1">
      <c r="A810" s="762"/>
      <c r="B810" s="762"/>
      <c r="C810" s="762"/>
    </row>
    <row r="811" spans="1:3" s="761" customFormat="1">
      <c r="A811" s="762"/>
      <c r="B811" s="762"/>
      <c r="C811" s="762"/>
    </row>
    <row r="812" spans="1:3" s="761" customFormat="1">
      <c r="A812" s="762"/>
      <c r="B812" s="762"/>
      <c r="C812" s="762"/>
    </row>
    <row r="813" spans="1:3" s="761" customFormat="1">
      <c r="A813" s="762"/>
      <c r="B813" s="762"/>
      <c r="C813" s="762"/>
    </row>
    <row r="814" spans="1:3" s="761" customFormat="1">
      <c r="A814" s="762"/>
      <c r="B814" s="762"/>
      <c r="C814" s="762"/>
    </row>
    <row r="815" spans="1:3" s="761" customFormat="1">
      <c r="A815" s="762"/>
      <c r="B815" s="762"/>
      <c r="C815" s="762"/>
    </row>
    <row r="816" spans="1:3" s="761" customFormat="1">
      <c r="A816" s="762"/>
      <c r="B816" s="762"/>
      <c r="C816" s="762"/>
    </row>
    <row r="817" spans="1:3" s="761" customFormat="1">
      <c r="A817" s="762"/>
      <c r="B817" s="762"/>
      <c r="C817" s="762"/>
    </row>
    <row r="818" spans="1:3" s="761" customFormat="1">
      <c r="A818" s="762"/>
      <c r="B818" s="762"/>
      <c r="C818" s="762"/>
    </row>
    <row r="819" spans="1:3" s="761" customFormat="1">
      <c r="A819" s="762"/>
      <c r="B819" s="762"/>
      <c r="C819" s="762"/>
    </row>
    <row r="820" spans="1:3" s="761" customFormat="1">
      <c r="A820" s="762"/>
      <c r="B820" s="762"/>
      <c r="C820" s="762"/>
    </row>
    <row r="821" spans="1:3" s="761" customFormat="1">
      <c r="A821" s="762"/>
      <c r="B821" s="762"/>
      <c r="C821" s="762"/>
    </row>
    <row r="822" spans="1:3" s="761" customFormat="1">
      <c r="A822" s="762"/>
      <c r="B822" s="762"/>
      <c r="C822" s="762"/>
    </row>
    <row r="823" spans="1:3" s="761" customFormat="1">
      <c r="A823" s="762"/>
      <c r="B823" s="762"/>
      <c r="C823" s="762"/>
    </row>
    <row r="824" spans="1:3" s="761" customFormat="1">
      <c r="A824" s="762"/>
      <c r="B824" s="762"/>
      <c r="C824" s="762"/>
    </row>
    <row r="825" spans="1:3" s="761" customFormat="1">
      <c r="A825" s="762"/>
      <c r="B825" s="762"/>
      <c r="C825" s="762"/>
    </row>
    <row r="826" spans="1:3" s="761" customFormat="1">
      <c r="A826" s="762"/>
      <c r="B826" s="762"/>
      <c r="C826" s="762"/>
    </row>
    <row r="827" spans="1:3" s="761" customFormat="1">
      <c r="A827" s="762"/>
      <c r="B827" s="762"/>
      <c r="C827" s="762"/>
    </row>
    <row r="828" spans="1:3" s="761" customFormat="1">
      <c r="A828" s="762"/>
      <c r="B828" s="762"/>
      <c r="C828" s="762"/>
    </row>
    <row r="829" spans="1:3" s="761" customFormat="1">
      <c r="A829" s="762"/>
      <c r="B829" s="762"/>
      <c r="C829" s="762"/>
    </row>
    <row r="830" spans="1:3" s="761" customFormat="1">
      <c r="A830" s="762"/>
      <c r="B830" s="762"/>
      <c r="C830" s="762"/>
    </row>
    <row r="831" spans="1:3" s="761" customFormat="1">
      <c r="A831" s="762"/>
      <c r="B831" s="762"/>
      <c r="C831" s="762"/>
    </row>
    <row r="832" spans="1:3" s="761" customFormat="1">
      <c r="A832" s="762"/>
      <c r="B832" s="762"/>
      <c r="C832" s="762"/>
    </row>
    <row r="833" spans="1:3" s="761" customFormat="1">
      <c r="A833" s="762"/>
      <c r="B833" s="762"/>
      <c r="C833" s="762"/>
    </row>
    <row r="834" spans="1:3" s="761" customFormat="1">
      <c r="A834" s="762"/>
      <c r="B834" s="762"/>
      <c r="C834" s="762"/>
    </row>
    <row r="835" spans="1:3" s="761" customFormat="1">
      <c r="A835" s="762"/>
      <c r="B835" s="762"/>
      <c r="C835" s="762"/>
    </row>
    <row r="836" spans="1:3" s="761" customFormat="1">
      <c r="A836" s="762"/>
      <c r="B836" s="762"/>
      <c r="C836" s="762"/>
    </row>
    <row r="837" spans="1:3" s="761" customFormat="1">
      <c r="A837" s="762"/>
      <c r="B837" s="762"/>
      <c r="C837" s="762"/>
    </row>
    <row r="838" spans="1:3" s="761" customFormat="1">
      <c r="A838" s="762"/>
      <c r="B838" s="762"/>
      <c r="C838" s="762"/>
    </row>
    <row r="839" spans="1:3" s="761" customFormat="1">
      <c r="A839" s="762"/>
      <c r="B839" s="762"/>
      <c r="C839" s="762"/>
    </row>
    <row r="840" spans="1:3" s="761" customFormat="1">
      <c r="A840" s="762"/>
      <c r="B840" s="762"/>
      <c r="C840" s="762"/>
    </row>
    <row r="841" spans="1:3" s="761" customFormat="1">
      <c r="A841" s="762"/>
      <c r="B841" s="762"/>
      <c r="C841" s="762"/>
    </row>
    <row r="842" spans="1:3" s="761" customFormat="1">
      <c r="A842" s="762"/>
      <c r="B842" s="762"/>
      <c r="C842" s="762"/>
    </row>
    <row r="843" spans="1:3" s="761" customFormat="1">
      <c r="A843" s="762"/>
      <c r="B843" s="762"/>
      <c r="C843" s="762"/>
    </row>
    <row r="844" spans="1:3" s="761" customFormat="1">
      <c r="A844" s="762"/>
      <c r="B844" s="762"/>
      <c r="C844" s="762"/>
    </row>
    <row r="845" spans="1:3" s="761" customFormat="1">
      <c r="A845" s="762"/>
      <c r="B845" s="762"/>
      <c r="C845" s="762"/>
    </row>
    <row r="846" spans="1:3" s="761" customFormat="1">
      <c r="A846" s="762"/>
      <c r="B846" s="762"/>
      <c r="C846" s="762"/>
    </row>
    <row r="847" spans="1:3" s="761" customFormat="1">
      <c r="A847" s="762"/>
      <c r="B847" s="762"/>
      <c r="C847" s="762"/>
    </row>
    <row r="848" spans="1:3" s="761" customFormat="1">
      <c r="A848" s="762"/>
      <c r="B848" s="762"/>
      <c r="C848" s="762"/>
    </row>
    <row r="849" spans="1:3" s="761" customFormat="1">
      <c r="A849" s="762"/>
      <c r="B849" s="762"/>
      <c r="C849" s="762"/>
    </row>
    <row r="850" spans="1:3" s="761" customFormat="1">
      <c r="A850" s="762"/>
      <c r="B850" s="762"/>
      <c r="C850" s="762"/>
    </row>
    <row r="851" spans="1:3" s="761" customFormat="1">
      <c r="A851" s="762"/>
      <c r="B851" s="762"/>
      <c r="C851" s="762"/>
    </row>
    <row r="852" spans="1:3" s="761" customFormat="1">
      <c r="A852" s="762"/>
      <c r="B852" s="762"/>
      <c r="C852" s="762"/>
    </row>
    <row r="853" spans="1:3" s="761" customFormat="1">
      <c r="A853" s="762"/>
      <c r="B853" s="762"/>
      <c r="C853" s="762"/>
    </row>
    <row r="854" spans="1:3" s="761" customFormat="1">
      <c r="A854" s="762"/>
      <c r="B854" s="762"/>
      <c r="C854" s="762"/>
    </row>
    <row r="855" spans="1:3" s="761" customFormat="1">
      <c r="A855" s="762"/>
      <c r="B855" s="762"/>
      <c r="C855" s="762"/>
    </row>
    <row r="856" spans="1:3" s="761" customFormat="1">
      <c r="A856" s="762"/>
      <c r="B856" s="762"/>
      <c r="C856" s="762"/>
    </row>
    <row r="857" spans="1:3" s="761" customFormat="1">
      <c r="A857" s="762"/>
      <c r="B857" s="762"/>
      <c r="C857" s="762"/>
    </row>
    <row r="858" spans="1:3" s="761" customFormat="1">
      <c r="A858" s="762"/>
      <c r="B858" s="762"/>
      <c r="C858" s="762"/>
    </row>
    <row r="859" spans="1:3" s="761" customFormat="1">
      <c r="A859" s="762"/>
      <c r="B859" s="762"/>
      <c r="C859" s="762"/>
    </row>
    <row r="860" spans="1:3" s="761" customFormat="1">
      <c r="A860" s="762"/>
      <c r="B860" s="762"/>
      <c r="C860" s="762"/>
    </row>
    <row r="861" spans="1:3" s="761" customFormat="1">
      <c r="A861" s="762"/>
      <c r="B861" s="762"/>
      <c r="C861" s="762"/>
    </row>
    <row r="862" spans="1:3" s="761" customFormat="1">
      <c r="A862" s="762"/>
      <c r="B862" s="762"/>
      <c r="C862" s="762"/>
    </row>
    <row r="863" spans="1:3" s="761" customFormat="1">
      <c r="A863" s="762"/>
      <c r="B863" s="762"/>
      <c r="C863" s="762"/>
    </row>
    <row r="864" spans="1:3" s="761" customFormat="1">
      <c r="A864" s="762"/>
      <c r="B864" s="762"/>
      <c r="C864" s="762"/>
    </row>
    <row r="865" spans="1:3" s="761" customFormat="1">
      <c r="A865" s="762"/>
      <c r="B865" s="762"/>
      <c r="C865" s="762"/>
    </row>
    <row r="866" spans="1:3" s="761" customFormat="1">
      <c r="A866" s="762"/>
      <c r="B866" s="762"/>
      <c r="C866" s="762"/>
    </row>
    <row r="867" spans="1:3" s="761" customFormat="1">
      <c r="A867" s="762"/>
      <c r="B867" s="762"/>
      <c r="C867" s="762"/>
    </row>
    <row r="868" spans="1:3" s="761" customFormat="1">
      <c r="A868" s="762"/>
      <c r="B868" s="762"/>
      <c r="C868" s="762"/>
    </row>
    <row r="869" spans="1:3" s="761" customFormat="1">
      <c r="A869" s="762"/>
      <c r="B869" s="762"/>
      <c r="C869" s="762"/>
    </row>
    <row r="870" spans="1:3" s="761" customFormat="1">
      <c r="A870" s="762"/>
      <c r="B870" s="762"/>
      <c r="C870" s="762"/>
    </row>
    <row r="871" spans="1:3" s="761" customFormat="1">
      <c r="A871" s="762"/>
      <c r="B871" s="762"/>
      <c r="C871" s="762"/>
    </row>
    <row r="872" spans="1:3" s="761" customFormat="1">
      <c r="A872" s="762"/>
      <c r="B872" s="762"/>
      <c r="C872" s="762"/>
    </row>
    <row r="873" spans="1:3" s="761" customFormat="1">
      <c r="A873" s="762"/>
      <c r="B873" s="762"/>
      <c r="C873" s="762"/>
    </row>
    <row r="874" spans="1:3" s="761" customFormat="1">
      <c r="A874" s="762"/>
      <c r="B874" s="762"/>
      <c r="C874" s="762"/>
    </row>
    <row r="875" spans="1:3" s="761" customFormat="1">
      <c r="A875" s="762"/>
      <c r="B875" s="762"/>
      <c r="C875" s="762"/>
    </row>
    <row r="876" spans="1:3" s="761" customFormat="1">
      <c r="A876" s="762"/>
      <c r="B876" s="762"/>
      <c r="C876" s="762"/>
    </row>
    <row r="877" spans="1:3" s="761" customFormat="1">
      <c r="A877" s="762"/>
      <c r="B877" s="762"/>
      <c r="C877" s="762"/>
    </row>
    <row r="878" spans="1:3" s="761" customFormat="1">
      <c r="A878" s="762"/>
      <c r="B878" s="762"/>
      <c r="C878" s="762"/>
    </row>
    <row r="879" spans="1:3" s="761" customFormat="1">
      <c r="A879" s="762"/>
      <c r="B879" s="762"/>
      <c r="C879" s="762"/>
    </row>
    <row r="880" spans="1:3" s="761" customFormat="1">
      <c r="A880" s="762"/>
      <c r="B880" s="762"/>
      <c r="C880" s="762"/>
    </row>
    <row r="881" spans="1:3" s="761" customFormat="1">
      <c r="A881" s="762"/>
      <c r="B881" s="762"/>
      <c r="C881" s="762"/>
    </row>
    <row r="882" spans="1:3" s="761" customFormat="1">
      <c r="A882" s="762"/>
      <c r="B882" s="762"/>
      <c r="C882" s="762"/>
    </row>
    <row r="883" spans="1:3" s="761" customFormat="1">
      <c r="A883" s="762"/>
      <c r="B883" s="762"/>
      <c r="C883" s="762"/>
    </row>
    <row r="884" spans="1:3" s="761" customFormat="1">
      <c r="A884" s="762"/>
      <c r="B884" s="762"/>
      <c r="C884" s="762"/>
    </row>
    <row r="885" spans="1:3" s="761" customFormat="1">
      <c r="A885" s="762"/>
      <c r="B885" s="762"/>
      <c r="C885" s="762"/>
    </row>
    <row r="886" spans="1:3" s="761" customFormat="1">
      <c r="A886" s="762"/>
      <c r="B886" s="762"/>
      <c r="C886" s="762"/>
    </row>
    <row r="887" spans="1:3" s="761" customFormat="1">
      <c r="A887" s="762"/>
      <c r="B887" s="762"/>
      <c r="C887" s="762"/>
    </row>
    <row r="888" spans="1:3" s="761" customFormat="1">
      <c r="A888" s="762"/>
      <c r="B888" s="762"/>
      <c r="C888" s="762"/>
    </row>
    <row r="889" spans="1:3" s="761" customFormat="1">
      <c r="A889" s="762"/>
      <c r="B889" s="762"/>
      <c r="C889" s="762"/>
    </row>
    <row r="890" spans="1:3" s="761" customFormat="1">
      <c r="A890" s="762"/>
      <c r="B890" s="762"/>
      <c r="C890" s="762"/>
    </row>
    <row r="891" spans="1:3" s="761" customFormat="1">
      <c r="A891" s="762"/>
      <c r="B891" s="762"/>
      <c r="C891" s="762"/>
    </row>
    <row r="892" spans="1:3" s="761" customFormat="1">
      <c r="A892" s="762"/>
      <c r="B892" s="762"/>
      <c r="C892" s="762"/>
    </row>
    <row r="893" spans="1:3" s="761" customFormat="1">
      <c r="A893" s="762"/>
      <c r="B893" s="762"/>
      <c r="C893" s="762"/>
    </row>
    <row r="894" spans="1:3" s="761" customFormat="1">
      <c r="A894" s="762"/>
      <c r="B894" s="762"/>
      <c r="C894" s="762"/>
    </row>
    <row r="895" spans="1:3" s="761" customFormat="1">
      <c r="A895" s="762"/>
      <c r="B895" s="762"/>
      <c r="C895" s="762"/>
    </row>
    <row r="896" spans="1:3" s="761" customFormat="1">
      <c r="A896" s="762"/>
      <c r="B896" s="762"/>
      <c r="C896" s="762"/>
    </row>
    <row r="897" spans="1:3" s="761" customFormat="1">
      <c r="A897" s="762"/>
      <c r="B897" s="762"/>
      <c r="C897" s="762"/>
    </row>
    <row r="898" spans="1:3" s="761" customFormat="1">
      <c r="A898" s="762"/>
      <c r="B898" s="762"/>
      <c r="C898" s="762"/>
    </row>
    <row r="899" spans="1:3" s="761" customFormat="1">
      <c r="A899" s="762"/>
      <c r="B899" s="762"/>
      <c r="C899" s="762"/>
    </row>
    <row r="900" spans="1:3" s="761" customFormat="1">
      <c r="A900" s="762"/>
      <c r="B900" s="762"/>
      <c r="C900" s="762"/>
    </row>
    <row r="901" spans="1:3" s="761" customFormat="1">
      <c r="A901" s="762"/>
      <c r="B901" s="762"/>
      <c r="C901" s="762"/>
    </row>
    <row r="902" spans="1:3" s="761" customFormat="1">
      <c r="A902" s="762"/>
      <c r="B902" s="762"/>
      <c r="C902" s="762"/>
    </row>
    <row r="903" spans="1:3" s="761" customFormat="1">
      <c r="A903" s="762"/>
      <c r="B903" s="762"/>
      <c r="C903" s="762"/>
    </row>
    <row r="904" spans="1:3" s="761" customFormat="1">
      <c r="A904" s="762"/>
      <c r="B904" s="762"/>
      <c r="C904" s="762"/>
    </row>
    <row r="905" spans="1:3" s="761" customFormat="1">
      <c r="A905" s="762"/>
      <c r="B905" s="762"/>
      <c r="C905" s="762"/>
    </row>
    <row r="906" spans="1:3" s="761" customFormat="1">
      <c r="A906" s="762"/>
      <c r="B906" s="762"/>
      <c r="C906" s="762"/>
    </row>
    <row r="907" spans="1:3" s="761" customFormat="1">
      <c r="A907" s="762"/>
      <c r="B907" s="762"/>
      <c r="C907" s="762"/>
    </row>
    <row r="908" spans="1:3" s="761" customFormat="1">
      <c r="A908" s="762"/>
      <c r="B908" s="762"/>
      <c r="C908" s="762"/>
    </row>
    <row r="909" spans="1:3" s="761" customFormat="1">
      <c r="A909" s="762"/>
      <c r="B909" s="762"/>
      <c r="C909" s="762"/>
    </row>
    <row r="910" spans="1:3" s="761" customFormat="1">
      <c r="A910" s="762"/>
      <c r="B910" s="762"/>
      <c r="C910" s="762"/>
    </row>
    <row r="911" spans="1:3" s="761" customFormat="1">
      <c r="A911" s="762"/>
      <c r="B911" s="762"/>
      <c r="C911" s="762"/>
    </row>
    <row r="912" spans="1:3" s="761" customFormat="1">
      <c r="A912" s="762"/>
      <c r="B912" s="762"/>
      <c r="C912" s="762"/>
    </row>
    <row r="913" spans="1:3" s="761" customFormat="1">
      <c r="A913" s="762"/>
      <c r="B913" s="762"/>
      <c r="C913" s="762"/>
    </row>
    <row r="914" spans="1:3" s="761" customFormat="1">
      <c r="A914" s="762"/>
      <c r="B914" s="762"/>
      <c r="C914" s="762"/>
    </row>
    <row r="915" spans="1:3" s="761" customFormat="1">
      <c r="A915" s="762"/>
      <c r="B915" s="762"/>
      <c r="C915" s="762"/>
    </row>
    <row r="916" spans="1:3" s="761" customFormat="1">
      <c r="A916" s="762"/>
      <c r="B916" s="762"/>
      <c r="C916" s="762"/>
    </row>
    <row r="917" spans="1:3" s="761" customFormat="1">
      <c r="A917" s="762"/>
      <c r="B917" s="762"/>
      <c r="C917" s="762"/>
    </row>
    <row r="918" spans="1:3" s="761" customFormat="1">
      <c r="A918" s="762"/>
      <c r="B918" s="762"/>
      <c r="C918" s="762"/>
    </row>
    <row r="919" spans="1:3" s="761" customFormat="1">
      <c r="A919" s="762"/>
      <c r="B919" s="762"/>
      <c r="C919" s="762"/>
    </row>
    <row r="920" spans="1:3" s="761" customFormat="1">
      <c r="A920" s="762"/>
      <c r="B920" s="762"/>
      <c r="C920" s="762"/>
    </row>
    <row r="921" spans="1:3" s="761" customFormat="1">
      <c r="A921" s="762"/>
      <c r="B921" s="762"/>
      <c r="C921" s="762"/>
    </row>
    <row r="922" spans="1:3" s="761" customFormat="1">
      <c r="A922" s="762"/>
      <c r="B922" s="762"/>
      <c r="C922" s="762"/>
    </row>
    <row r="923" spans="1:3" s="761" customFormat="1">
      <c r="A923" s="762"/>
      <c r="B923" s="762"/>
      <c r="C923" s="762"/>
    </row>
    <row r="924" spans="1:3" s="761" customFormat="1">
      <c r="A924" s="762"/>
      <c r="B924" s="762"/>
      <c r="C924" s="762"/>
    </row>
    <row r="925" spans="1:3" s="761" customFormat="1">
      <c r="A925" s="762"/>
      <c r="B925" s="762"/>
      <c r="C925" s="762"/>
    </row>
    <row r="926" spans="1:3" s="761" customFormat="1">
      <c r="A926" s="762"/>
      <c r="B926" s="762"/>
      <c r="C926" s="762"/>
    </row>
    <row r="927" spans="1:3" s="761" customFormat="1">
      <c r="A927" s="762"/>
      <c r="B927" s="762"/>
      <c r="C927" s="762"/>
    </row>
    <row r="928" spans="1:3" s="761" customFormat="1">
      <c r="A928" s="762"/>
      <c r="B928" s="762"/>
      <c r="C928" s="762"/>
    </row>
    <row r="929" spans="1:3" s="761" customFormat="1">
      <c r="A929" s="762"/>
      <c r="B929" s="762"/>
      <c r="C929" s="762"/>
    </row>
    <row r="930" spans="1:3" s="761" customFormat="1">
      <c r="A930" s="762"/>
      <c r="B930" s="762"/>
      <c r="C930" s="762"/>
    </row>
    <row r="931" spans="1:3" s="761" customFormat="1">
      <c r="A931" s="762"/>
      <c r="B931" s="762"/>
      <c r="C931" s="762"/>
    </row>
    <row r="932" spans="1:3" s="761" customFormat="1">
      <c r="A932" s="762"/>
      <c r="B932" s="762"/>
      <c r="C932" s="762"/>
    </row>
    <row r="933" spans="1:3" s="761" customFormat="1">
      <c r="A933" s="762"/>
      <c r="B933" s="762"/>
      <c r="C933" s="762"/>
    </row>
    <row r="934" spans="1:3" s="761" customFormat="1">
      <c r="A934" s="762"/>
      <c r="B934" s="762"/>
      <c r="C934" s="762"/>
    </row>
    <row r="935" spans="1:3" s="761" customFormat="1">
      <c r="A935" s="762"/>
      <c r="B935" s="762"/>
      <c r="C935" s="762"/>
    </row>
    <row r="936" spans="1:3" s="761" customFormat="1">
      <c r="A936" s="762"/>
      <c r="B936" s="762"/>
      <c r="C936" s="762"/>
    </row>
    <row r="937" spans="1:3" s="761" customFormat="1">
      <c r="A937" s="762"/>
      <c r="B937" s="762"/>
      <c r="C937" s="762"/>
    </row>
    <row r="938" spans="1:3" s="761" customFormat="1">
      <c r="A938" s="762"/>
      <c r="B938" s="762"/>
      <c r="C938" s="762"/>
    </row>
    <row r="939" spans="1:3" s="761" customFormat="1">
      <c r="A939" s="762"/>
      <c r="B939" s="762"/>
      <c r="C939" s="762"/>
    </row>
    <row r="940" spans="1:3" s="761" customFormat="1">
      <c r="A940" s="762"/>
      <c r="B940" s="762"/>
      <c r="C940" s="762"/>
    </row>
    <row r="941" spans="1:3" s="761" customFormat="1">
      <c r="A941" s="762"/>
      <c r="B941" s="762"/>
      <c r="C941" s="762"/>
    </row>
    <row r="942" spans="1:3" s="761" customFormat="1">
      <c r="A942" s="762"/>
      <c r="B942" s="762"/>
      <c r="C942" s="762"/>
    </row>
    <row r="943" spans="1:3" s="761" customFormat="1">
      <c r="A943" s="762"/>
      <c r="B943" s="762"/>
      <c r="C943" s="762"/>
    </row>
    <row r="944" spans="1:3" s="761" customFormat="1">
      <c r="A944" s="762"/>
      <c r="B944" s="762"/>
      <c r="C944" s="762"/>
    </row>
    <row r="945" spans="1:3" s="761" customFormat="1">
      <c r="A945" s="762"/>
      <c r="B945" s="762"/>
      <c r="C945" s="762"/>
    </row>
    <row r="946" spans="1:3" s="761" customFormat="1">
      <c r="A946" s="762"/>
      <c r="B946" s="762"/>
      <c r="C946" s="762"/>
    </row>
    <row r="947" spans="1:3" s="761" customFormat="1">
      <c r="A947" s="762"/>
      <c r="B947" s="762"/>
      <c r="C947" s="762"/>
    </row>
    <row r="948" spans="1:3" s="761" customFormat="1">
      <c r="A948" s="762"/>
      <c r="B948" s="762"/>
      <c r="C948" s="762"/>
    </row>
    <row r="949" spans="1:3" s="761" customFormat="1">
      <c r="A949" s="762"/>
      <c r="B949" s="762"/>
      <c r="C949" s="762"/>
    </row>
    <row r="950" spans="1:3" s="761" customFormat="1">
      <c r="A950" s="762"/>
      <c r="B950" s="762"/>
      <c r="C950" s="762"/>
    </row>
    <row r="951" spans="1:3" s="761" customFormat="1">
      <c r="A951" s="762"/>
      <c r="B951" s="762"/>
      <c r="C951" s="762"/>
    </row>
    <row r="952" spans="1:3" s="761" customFormat="1">
      <c r="A952" s="762"/>
      <c r="B952" s="762"/>
      <c r="C952" s="762"/>
    </row>
    <row r="953" spans="1:3" s="761" customFormat="1">
      <c r="A953" s="762"/>
      <c r="B953" s="762"/>
      <c r="C953" s="762"/>
    </row>
    <row r="954" spans="1:3" s="761" customFormat="1">
      <c r="A954" s="762"/>
      <c r="B954" s="762"/>
      <c r="C954" s="762"/>
    </row>
    <row r="955" spans="1:3" s="761" customFormat="1">
      <c r="A955" s="762"/>
      <c r="B955" s="762"/>
      <c r="C955" s="762"/>
    </row>
    <row r="956" spans="1:3" s="761" customFormat="1">
      <c r="A956" s="762"/>
      <c r="B956" s="762"/>
      <c r="C956" s="762"/>
    </row>
    <row r="957" spans="1:3" s="761" customFormat="1">
      <c r="A957" s="762"/>
      <c r="B957" s="762"/>
      <c r="C957" s="762"/>
    </row>
    <row r="958" spans="1:3" s="761" customFormat="1">
      <c r="A958" s="762"/>
      <c r="B958" s="762"/>
      <c r="C958" s="762"/>
    </row>
    <row r="959" spans="1:3" s="761" customFormat="1">
      <c r="A959" s="762"/>
      <c r="B959" s="762"/>
      <c r="C959" s="762"/>
    </row>
    <row r="960" spans="1:3" s="761" customFormat="1">
      <c r="A960" s="762"/>
      <c r="B960" s="762"/>
      <c r="C960" s="762"/>
    </row>
    <row r="961" spans="1:3" s="761" customFormat="1">
      <c r="A961" s="762"/>
      <c r="B961" s="762"/>
      <c r="C961" s="762"/>
    </row>
    <row r="962" spans="1:3" s="761" customFormat="1">
      <c r="A962" s="762"/>
      <c r="B962" s="762"/>
      <c r="C962" s="762"/>
    </row>
    <row r="963" spans="1:3" s="761" customFormat="1">
      <c r="A963" s="762"/>
      <c r="B963" s="762"/>
      <c r="C963" s="762"/>
    </row>
    <row r="964" spans="1:3" s="761" customFormat="1">
      <c r="A964" s="762"/>
      <c r="B964" s="762"/>
      <c r="C964" s="762"/>
    </row>
    <row r="965" spans="1:3" s="761" customFormat="1">
      <c r="A965" s="762"/>
      <c r="B965" s="762"/>
      <c r="C965" s="762"/>
    </row>
    <row r="966" spans="1:3" s="761" customFormat="1">
      <c r="A966" s="762"/>
      <c r="B966" s="762"/>
      <c r="C966" s="762"/>
    </row>
    <row r="967" spans="1:3" s="761" customFormat="1">
      <c r="A967" s="762"/>
      <c r="B967" s="762"/>
      <c r="C967" s="762"/>
    </row>
    <row r="968" spans="1:3" s="761" customFormat="1">
      <c r="A968" s="762"/>
      <c r="B968" s="762"/>
      <c r="C968" s="762"/>
    </row>
    <row r="969" spans="1:3" s="761" customFormat="1">
      <c r="A969" s="762"/>
      <c r="B969" s="762"/>
      <c r="C969" s="762"/>
    </row>
    <row r="970" spans="1:3" s="761" customFormat="1">
      <c r="A970" s="762"/>
      <c r="B970" s="762"/>
      <c r="C970" s="762"/>
    </row>
    <row r="971" spans="1:3" s="761" customFormat="1">
      <c r="A971" s="762"/>
      <c r="B971" s="762"/>
      <c r="C971" s="762"/>
    </row>
    <row r="972" spans="1:3" s="761" customFormat="1">
      <c r="A972" s="762"/>
      <c r="B972" s="762"/>
      <c r="C972" s="762"/>
    </row>
    <row r="973" spans="1:3" s="761" customFormat="1">
      <c r="A973" s="762"/>
      <c r="B973" s="762"/>
      <c r="C973" s="762"/>
    </row>
    <row r="974" spans="1:3" s="761" customFormat="1">
      <c r="A974" s="762"/>
      <c r="B974" s="762"/>
      <c r="C974" s="762"/>
    </row>
    <row r="975" spans="1:3" s="761" customFormat="1">
      <c r="A975" s="762"/>
      <c r="B975" s="762"/>
      <c r="C975" s="762"/>
    </row>
    <row r="976" spans="1:3" s="761" customFormat="1">
      <c r="A976" s="762"/>
      <c r="B976" s="762"/>
      <c r="C976" s="762"/>
    </row>
    <row r="977" spans="1:3" s="761" customFormat="1">
      <c r="A977" s="762"/>
      <c r="B977" s="762"/>
      <c r="C977" s="762"/>
    </row>
    <row r="978" spans="1:3" s="761" customFormat="1">
      <c r="A978" s="762"/>
      <c r="B978" s="762"/>
      <c r="C978" s="762"/>
    </row>
    <row r="979" spans="1:3" s="761" customFormat="1">
      <c r="A979" s="762"/>
      <c r="B979" s="762"/>
      <c r="C979" s="762"/>
    </row>
    <row r="980" spans="1:3" s="761" customFormat="1">
      <c r="A980" s="762"/>
      <c r="B980" s="762"/>
      <c r="C980" s="762"/>
    </row>
    <row r="981" spans="1:3" s="761" customFormat="1">
      <c r="A981" s="762"/>
      <c r="B981" s="762"/>
      <c r="C981" s="762"/>
    </row>
    <row r="982" spans="1:3" s="761" customFormat="1">
      <c r="A982" s="762"/>
      <c r="B982" s="762"/>
      <c r="C982" s="762"/>
    </row>
    <row r="983" spans="1:3" s="761" customFormat="1">
      <c r="A983" s="762"/>
      <c r="B983" s="762"/>
      <c r="C983" s="762"/>
    </row>
    <row r="984" spans="1:3" s="761" customFormat="1">
      <c r="A984" s="762"/>
      <c r="B984" s="762"/>
      <c r="C984" s="762"/>
    </row>
    <row r="985" spans="1:3" s="761" customFormat="1">
      <c r="A985" s="762"/>
      <c r="B985" s="762"/>
      <c r="C985" s="762"/>
    </row>
    <row r="986" spans="1:3" s="761" customFormat="1">
      <c r="A986" s="762"/>
      <c r="B986" s="762"/>
      <c r="C986" s="762"/>
    </row>
    <row r="987" spans="1:3" s="761" customFormat="1">
      <c r="A987" s="762"/>
      <c r="B987" s="762"/>
      <c r="C987" s="762"/>
    </row>
    <row r="988" spans="1:3" s="761" customFormat="1">
      <c r="A988" s="762"/>
      <c r="B988" s="762"/>
      <c r="C988" s="762"/>
    </row>
    <row r="989" spans="1:3" s="761" customFormat="1">
      <c r="A989" s="762"/>
      <c r="B989" s="762"/>
      <c r="C989" s="762"/>
    </row>
    <row r="990" spans="1:3" s="761" customFormat="1">
      <c r="A990" s="762"/>
      <c r="B990" s="762"/>
      <c r="C990" s="762"/>
    </row>
    <row r="991" spans="1:3" s="761" customFormat="1">
      <c r="A991" s="762"/>
      <c r="B991" s="762"/>
      <c r="C991" s="762"/>
    </row>
    <row r="992" spans="1:3" s="761" customFormat="1">
      <c r="A992" s="762"/>
      <c r="B992" s="762"/>
      <c r="C992" s="762"/>
    </row>
    <row r="993" spans="1:3" s="761" customFormat="1">
      <c r="A993" s="762"/>
      <c r="B993" s="762"/>
      <c r="C993" s="762"/>
    </row>
    <row r="994" spans="1:3" s="761" customFormat="1">
      <c r="A994" s="762"/>
      <c r="B994" s="762"/>
      <c r="C994" s="762"/>
    </row>
    <row r="995" spans="1:3" s="761" customFormat="1">
      <c r="A995" s="762"/>
      <c r="B995" s="762"/>
      <c r="C995" s="762"/>
    </row>
    <row r="996" spans="1:3" s="761" customFormat="1">
      <c r="A996" s="762"/>
      <c r="B996" s="762"/>
      <c r="C996" s="762"/>
    </row>
    <row r="997" spans="1:3" s="761" customFormat="1">
      <c r="A997" s="762"/>
      <c r="B997" s="762"/>
      <c r="C997" s="762"/>
    </row>
    <row r="998" spans="1:3" s="761" customFormat="1">
      <c r="A998" s="762"/>
      <c r="B998" s="762"/>
      <c r="C998" s="762"/>
    </row>
    <row r="999" spans="1:3" s="761" customFormat="1">
      <c r="A999" s="762"/>
      <c r="B999" s="762"/>
      <c r="C999" s="762"/>
    </row>
    <row r="1000" spans="1:3" s="761" customFormat="1">
      <c r="A1000" s="762"/>
      <c r="B1000" s="762"/>
      <c r="C1000" s="762"/>
    </row>
    <row r="1001" spans="1:3" s="761" customFormat="1">
      <c r="A1001" s="762"/>
      <c r="B1001" s="762"/>
      <c r="C1001" s="762"/>
    </row>
    <row r="1002" spans="1:3" s="761" customFormat="1">
      <c r="A1002" s="762"/>
      <c r="B1002" s="762"/>
      <c r="C1002" s="762"/>
    </row>
    <row r="1003" spans="1:3" s="761" customFormat="1">
      <c r="A1003" s="762"/>
      <c r="B1003" s="762"/>
      <c r="C1003" s="762"/>
    </row>
    <row r="1004" spans="1:3" s="761" customFormat="1">
      <c r="A1004" s="762"/>
      <c r="B1004" s="762"/>
      <c r="C1004" s="762"/>
    </row>
    <row r="1005" spans="1:3" s="761" customFormat="1">
      <c r="A1005" s="762"/>
      <c r="B1005" s="762"/>
      <c r="C1005" s="762"/>
    </row>
    <row r="1006" spans="1:3" s="761" customFormat="1">
      <c r="A1006" s="762"/>
      <c r="B1006" s="762"/>
      <c r="C1006" s="762"/>
    </row>
    <row r="1007" spans="1:3" s="761" customFormat="1">
      <c r="A1007" s="762"/>
      <c r="B1007" s="762"/>
      <c r="C1007" s="762"/>
    </row>
    <row r="1008" spans="1:3" s="761" customFormat="1">
      <c r="A1008" s="762"/>
      <c r="B1008" s="762"/>
      <c r="C1008" s="762"/>
    </row>
    <row r="1009" spans="1:3" s="761" customFormat="1">
      <c r="A1009" s="762"/>
      <c r="B1009" s="762"/>
      <c r="C1009" s="762"/>
    </row>
    <row r="1010" spans="1:3" s="761" customFormat="1">
      <c r="A1010" s="762"/>
      <c r="B1010" s="762"/>
      <c r="C1010" s="762"/>
    </row>
    <row r="1011" spans="1:3" s="761" customFormat="1">
      <c r="A1011" s="762"/>
      <c r="B1011" s="762"/>
      <c r="C1011" s="762"/>
    </row>
    <row r="1012" spans="1:3" s="761" customFormat="1">
      <c r="A1012" s="762"/>
      <c r="B1012" s="762"/>
      <c r="C1012" s="762"/>
    </row>
    <row r="1013" spans="1:3" s="761" customFormat="1">
      <c r="A1013" s="762"/>
      <c r="B1013" s="762"/>
      <c r="C1013" s="762"/>
    </row>
    <row r="1014" spans="1:3" s="761" customFormat="1">
      <c r="A1014" s="762"/>
      <c r="B1014" s="762"/>
      <c r="C1014" s="762"/>
    </row>
    <row r="1015" spans="1:3" s="761" customFormat="1">
      <c r="A1015" s="762"/>
      <c r="B1015" s="762"/>
      <c r="C1015" s="762"/>
    </row>
    <row r="1016" spans="1:3" s="761" customFormat="1">
      <c r="A1016" s="762"/>
      <c r="B1016" s="762"/>
      <c r="C1016" s="762"/>
    </row>
    <row r="1017" spans="1:3" s="761" customFormat="1">
      <c r="A1017" s="762"/>
      <c r="B1017" s="762"/>
      <c r="C1017" s="762"/>
    </row>
    <row r="1018" spans="1:3" s="761" customFormat="1">
      <c r="A1018" s="762"/>
      <c r="B1018" s="762"/>
      <c r="C1018" s="762"/>
    </row>
    <row r="1019" spans="1:3" s="761" customFormat="1">
      <c r="A1019" s="762"/>
      <c r="B1019" s="762"/>
      <c r="C1019" s="762"/>
    </row>
    <row r="1020" spans="1:3" s="761" customFormat="1">
      <c r="A1020" s="762"/>
      <c r="B1020" s="762"/>
      <c r="C1020" s="762"/>
    </row>
    <row r="1021" spans="1:3" s="761" customFormat="1">
      <c r="A1021" s="762"/>
      <c r="B1021" s="762"/>
      <c r="C1021" s="762"/>
    </row>
    <row r="1022" spans="1:3" s="761" customFormat="1">
      <c r="A1022" s="762"/>
      <c r="B1022" s="762"/>
      <c r="C1022" s="762"/>
    </row>
    <row r="1023" spans="1:3" s="761" customFormat="1">
      <c r="A1023" s="762"/>
      <c r="B1023" s="762"/>
      <c r="C1023" s="762"/>
    </row>
    <row r="1024" spans="1:3" s="761" customFormat="1">
      <c r="A1024" s="762"/>
      <c r="B1024" s="762"/>
      <c r="C1024" s="762"/>
    </row>
    <row r="1025" spans="1:3" s="761" customFormat="1">
      <c r="A1025" s="762"/>
      <c r="B1025" s="762"/>
      <c r="C1025" s="762"/>
    </row>
    <row r="1026" spans="1:3" s="761" customFormat="1">
      <c r="A1026" s="762"/>
      <c r="B1026" s="762"/>
      <c r="C1026" s="762"/>
    </row>
    <row r="1027" spans="1:3" s="761" customFormat="1">
      <c r="A1027" s="762"/>
      <c r="B1027" s="762"/>
      <c r="C1027" s="762"/>
    </row>
    <row r="1028" spans="1:3" s="761" customFormat="1">
      <c r="A1028" s="762"/>
      <c r="B1028" s="762"/>
      <c r="C1028" s="762"/>
    </row>
    <row r="1029" spans="1:3" s="761" customFormat="1">
      <c r="A1029" s="762"/>
      <c r="B1029" s="762"/>
      <c r="C1029" s="762"/>
    </row>
    <row r="1030" spans="1:3" s="761" customFormat="1">
      <c r="A1030" s="762"/>
      <c r="B1030" s="762"/>
      <c r="C1030" s="762"/>
    </row>
    <row r="1031" spans="1:3" s="761" customFormat="1">
      <c r="A1031" s="762"/>
      <c r="B1031" s="762"/>
      <c r="C1031" s="762"/>
    </row>
    <row r="1032" spans="1:3" s="761" customFormat="1">
      <c r="A1032" s="762"/>
      <c r="B1032" s="762"/>
      <c r="C1032" s="762"/>
    </row>
    <row r="1033" spans="1:3" s="761" customFormat="1">
      <c r="A1033" s="762"/>
      <c r="B1033" s="762"/>
      <c r="C1033" s="762"/>
    </row>
    <row r="1034" spans="1:3" s="761" customFormat="1">
      <c r="A1034" s="762"/>
      <c r="B1034" s="762"/>
      <c r="C1034" s="762"/>
    </row>
    <row r="1035" spans="1:3" s="761" customFormat="1">
      <c r="A1035" s="762"/>
      <c r="B1035" s="762"/>
      <c r="C1035" s="762"/>
    </row>
    <row r="1036" spans="1:3" s="761" customFormat="1">
      <c r="A1036" s="762"/>
      <c r="B1036" s="762"/>
      <c r="C1036" s="762"/>
    </row>
    <row r="1037" spans="1:3" s="761" customFormat="1">
      <c r="A1037" s="762"/>
      <c r="B1037" s="762"/>
      <c r="C1037" s="762"/>
    </row>
    <row r="1038" spans="1:3" s="761" customFormat="1">
      <c r="A1038" s="762"/>
      <c r="B1038" s="762"/>
      <c r="C1038" s="762"/>
    </row>
    <row r="1039" spans="1:3" s="761" customFormat="1">
      <c r="A1039" s="762"/>
      <c r="B1039" s="762"/>
      <c r="C1039" s="762"/>
    </row>
    <row r="1040" spans="1:3" s="761" customFormat="1">
      <c r="A1040" s="762"/>
      <c r="B1040" s="762"/>
      <c r="C1040" s="762"/>
    </row>
    <row r="1041" spans="1:3" s="761" customFormat="1">
      <c r="A1041" s="762"/>
      <c r="B1041" s="762"/>
      <c r="C1041" s="762"/>
    </row>
    <row r="1042" spans="1:3" s="761" customFormat="1">
      <c r="A1042" s="762"/>
      <c r="B1042" s="762"/>
      <c r="C1042" s="762"/>
    </row>
    <row r="1043" spans="1:3" s="761" customFormat="1">
      <c r="A1043" s="762"/>
      <c r="B1043" s="762"/>
      <c r="C1043" s="762"/>
    </row>
    <row r="1044" spans="1:3" s="761" customFormat="1">
      <c r="A1044" s="762"/>
      <c r="B1044" s="762"/>
      <c r="C1044" s="762"/>
    </row>
    <row r="1045" spans="1:3" s="761" customFormat="1">
      <c r="A1045" s="762"/>
      <c r="B1045" s="762"/>
      <c r="C1045" s="762"/>
    </row>
    <row r="1046" spans="1:3" s="761" customFormat="1">
      <c r="A1046" s="762"/>
      <c r="B1046" s="762"/>
      <c r="C1046" s="762"/>
    </row>
    <row r="1047" spans="1:3" s="761" customFormat="1">
      <c r="A1047" s="762"/>
      <c r="B1047" s="762"/>
      <c r="C1047" s="762"/>
    </row>
    <row r="1048" spans="1:3" s="761" customFormat="1">
      <c r="A1048" s="762"/>
      <c r="B1048" s="762"/>
      <c r="C1048" s="762"/>
    </row>
    <row r="1049" spans="1:3" s="761" customFormat="1">
      <c r="A1049" s="762"/>
      <c r="B1049" s="762"/>
      <c r="C1049" s="762"/>
    </row>
    <row r="1050" spans="1:3" s="761" customFormat="1">
      <c r="A1050" s="762"/>
      <c r="B1050" s="762"/>
      <c r="C1050" s="762"/>
    </row>
    <row r="1051" spans="1:3" s="761" customFormat="1">
      <c r="A1051" s="762"/>
      <c r="B1051" s="762"/>
      <c r="C1051" s="762"/>
    </row>
    <row r="1052" spans="1:3" s="761" customFormat="1">
      <c r="A1052" s="762"/>
      <c r="B1052" s="762"/>
      <c r="C1052" s="762"/>
    </row>
    <row r="1053" spans="1:3" s="761" customFormat="1">
      <c r="A1053" s="762"/>
      <c r="B1053" s="762"/>
      <c r="C1053" s="762"/>
    </row>
    <row r="1054" spans="1:3" s="761" customFormat="1">
      <c r="A1054" s="762"/>
      <c r="B1054" s="762"/>
      <c r="C1054" s="762"/>
    </row>
    <row r="1055" spans="1:3" s="761" customFormat="1">
      <c r="A1055" s="762"/>
      <c r="B1055" s="762"/>
      <c r="C1055" s="762"/>
    </row>
    <row r="1056" spans="1:3" s="761" customFormat="1">
      <c r="A1056" s="762"/>
      <c r="B1056" s="762"/>
      <c r="C1056" s="762"/>
    </row>
    <row r="1057" spans="1:3" s="761" customFormat="1">
      <c r="A1057" s="762"/>
      <c r="B1057" s="762"/>
      <c r="C1057" s="762"/>
    </row>
    <row r="1058" spans="1:3" s="761" customFormat="1">
      <c r="A1058" s="762"/>
      <c r="B1058" s="762"/>
      <c r="C1058" s="762"/>
    </row>
    <row r="1059" spans="1:3" s="761" customFormat="1">
      <c r="A1059" s="762"/>
      <c r="B1059" s="762"/>
      <c r="C1059" s="762"/>
    </row>
    <row r="1060" spans="1:3" s="761" customFormat="1">
      <c r="A1060" s="762"/>
      <c r="B1060" s="762"/>
      <c r="C1060" s="762"/>
    </row>
    <row r="1061" spans="1:3" s="761" customFormat="1">
      <c r="A1061" s="762"/>
      <c r="B1061" s="762"/>
      <c r="C1061" s="762"/>
    </row>
    <row r="1062" spans="1:3" s="761" customFormat="1">
      <c r="A1062" s="762"/>
      <c r="B1062" s="762"/>
      <c r="C1062" s="762"/>
    </row>
    <row r="1063" spans="1:3" s="761" customFormat="1">
      <c r="A1063" s="762"/>
      <c r="B1063" s="762"/>
      <c r="C1063" s="762"/>
    </row>
    <row r="1064" spans="1:3" s="761" customFormat="1">
      <c r="A1064" s="762"/>
      <c r="B1064" s="762"/>
      <c r="C1064" s="762"/>
    </row>
    <row r="1065" spans="1:3" s="761" customFormat="1">
      <c r="A1065" s="762"/>
      <c r="B1065" s="762"/>
      <c r="C1065" s="762"/>
    </row>
    <row r="1066" spans="1:3" s="761" customFormat="1">
      <c r="A1066" s="762"/>
      <c r="B1066" s="762"/>
      <c r="C1066" s="762"/>
    </row>
    <row r="1067" spans="1:3" s="761" customFormat="1">
      <c r="A1067" s="762"/>
      <c r="B1067" s="762"/>
      <c r="C1067" s="762"/>
    </row>
    <row r="1068" spans="1:3" s="761" customFormat="1">
      <c r="A1068" s="762"/>
      <c r="B1068" s="762"/>
      <c r="C1068" s="762"/>
    </row>
    <row r="1069" spans="1:3" s="761" customFormat="1">
      <c r="A1069" s="762"/>
      <c r="B1069" s="762"/>
      <c r="C1069" s="762"/>
    </row>
    <row r="1070" spans="1:3" s="761" customFormat="1">
      <c r="A1070" s="762"/>
      <c r="B1070" s="762"/>
      <c r="C1070" s="762"/>
    </row>
    <row r="1071" spans="1:3" s="761" customFormat="1">
      <c r="A1071" s="762"/>
      <c r="B1071" s="762"/>
      <c r="C1071" s="762"/>
    </row>
    <row r="1072" spans="1:3" s="761" customFormat="1">
      <c r="A1072" s="762"/>
      <c r="B1072" s="762"/>
      <c r="C1072" s="762"/>
    </row>
    <row r="1073" spans="1:3" s="761" customFormat="1">
      <c r="A1073" s="762"/>
      <c r="B1073" s="762"/>
      <c r="C1073" s="762"/>
    </row>
    <row r="1074" spans="1:3" s="761" customFormat="1">
      <c r="A1074" s="762"/>
      <c r="B1074" s="762"/>
      <c r="C1074" s="762"/>
    </row>
    <row r="1075" spans="1:3" s="761" customFormat="1">
      <c r="A1075" s="762"/>
      <c r="B1075" s="762"/>
      <c r="C1075" s="762"/>
    </row>
    <row r="1076" spans="1:3" s="761" customFormat="1">
      <c r="A1076" s="762"/>
      <c r="B1076" s="762"/>
      <c r="C1076" s="762"/>
    </row>
    <row r="1077" spans="1:3" s="761" customFormat="1">
      <c r="A1077" s="762"/>
      <c r="B1077" s="762"/>
      <c r="C1077" s="762"/>
    </row>
    <row r="1078" spans="1:3" s="761" customFormat="1">
      <c r="A1078" s="762"/>
      <c r="B1078" s="762"/>
      <c r="C1078" s="762"/>
    </row>
    <row r="1079" spans="1:3" s="761" customFormat="1">
      <c r="A1079" s="762"/>
      <c r="B1079" s="762"/>
      <c r="C1079" s="762"/>
    </row>
    <row r="1080" spans="1:3" s="761" customFormat="1">
      <c r="A1080" s="762"/>
      <c r="B1080" s="762"/>
      <c r="C1080" s="762"/>
    </row>
    <row r="1081" spans="1:3" s="761" customFormat="1">
      <c r="A1081" s="762"/>
      <c r="B1081" s="762"/>
      <c r="C1081" s="762"/>
    </row>
    <row r="1082" spans="1:3" s="761" customFormat="1">
      <c r="A1082" s="762"/>
      <c r="B1082" s="762"/>
      <c r="C1082" s="762"/>
    </row>
    <row r="1083" spans="1:3" s="761" customFormat="1">
      <c r="A1083" s="762"/>
      <c r="B1083" s="762"/>
      <c r="C1083" s="762"/>
    </row>
    <row r="1084" spans="1:3" s="761" customFormat="1">
      <c r="A1084" s="762"/>
      <c r="B1084" s="762"/>
      <c r="C1084" s="762"/>
    </row>
    <row r="1085" spans="1:3" s="761" customFormat="1">
      <c r="A1085" s="762"/>
      <c r="B1085" s="762"/>
      <c r="C1085" s="762"/>
    </row>
    <row r="1086" spans="1:3" s="761" customFormat="1">
      <c r="A1086" s="762"/>
      <c r="B1086" s="762"/>
      <c r="C1086" s="762"/>
    </row>
    <row r="1087" spans="1:3" s="761" customFormat="1">
      <c r="A1087" s="762"/>
      <c r="B1087" s="762"/>
      <c r="C1087" s="762"/>
    </row>
    <row r="1088" spans="1:3" s="761" customFormat="1">
      <c r="A1088" s="762"/>
      <c r="B1088" s="762"/>
      <c r="C1088" s="762"/>
    </row>
    <row r="1089" spans="1:3" s="761" customFormat="1">
      <c r="A1089" s="762"/>
      <c r="B1089" s="762"/>
      <c r="C1089" s="762"/>
    </row>
    <row r="1090" spans="1:3" s="761" customFormat="1">
      <c r="A1090" s="762"/>
      <c r="B1090" s="762"/>
      <c r="C1090" s="762"/>
    </row>
    <row r="1091" spans="1:3" s="761" customFormat="1">
      <c r="A1091" s="762"/>
      <c r="B1091" s="762"/>
      <c r="C1091" s="762"/>
    </row>
    <row r="1092" spans="1:3" s="761" customFormat="1">
      <c r="A1092" s="762"/>
      <c r="B1092" s="762"/>
      <c r="C1092" s="762"/>
    </row>
    <row r="1093" spans="1:3" s="761" customFormat="1">
      <c r="A1093" s="762"/>
      <c r="B1093" s="762"/>
      <c r="C1093" s="762"/>
    </row>
    <row r="1094" spans="1:3" s="761" customFormat="1">
      <c r="A1094" s="762"/>
      <c r="B1094" s="762"/>
      <c r="C1094" s="762"/>
    </row>
    <row r="1095" spans="1:3" s="761" customFormat="1">
      <c r="A1095" s="762"/>
      <c r="B1095" s="762"/>
      <c r="C1095" s="762"/>
    </row>
    <row r="1096" spans="1:3" s="761" customFormat="1">
      <c r="A1096" s="762"/>
      <c r="B1096" s="762"/>
      <c r="C1096" s="762"/>
    </row>
    <row r="1097" spans="1:3" s="761" customFormat="1">
      <c r="A1097" s="762"/>
      <c r="B1097" s="762"/>
      <c r="C1097" s="762"/>
    </row>
    <row r="1098" spans="1:3" s="761" customFormat="1">
      <c r="A1098" s="762"/>
      <c r="B1098" s="762"/>
      <c r="C1098" s="762"/>
    </row>
    <row r="1099" spans="1:3" s="761" customFormat="1">
      <c r="A1099" s="762"/>
      <c r="B1099" s="762"/>
      <c r="C1099" s="762"/>
    </row>
    <row r="1100" spans="1:3" s="761" customFormat="1">
      <c r="A1100" s="762"/>
      <c r="B1100" s="762"/>
      <c r="C1100" s="762"/>
    </row>
    <row r="1101" spans="1:3" s="761" customFormat="1">
      <c r="A1101" s="762"/>
      <c r="B1101" s="762"/>
      <c r="C1101" s="762"/>
    </row>
    <row r="1102" spans="1:3" s="761" customFormat="1">
      <c r="A1102" s="762"/>
      <c r="B1102" s="762"/>
      <c r="C1102" s="762"/>
    </row>
    <row r="1103" spans="1:3" s="761" customFormat="1">
      <c r="A1103" s="762"/>
      <c r="B1103" s="762"/>
      <c r="C1103" s="762"/>
    </row>
    <row r="1104" spans="1:3" s="761" customFormat="1">
      <c r="A1104" s="762"/>
      <c r="B1104" s="762"/>
      <c r="C1104" s="762"/>
    </row>
    <row r="1105" spans="1:3" s="761" customFormat="1">
      <c r="A1105" s="762"/>
      <c r="B1105" s="762"/>
      <c r="C1105" s="762"/>
    </row>
    <row r="1106" spans="1:3" s="761" customFormat="1">
      <c r="A1106" s="762"/>
      <c r="B1106" s="762"/>
      <c r="C1106" s="762"/>
    </row>
    <row r="1107" spans="1:3" s="761" customFormat="1">
      <c r="A1107" s="762"/>
      <c r="B1107" s="762"/>
      <c r="C1107" s="762"/>
    </row>
    <row r="1108" spans="1:3" s="761" customFormat="1">
      <c r="A1108" s="762"/>
      <c r="B1108" s="762"/>
      <c r="C1108" s="762"/>
    </row>
    <row r="1109" spans="1:3" s="761" customFormat="1">
      <c r="A1109" s="762"/>
      <c r="B1109" s="762"/>
      <c r="C1109" s="762"/>
    </row>
    <row r="1110" spans="1:3" s="761" customFormat="1">
      <c r="A1110" s="762"/>
      <c r="B1110" s="762"/>
      <c r="C1110" s="762"/>
    </row>
    <row r="1111" spans="1:3" s="761" customFormat="1">
      <c r="A1111" s="762"/>
      <c r="B1111" s="762"/>
      <c r="C1111" s="762"/>
    </row>
    <row r="1112" spans="1:3" s="761" customFormat="1">
      <c r="A1112" s="762"/>
      <c r="B1112" s="762"/>
      <c r="C1112" s="762"/>
    </row>
    <row r="1113" spans="1:3" s="761" customFormat="1">
      <c r="A1113" s="762"/>
      <c r="B1113" s="762"/>
      <c r="C1113" s="762"/>
    </row>
    <row r="1114" spans="1:3" s="761" customFormat="1">
      <c r="A1114" s="762"/>
      <c r="B1114" s="762"/>
      <c r="C1114" s="762"/>
    </row>
    <row r="1115" spans="1:3" s="761" customFormat="1">
      <c r="A1115" s="762"/>
      <c r="B1115" s="762"/>
      <c r="C1115" s="762"/>
    </row>
    <row r="1116" spans="1:3" s="761" customFormat="1">
      <c r="A1116" s="762"/>
      <c r="B1116" s="762"/>
      <c r="C1116" s="762"/>
    </row>
    <row r="1117" spans="1:3" s="761" customFormat="1">
      <c r="A1117" s="762"/>
      <c r="B1117" s="762"/>
      <c r="C1117" s="762"/>
    </row>
    <row r="1118" spans="1:3" s="761" customFormat="1">
      <c r="A1118" s="762"/>
      <c r="B1118" s="762"/>
      <c r="C1118" s="762"/>
    </row>
    <row r="1119" spans="1:3" s="761" customFormat="1">
      <c r="A1119" s="762"/>
      <c r="B1119" s="762"/>
      <c r="C1119" s="762"/>
    </row>
    <row r="1120" spans="1:3" s="761" customFormat="1">
      <c r="A1120" s="762"/>
      <c r="B1120" s="762"/>
      <c r="C1120" s="762"/>
    </row>
    <row r="1121" spans="1:3" s="761" customFormat="1">
      <c r="A1121" s="762"/>
      <c r="B1121" s="762"/>
      <c r="C1121" s="762"/>
    </row>
    <row r="1122" spans="1:3" s="761" customFormat="1">
      <c r="A1122" s="762"/>
      <c r="B1122" s="762"/>
      <c r="C1122" s="762"/>
    </row>
    <row r="1123" spans="1:3" s="761" customFormat="1">
      <c r="A1123" s="762"/>
      <c r="B1123" s="762"/>
      <c r="C1123" s="762"/>
    </row>
    <row r="1124" spans="1:3" s="761" customFormat="1">
      <c r="A1124" s="762"/>
      <c r="B1124" s="762"/>
      <c r="C1124" s="762"/>
    </row>
    <row r="1125" spans="1:3" s="761" customFormat="1">
      <c r="A1125" s="762"/>
      <c r="B1125" s="762"/>
      <c r="C1125" s="762"/>
    </row>
    <row r="1126" spans="1:3" s="761" customFormat="1">
      <c r="A1126" s="762"/>
      <c r="B1126" s="762"/>
      <c r="C1126" s="762"/>
    </row>
    <row r="1127" spans="1:3" s="761" customFormat="1">
      <c r="A1127" s="762"/>
      <c r="B1127" s="762"/>
      <c r="C1127" s="762"/>
    </row>
    <row r="1128" spans="1:3" s="761" customFormat="1">
      <c r="A1128" s="762"/>
      <c r="B1128" s="762"/>
      <c r="C1128" s="762"/>
    </row>
    <row r="1129" spans="1:3" s="761" customFormat="1">
      <c r="A1129" s="762"/>
      <c r="B1129" s="762"/>
      <c r="C1129" s="762"/>
    </row>
    <row r="1130" spans="1:3" s="761" customFormat="1">
      <c r="A1130" s="762"/>
      <c r="B1130" s="762"/>
      <c r="C1130" s="762"/>
    </row>
    <row r="1131" spans="1:3" s="761" customFormat="1">
      <c r="A1131" s="762"/>
      <c r="B1131" s="762"/>
      <c r="C1131" s="762"/>
    </row>
    <row r="1132" spans="1:3" s="761" customFormat="1">
      <c r="A1132" s="762"/>
      <c r="B1132" s="762"/>
      <c r="C1132" s="762"/>
    </row>
    <row r="1133" spans="1:3" s="761" customFormat="1">
      <c r="A1133" s="762"/>
      <c r="B1133" s="762"/>
      <c r="C1133" s="762"/>
    </row>
    <row r="1134" spans="1:3" s="761" customFormat="1">
      <c r="A1134" s="762"/>
      <c r="B1134" s="762"/>
      <c r="C1134" s="762"/>
    </row>
    <row r="1135" spans="1:3" s="761" customFormat="1">
      <c r="A1135" s="762"/>
      <c r="B1135" s="762"/>
      <c r="C1135" s="762"/>
    </row>
    <row r="1136" spans="1:3" s="761" customFormat="1">
      <c r="A1136" s="762"/>
      <c r="B1136" s="762"/>
      <c r="C1136" s="762"/>
    </row>
    <row r="1137" spans="1:3" s="761" customFormat="1">
      <c r="A1137" s="762"/>
      <c r="B1137" s="762"/>
      <c r="C1137" s="762"/>
    </row>
    <row r="1138" spans="1:3" s="761" customFormat="1">
      <c r="A1138" s="762"/>
      <c r="B1138" s="762"/>
      <c r="C1138" s="762"/>
    </row>
    <row r="1139" spans="1:3" s="761" customFormat="1">
      <c r="A1139" s="762"/>
      <c r="B1139" s="762"/>
      <c r="C1139" s="762"/>
    </row>
    <row r="1140" spans="1:3" s="761" customFormat="1">
      <c r="A1140" s="762"/>
      <c r="B1140" s="762"/>
      <c r="C1140" s="762"/>
    </row>
    <row r="1141" spans="1:3" s="761" customFormat="1">
      <c r="A1141" s="762"/>
      <c r="B1141" s="762"/>
      <c r="C1141" s="762"/>
    </row>
    <row r="1142" spans="1:3" s="761" customFormat="1">
      <c r="A1142" s="762"/>
      <c r="B1142" s="762"/>
      <c r="C1142" s="762"/>
    </row>
    <row r="1143" spans="1:3" s="761" customFormat="1">
      <c r="A1143" s="762"/>
      <c r="B1143" s="762"/>
      <c r="C1143" s="762"/>
    </row>
    <row r="1144" spans="1:3" s="761" customFormat="1">
      <c r="A1144" s="762"/>
      <c r="B1144" s="762"/>
      <c r="C1144" s="762"/>
    </row>
    <row r="1145" spans="1:3" s="761" customFormat="1">
      <c r="A1145" s="762"/>
      <c r="B1145" s="762"/>
      <c r="C1145" s="762"/>
    </row>
    <row r="1146" spans="1:3" s="761" customFormat="1">
      <c r="A1146" s="762"/>
      <c r="B1146" s="762"/>
      <c r="C1146" s="762"/>
    </row>
    <row r="1147" spans="1:3" s="761" customFormat="1">
      <c r="A1147" s="762"/>
      <c r="B1147" s="762"/>
      <c r="C1147" s="762"/>
    </row>
    <row r="1148" spans="1:3" s="761" customFormat="1">
      <c r="A1148" s="762"/>
      <c r="B1148" s="762"/>
      <c r="C1148" s="762"/>
    </row>
    <row r="1149" spans="1:3" s="761" customFormat="1">
      <c r="A1149" s="762"/>
      <c r="B1149" s="762"/>
      <c r="C1149" s="762"/>
    </row>
    <row r="1150" spans="1:3" s="761" customFormat="1">
      <c r="A1150" s="762"/>
      <c r="B1150" s="762"/>
      <c r="C1150" s="762"/>
    </row>
    <row r="1151" spans="1:3" s="761" customFormat="1">
      <c r="A1151" s="762"/>
      <c r="B1151" s="762"/>
      <c r="C1151" s="762"/>
    </row>
    <row r="1152" spans="1:3" s="761" customFormat="1">
      <c r="A1152" s="762"/>
      <c r="B1152" s="762"/>
      <c r="C1152" s="762"/>
    </row>
    <row r="1153" spans="1:3" s="761" customFormat="1">
      <c r="A1153" s="762"/>
      <c r="B1153" s="762"/>
      <c r="C1153" s="762"/>
    </row>
    <row r="1154" spans="1:3" s="761" customFormat="1">
      <c r="A1154" s="762"/>
      <c r="B1154" s="762"/>
      <c r="C1154" s="762"/>
    </row>
    <row r="1155" spans="1:3" s="761" customFormat="1">
      <c r="A1155" s="762"/>
      <c r="B1155" s="762"/>
      <c r="C1155" s="762"/>
    </row>
    <row r="1156" spans="1:3" s="761" customFormat="1">
      <c r="A1156" s="762"/>
      <c r="B1156" s="762"/>
      <c r="C1156" s="762"/>
    </row>
    <row r="1157" spans="1:3" s="761" customFormat="1">
      <c r="A1157" s="762"/>
      <c r="B1157" s="762"/>
      <c r="C1157" s="762"/>
    </row>
    <row r="1158" spans="1:3" s="761" customFormat="1">
      <c r="A1158" s="762"/>
      <c r="B1158" s="762"/>
      <c r="C1158" s="762"/>
    </row>
    <row r="1159" spans="1:3" s="761" customFormat="1">
      <c r="A1159" s="762"/>
      <c r="B1159" s="762"/>
      <c r="C1159" s="762"/>
    </row>
    <row r="1160" spans="1:3" s="761" customFormat="1">
      <c r="A1160" s="762"/>
      <c r="B1160" s="762"/>
      <c r="C1160" s="762"/>
    </row>
    <row r="1161" spans="1:3" s="761" customFormat="1">
      <c r="A1161" s="762"/>
      <c r="B1161" s="762"/>
      <c r="C1161" s="762"/>
    </row>
    <row r="1162" spans="1:3" s="761" customFormat="1">
      <c r="A1162" s="762"/>
      <c r="B1162" s="762"/>
      <c r="C1162" s="762"/>
    </row>
    <row r="1163" spans="1:3" s="761" customFormat="1">
      <c r="A1163" s="762"/>
      <c r="B1163" s="762"/>
      <c r="C1163" s="762"/>
    </row>
    <row r="1164" spans="1:3" s="761" customFormat="1">
      <c r="A1164" s="762"/>
      <c r="B1164" s="762"/>
      <c r="C1164" s="762"/>
    </row>
    <row r="1165" spans="1:3" s="761" customFormat="1">
      <c r="A1165" s="762"/>
      <c r="B1165" s="762"/>
      <c r="C1165" s="762"/>
    </row>
    <row r="1166" spans="1:3" s="761" customFormat="1">
      <c r="A1166" s="762"/>
      <c r="B1166" s="762"/>
      <c r="C1166" s="762"/>
    </row>
    <row r="1167" spans="1:3" s="761" customFormat="1">
      <c r="A1167" s="762"/>
      <c r="B1167" s="762"/>
      <c r="C1167" s="762"/>
    </row>
    <row r="1168" spans="1:3" s="761" customFormat="1">
      <c r="A1168" s="762"/>
      <c r="B1168" s="762"/>
      <c r="C1168" s="762"/>
    </row>
    <row r="1169" spans="1:3" s="761" customFormat="1">
      <c r="A1169" s="762"/>
      <c r="B1169" s="762"/>
      <c r="C1169" s="762"/>
    </row>
    <row r="1170" spans="1:3" s="761" customFormat="1">
      <c r="A1170" s="762"/>
      <c r="B1170" s="762"/>
      <c r="C1170" s="762"/>
    </row>
    <row r="1171" spans="1:3" s="761" customFormat="1">
      <c r="A1171" s="762"/>
      <c r="B1171" s="762"/>
      <c r="C1171" s="762"/>
    </row>
    <row r="1172" spans="1:3" s="761" customFormat="1">
      <c r="A1172" s="762"/>
      <c r="B1172" s="762"/>
      <c r="C1172" s="762"/>
    </row>
    <row r="1173" spans="1:3" s="761" customFormat="1">
      <c r="A1173" s="762"/>
      <c r="B1173" s="762"/>
      <c r="C1173" s="762"/>
    </row>
    <row r="1174" spans="1:3" s="761" customFormat="1">
      <c r="A1174" s="762"/>
      <c r="B1174" s="762"/>
      <c r="C1174" s="762"/>
    </row>
    <row r="1175" spans="1:3" s="761" customFormat="1">
      <c r="A1175" s="762"/>
      <c r="B1175" s="762"/>
      <c r="C1175" s="762"/>
    </row>
    <row r="1176" spans="1:3" s="761" customFormat="1">
      <c r="A1176" s="762"/>
      <c r="B1176" s="762"/>
      <c r="C1176" s="762"/>
    </row>
    <row r="1177" spans="1:3" s="761" customFormat="1">
      <c r="A1177" s="762"/>
      <c r="B1177" s="762"/>
      <c r="C1177" s="762"/>
    </row>
    <row r="1178" spans="1:3" s="761" customFormat="1">
      <c r="A1178" s="762"/>
      <c r="B1178" s="762"/>
      <c r="C1178" s="762"/>
    </row>
    <row r="1179" spans="1:3" s="761" customFormat="1">
      <c r="A1179" s="762"/>
      <c r="B1179" s="762"/>
      <c r="C1179" s="762"/>
    </row>
    <row r="1180" spans="1:3" s="761" customFormat="1">
      <c r="A1180" s="762"/>
      <c r="B1180" s="762"/>
      <c r="C1180" s="762"/>
    </row>
    <row r="1181" spans="1:3" s="761" customFormat="1">
      <c r="A1181" s="762"/>
      <c r="B1181" s="762"/>
      <c r="C1181" s="762"/>
    </row>
    <row r="1182" spans="1:3" s="761" customFormat="1">
      <c r="A1182" s="762"/>
      <c r="B1182" s="762"/>
      <c r="C1182" s="762"/>
    </row>
    <row r="1183" spans="1:3" s="761" customFormat="1">
      <c r="A1183" s="762"/>
      <c r="B1183" s="762"/>
      <c r="C1183" s="762"/>
    </row>
    <row r="1184" spans="1:3" s="761" customFormat="1">
      <c r="A1184" s="762"/>
      <c r="B1184" s="762"/>
      <c r="C1184" s="762"/>
    </row>
    <row r="1185" spans="1:3" s="761" customFormat="1">
      <c r="A1185" s="762"/>
      <c r="B1185" s="762"/>
      <c r="C1185" s="762"/>
    </row>
    <row r="1186" spans="1:3" s="761" customFormat="1">
      <c r="A1186" s="762"/>
      <c r="B1186" s="762"/>
      <c r="C1186" s="762"/>
    </row>
    <row r="1187" spans="1:3" s="761" customFormat="1">
      <c r="A1187" s="762"/>
      <c r="B1187" s="762"/>
      <c r="C1187" s="762"/>
    </row>
    <row r="1188" spans="1:3" s="761" customFormat="1">
      <c r="A1188" s="762"/>
      <c r="B1188" s="762"/>
      <c r="C1188" s="762"/>
    </row>
    <row r="1189" spans="1:3" s="761" customFormat="1">
      <c r="A1189" s="762"/>
      <c r="B1189" s="762"/>
      <c r="C1189" s="762"/>
    </row>
    <row r="1190" spans="1:3" s="761" customFormat="1">
      <c r="A1190" s="762"/>
      <c r="B1190" s="762"/>
      <c r="C1190" s="762"/>
    </row>
    <row r="1191" spans="1:3" s="761" customFormat="1">
      <c r="A1191" s="762"/>
      <c r="B1191" s="762"/>
      <c r="C1191" s="762"/>
    </row>
    <row r="1192" spans="1:3" s="761" customFormat="1">
      <c r="A1192" s="762"/>
      <c r="B1192" s="762"/>
      <c r="C1192" s="762"/>
    </row>
    <row r="1193" spans="1:3" s="761" customFormat="1">
      <c r="A1193" s="762"/>
      <c r="B1193" s="762"/>
      <c r="C1193" s="762"/>
    </row>
    <row r="1194" spans="1:3" s="761" customFormat="1">
      <c r="A1194" s="762"/>
      <c r="B1194" s="762"/>
      <c r="C1194" s="762"/>
    </row>
    <row r="1195" spans="1:3" s="761" customFormat="1">
      <c r="A1195" s="762"/>
      <c r="B1195" s="762"/>
      <c r="C1195" s="762"/>
    </row>
    <row r="1196" spans="1:3" s="761" customFormat="1">
      <c r="A1196" s="762"/>
      <c r="B1196" s="762"/>
      <c r="C1196" s="762"/>
    </row>
    <row r="1197" spans="1:3" s="761" customFormat="1">
      <c r="A1197" s="762"/>
      <c r="B1197" s="762"/>
      <c r="C1197" s="762"/>
    </row>
    <row r="1198" spans="1:3" s="761" customFormat="1">
      <c r="A1198" s="762"/>
      <c r="B1198" s="762"/>
      <c r="C1198" s="762"/>
    </row>
    <row r="1199" spans="1:3" s="761" customFormat="1">
      <c r="A1199" s="762"/>
      <c r="B1199" s="762"/>
      <c r="C1199" s="762"/>
    </row>
    <row r="1200" spans="1:3" s="761" customFormat="1">
      <c r="A1200" s="762"/>
      <c r="B1200" s="762"/>
      <c r="C1200" s="762"/>
    </row>
    <row r="1201" spans="1:3" s="761" customFormat="1">
      <c r="A1201" s="762"/>
      <c r="B1201" s="762"/>
      <c r="C1201" s="762"/>
    </row>
    <row r="1202" spans="1:3" s="761" customFormat="1">
      <c r="A1202" s="762"/>
      <c r="B1202" s="762"/>
      <c r="C1202" s="762"/>
    </row>
    <row r="1203" spans="1:3" s="761" customFormat="1">
      <c r="A1203" s="762"/>
      <c r="B1203" s="762"/>
      <c r="C1203" s="762"/>
    </row>
    <row r="1204" spans="1:3" s="761" customFormat="1">
      <c r="A1204" s="762"/>
      <c r="B1204" s="762"/>
      <c r="C1204" s="762"/>
    </row>
    <row r="1205" spans="1:3" s="761" customFormat="1">
      <c r="A1205" s="762"/>
      <c r="B1205" s="762"/>
      <c r="C1205" s="762"/>
    </row>
    <row r="1206" spans="1:3" s="761" customFormat="1">
      <c r="A1206" s="762"/>
      <c r="B1206" s="762"/>
      <c r="C1206" s="762"/>
    </row>
    <row r="1207" spans="1:3" s="761" customFormat="1">
      <c r="A1207" s="762"/>
      <c r="B1207" s="762"/>
      <c r="C1207" s="762"/>
    </row>
    <row r="1208" spans="1:3" s="761" customFormat="1">
      <c r="A1208" s="762"/>
      <c r="B1208" s="762"/>
      <c r="C1208" s="762"/>
    </row>
    <row r="1209" spans="1:3" s="761" customFormat="1">
      <c r="A1209" s="762"/>
      <c r="B1209" s="762"/>
      <c r="C1209" s="762"/>
    </row>
    <row r="1210" spans="1:3" s="761" customFormat="1">
      <c r="A1210" s="762"/>
      <c r="B1210" s="762"/>
      <c r="C1210" s="762"/>
    </row>
    <row r="1211" spans="1:3" s="761" customFormat="1">
      <c r="A1211" s="762"/>
      <c r="B1211" s="762"/>
      <c r="C1211" s="762"/>
    </row>
    <row r="1212" spans="1:3" s="761" customFormat="1">
      <c r="A1212" s="762"/>
      <c r="B1212" s="762"/>
      <c r="C1212" s="762"/>
    </row>
    <row r="1213" spans="1:3" s="761" customFormat="1">
      <c r="A1213" s="762"/>
      <c r="B1213" s="762"/>
      <c r="C1213" s="762"/>
    </row>
    <row r="1214" spans="1:3" s="761" customFormat="1">
      <c r="A1214" s="762"/>
      <c r="B1214" s="762"/>
      <c r="C1214" s="762"/>
    </row>
    <row r="1215" spans="1:3" s="761" customFormat="1">
      <c r="A1215" s="762"/>
      <c r="B1215" s="762"/>
      <c r="C1215" s="762"/>
    </row>
    <row r="1216" spans="1:3" s="761" customFormat="1">
      <c r="A1216" s="762"/>
      <c r="B1216" s="762"/>
      <c r="C1216" s="762"/>
    </row>
    <row r="1217" spans="1:3" s="761" customFormat="1">
      <c r="A1217" s="762"/>
      <c r="B1217" s="762"/>
      <c r="C1217" s="762"/>
    </row>
    <row r="1218" spans="1:3" s="761" customFormat="1">
      <c r="A1218" s="762"/>
      <c r="B1218" s="762"/>
      <c r="C1218" s="762"/>
    </row>
    <row r="1219" spans="1:3" s="761" customFormat="1">
      <c r="A1219" s="762"/>
      <c r="B1219" s="762"/>
      <c r="C1219" s="762"/>
    </row>
    <row r="1220" spans="1:3" s="761" customFormat="1">
      <c r="A1220" s="762"/>
      <c r="B1220" s="762"/>
      <c r="C1220" s="762"/>
    </row>
    <row r="1221" spans="1:3" s="761" customFormat="1">
      <c r="A1221" s="762"/>
      <c r="B1221" s="762"/>
      <c r="C1221" s="762"/>
    </row>
    <row r="1222" spans="1:3" s="761" customFormat="1">
      <c r="A1222" s="762"/>
      <c r="B1222" s="762"/>
      <c r="C1222" s="762"/>
    </row>
    <row r="1223" spans="1:3" s="761" customFormat="1">
      <c r="A1223" s="762"/>
      <c r="B1223" s="762"/>
      <c r="C1223" s="762"/>
    </row>
    <row r="1224" spans="1:3" s="761" customFormat="1">
      <c r="A1224" s="762"/>
      <c r="B1224" s="762"/>
      <c r="C1224" s="762"/>
    </row>
    <row r="1225" spans="1:3" s="761" customFormat="1">
      <c r="A1225" s="762"/>
      <c r="B1225" s="762"/>
      <c r="C1225" s="762"/>
    </row>
    <row r="1226" spans="1:3" s="761" customFormat="1">
      <c r="A1226" s="762"/>
      <c r="B1226" s="762"/>
      <c r="C1226" s="762"/>
    </row>
    <row r="1227" spans="1:3" s="761" customFormat="1">
      <c r="A1227" s="762"/>
      <c r="B1227" s="762"/>
      <c r="C1227" s="762"/>
    </row>
    <row r="1228" spans="1:3" s="761" customFormat="1">
      <c r="A1228" s="762"/>
      <c r="B1228" s="762"/>
      <c r="C1228" s="762"/>
    </row>
    <row r="1229" spans="1:3" s="761" customFormat="1">
      <c r="A1229" s="762"/>
      <c r="B1229" s="762"/>
      <c r="C1229" s="762"/>
    </row>
    <row r="1230" spans="1:3" s="761" customFormat="1">
      <c r="A1230" s="762"/>
      <c r="B1230" s="762"/>
      <c r="C1230" s="762"/>
    </row>
    <row r="1231" spans="1:3" s="761" customFormat="1">
      <c r="A1231" s="762"/>
      <c r="B1231" s="762"/>
      <c r="C1231" s="762"/>
    </row>
    <row r="1232" spans="1:3" s="761" customFormat="1">
      <c r="A1232" s="762"/>
      <c r="B1232" s="762"/>
      <c r="C1232" s="762"/>
    </row>
    <row r="1233" spans="1:3" s="761" customFormat="1">
      <c r="A1233" s="762"/>
      <c r="B1233" s="762"/>
      <c r="C1233" s="762"/>
    </row>
    <row r="1234" spans="1:3" s="761" customFormat="1">
      <c r="A1234" s="762"/>
      <c r="B1234" s="762"/>
      <c r="C1234" s="762"/>
    </row>
    <row r="1235" spans="1:3" s="761" customFormat="1">
      <c r="A1235" s="762"/>
      <c r="B1235" s="762"/>
      <c r="C1235" s="762"/>
    </row>
    <row r="1236" spans="1:3" s="761" customFormat="1">
      <c r="A1236" s="762"/>
      <c r="B1236" s="762"/>
      <c r="C1236" s="762"/>
    </row>
    <row r="1237" spans="1:3" s="761" customFormat="1">
      <c r="A1237" s="762"/>
      <c r="B1237" s="762"/>
      <c r="C1237" s="762"/>
    </row>
    <row r="1238" spans="1:3" s="761" customFormat="1">
      <c r="A1238" s="762"/>
      <c r="B1238" s="762"/>
      <c r="C1238" s="762"/>
    </row>
    <row r="1239" spans="1:3" s="761" customFormat="1">
      <c r="A1239" s="762"/>
      <c r="B1239" s="762"/>
      <c r="C1239" s="762"/>
    </row>
    <row r="1240" spans="1:3" s="761" customFormat="1">
      <c r="A1240" s="762"/>
      <c r="B1240" s="762"/>
      <c r="C1240" s="762"/>
    </row>
    <row r="1241" spans="1:3" s="761" customFormat="1">
      <c r="A1241" s="762"/>
      <c r="B1241" s="762"/>
      <c r="C1241" s="762"/>
    </row>
    <row r="1242" spans="1:3" s="761" customFormat="1">
      <c r="A1242" s="762"/>
      <c r="B1242" s="762"/>
      <c r="C1242" s="762"/>
    </row>
    <row r="1243" spans="1:3" s="761" customFormat="1">
      <c r="A1243" s="762"/>
      <c r="B1243" s="762"/>
      <c r="C1243" s="762"/>
    </row>
    <row r="1244" spans="1:3" s="761" customFormat="1">
      <c r="A1244" s="762"/>
      <c r="B1244" s="762"/>
      <c r="C1244" s="762"/>
    </row>
    <row r="1245" spans="1:3" s="761" customFormat="1">
      <c r="A1245" s="762"/>
      <c r="B1245" s="762"/>
      <c r="C1245" s="762"/>
    </row>
    <row r="1246" spans="1:3" s="761" customFormat="1">
      <c r="A1246" s="762"/>
      <c r="B1246" s="762"/>
      <c r="C1246" s="762"/>
    </row>
    <row r="1247" spans="1:3" s="761" customFormat="1">
      <c r="A1247" s="762"/>
      <c r="B1247" s="762"/>
      <c r="C1247" s="762"/>
    </row>
    <row r="1248" spans="1:3" s="761" customFormat="1">
      <c r="A1248" s="762"/>
      <c r="B1248" s="762"/>
      <c r="C1248" s="762"/>
    </row>
    <row r="1249" spans="1:3" s="761" customFormat="1">
      <c r="A1249" s="762"/>
      <c r="B1249" s="762"/>
      <c r="C1249" s="762"/>
    </row>
    <row r="1250" spans="1:3" s="761" customFormat="1">
      <c r="A1250" s="762"/>
      <c r="B1250" s="762"/>
      <c r="C1250" s="762"/>
    </row>
    <row r="1251" spans="1:3" s="761" customFormat="1">
      <c r="A1251" s="762"/>
      <c r="B1251" s="762"/>
      <c r="C1251" s="762"/>
    </row>
    <row r="1252" spans="1:3" s="761" customFormat="1">
      <c r="A1252" s="762"/>
      <c r="B1252" s="762"/>
      <c r="C1252" s="762"/>
    </row>
    <row r="1253" spans="1:3" s="761" customFormat="1">
      <c r="A1253" s="762"/>
      <c r="B1253" s="762"/>
      <c r="C1253" s="762"/>
    </row>
    <row r="1254" spans="1:3" s="761" customFormat="1">
      <c r="A1254" s="762"/>
      <c r="B1254" s="762"/>
      <c r="C1254" s="762"/>
    </row>
    <row r="1255" spans="1:3" s="761" customFormat="1">
      <c r="A1255" s="762"/>
      <c r="B1255" s="762"/>
      <c r="C1255" s="762"/>
    </row>
    <row r="1256" spans="1:3" s="761" customFormat="1">
      <c r="A1256" s="762"/>
      <c r="B1256" s="762"/>
      <c r="C1256" s="762"/>
    </row>
    <row r="1257" spans="1:3" s="761" customFormat="1">
      <c r="A1257" s="762"/>
      <c r="B1257" s="762"/>
      <c r="C1257" s="762"/>
    </row>
    <row r="1258" spans="1:3" s="761" customFormat="1">
      <c r="A1258" s="762"/>
      <c r="B1258" s="762"/>
      <c r="C1258" s="762"/>
    </row>
    <row r="1259" spans="1:3" s="761" customFormat="1">
      <c r="A1259" s="762"/>
      <c r="B1259" s="762"/>
      <c r="C1259" s="762"/>
    </row>
    <row r="1260" spans="1:3" s="761" customFormat="1">
      <c r="A1260" s="762"/>
      <c r="B1260" s="762"/>
      <c r="C1260" s="762"/>
    </row>
    <row r="1261" spans="1:3" s="761" customFormat="1">
      <c r="A1261" s="762"/>
      <c r="B1261" s="762"/>
      <c r="C1261" s="762"/>
    </row>
    <row r="1262" spans="1:3" s="761" customFormat="1">
      <c r="A1262" s="762"/>
      <c r="B1262" s="762"/>
      <c r="C1262" s="762"/>
    </row>
    <row r="1263" spans="1:3" s="761" customFormat="1">
      <c r="A1263" s="762"/>
      <c r="B1263" s="762"/>
      <c r="C1263" s="762"/>
    </row>
    <row r="1264" spans="1:3" s="761" customFormat="1">
      <c r="A1264" s="762"/>
      <c r="B1264" s="762"/>
      <c r="C1264" s="762"/>
    </row>
    <row r="1265" spans="1:3" s="761" customFormat="1">
      <c r="A1265" s="762"/>
      <c r="B1265" s="762"/>
      <c r="C1265" s="762"/>
    </row>
    <row r="1266" spans="1:3" s="761" customFormat="1">
      <c r="A1266" s="762"/>
      <c r="B1266" s="762"/>
      <c r="C1266" s="762"/>
    </row>
    <row r="1267" spans="1:3" s="761" customFormat="1">
      <c r="A1267" s="762"/>
      <c r="B1267" s="762"/>
      <c r="C1267" s="762"/>
    </row>
    <row r="1268" spans="1:3" s="761" customFormat="1">
      <c r="A1268" s="762"/>
      <c r="B1268" s="762"/>
      <c r="C1268" s="762"/>
    </row>
    <row r="1269" spans="1:3" s="761" customFormat="1">
      <c r="A1269" s="762"/>
      <c r="B1269" s="762"/>
      <c r="C1269" s="762"/>
    </row>
    <row r="1270" spans="1:3" s="761" customFormat="1">
      <c r="A1270" s="762"/>
      <c r="B1270" s="762"/>
      <c r="C1270" s="762"/>
    </row>
    <row r="1271" spans="1:3" s="761" customFormat="1">
      <c r="A1271" s="762"/>
      <c r="B1271" s="762"/>
      <c r="C1271" s="762"/>
    </row>
    <row r="1272" spans="1:3" s="761" customFormat="1">
      <c r="A1272" s="762"/>
      <c r="B1272" s="762"/>
      <c r="C1272" s="762"/>
    </row>
    <row r="1273" spans="1:3" s="761" customFormat="1">
      <c r="A1273" s="762"/>
      <c r="B1273" s="762"/>
      <c r="C1273" s="762"/>
    </row>
    <row r="1274" spans="1:3" s="761" customFormat="1">
      <c r="A1274" s="762"/>
      <c r="B1274" s="762"/>
      <c r="C1274" s="762"/>
    </row>
    <row r="1275" spans="1:3" s="761" customFormat="1">
      <c r="A1275" s="762"/>
      <c r="B1275" s="762"/>
      <c r="C1275" s="762"/>
    </row>
    <row r="1276" spans="1:3" s="761" customFormat="1">
      <c r="A1276" s="762"/>
      <c r="B1276" s="762"/>
      <c r="C1276" s="762"/>
    </row>
    <row r="1277" spans="1:3" s="761" customFormat="1">
      <c r="A1277" s="762"/>
      <c r="B1277" s="762"/>
      <c r="C1277" s="762"/>
    </row>
    <row r="1278" spans="1:3" s="761" customFormat="1">
      <c r="A1278" s="762"/>
      <c r="B1278" s="762"/>
      <c r="C1278" s="762"/>
    </row>
    <row r="1279" spans="1:3" s="761" customFormat="1">
      <c r="A1279" s="762"/>
      <c r="B1279" s="762"/>
      <c r="C1279" s="762"/>
    </row>
    <row r="1280" spans="1:3" s="761" customFormat="1">
      <c r="A1280" s="762"/>
      <c r="B1280" s="762"/>
      <c r="C1280" s="762"/>
    </row>
    <row r="1281" spans="1:3" s="761" customFormat="1">
      <c r="A1281" s="762"/>
      <c r="B1281" s="762"/>
      <c r="C1281" s="762"/>
    </row>
    <row r="1282" spans="1:3" s="761" customFormat="1">
      <c r="A1282" s="762"/>
      <c r="B1282" s="762"/>
      <c r="C1282" s="762"/>
    </row>
    <row r="1283" spans="1:3" s="761" customFormat="1">
      <c r="A1283" s="762"/>
      <c r="B1283" s="762"/>
      <c r="C1283" s="762"/>
    </row>
    <row r="1284" spans="1:3" s="761" customFormat="1">
      <c r="A1284" s="762"/>
      <c r="B1284" s="762"/>
      <c r="C1284" s="762"/>
    </row>
    <row r="1285" spans="1:3" s="761" customFormat="1">
      <c r="A1285" s="762"/>
      <c r="B1285" s="762"/>
      <c r="C1285" s="762"/>
    </row>
    <row r="1286" spans="1:3" s="761" customFormat="1">
      <c r="A1286" s="762"/>
      <c r="B1286" s="762"/>
      <c r="C1286" s="762"/>
    </row>
    <row r="1287" spans="1:3" s="761" customFormat="1">
      <c r="A1287" s="762"/>
      <c r="B1287" s="762"/>
      <c r="C1287" s="762"/>
    </row>
    <row r="1288" spans="1:3" s="761" customFormat="1">
      <c r="A1288" s="762"/>
      <c r="B1288" s="762"/>
      <c r="C1288" s="762"/>
    </row>
    <row r="1289" spans="1:3" s="761" customFormat="1">
      <c r="A1289" s="762"/>
      <c r="B1289" s="762"/>
      <c r="C1289" s="762"/>
    </row>
    <row r="1290" spans="1:3" s="761" customFormat="1">
      <c r="A1290" s="762"/>
      <c r="B1290" s="762"/>
      <c r="C1290" s="762"/>
    </row>
    <row r="1291" spans="1:3" s="761" customFormat="1">
      <c r="A1291" s="762"/>
      <c r="B1291" s="762"/>
      <c r="C1291" s="762"/>
    </row>
    <row r="1292" spans="1:3" s="761" customFormat="1">
      <c r="A1292" s="762"/>
      <c r="B1292" s="762"/>
      <c r="C1292" s="762"/>
    </row>
    <row r="1293" spans="1:3" s="761" customFormat="1">
      <c r="A1293" s="762"/>
      <c r="B1293" s="762"/>
      <c r="C1293" s="762"/>
    </row>
    <row r="1294" spans="1:3" s="761" customFormat="1">
      <c r="A1294" s="762"/>
      <c r="B1294" s="762"/>
      <c r="C1294" s="762"/>
    </row>
    <row r="1295" spans="1:3" s="761" customFormat="1">
      <c r="A1295" s="762"/>
      <c r="B1295" s="762"/>
      <c r="C1295" s="762"/>
    </row>
    <row r="1296" spans="1:3" s="761" customFormat="1">
      <c r="A1296" s="762"/>
      <c r="B1296" s="762"/>
      <c r="C1296" s="762"/>
    </row>
    <row r="1297" spans="1:3" s="761" customFormat="1">
      <c r="A1297" s="762"/>
      <c r="B1297" s="762"/>
      <c r="C1297" s="762"/>
    </row>
    <row r="1298" spans="1:3" s="761" customFormat="1">
      <c r="A1298" s="762"/>
      <c r="B1298" s="762"/>
      <c r="C1298" s="762"/>
    </row>
    <row r="1299" spans="1:3" s="761" customFormat="1">
      <c r="A1299" s="762"/>
      <c r="B1299" s="762"/>
      <c r="C1299" s="762"/>
    </row>
    <row r="1300" spans="1:3" s="761" customFormat="1">
      <c r="A1300" s="762"/>
      <c r="B1300" s="762"/>
      <c r="C1300" s="762"/>
    </row>
    <row r="1301" spans="1:3" s="761" customFormat="1">
      <c r="A1301" s="762"/>
      <c r="B1301" s="762"/>
      <c r="C1301" s="762"/>
    </row>
    <row r="1302" spans="1:3" s="761" customFormat="1">
      <c r="A1302" s="762"/>
      <c r="B1302" s="762"/>
      <c r="C1302" s="762"/>
    </row>
    <row r="1303" spans="1:3" s="761" customFormat="1">
      <c r="A1303" s="762"/>
      <c r="B1303" s="762"/>
      <c r="C1303" s="762"/>
    </row>
    <row r="1304" spans="1:3" s="761" customFormat="1">
      <c r="A1304" s="762"/>
      <c r="B1304" s="762"/>
      <c r="C1304" s="762"/>
    </row>
    <row r="1305" spans="1:3" s="761" customFormat="1">
      <c r="A1305" s="762"/>
      <c r="B1305" s="762"/>
      <c r="C1305" s="762"/>
    </row>
    <row r="1306" spans="1:3" s="761" customFormat="1">
      <c r="A1306" s="762"/>
      <c r="B1306" s="762"/>
      <c r="C1306" s="762"/>
    </row>
    <row r="1307" spans="1:3" s="761" customFormat="1">
      <c r="A1307" s="762"/>
      <c r="B1307" s="762"/>
      <c r="C1307" s="762"/>
    </row>
    <row r="1308" spans="1:3" s="761" customFormat="1">
      <c r="A1308" s="762"/>
      <c r="B1308" s="762"/>
      <c r="C1308" s="762"/>
    </row>
    <row r="1309" spans="1:3" s="761" customFormat="1">
      <c r="A1309" s="762"/>
      <c r="B1309" s="762"/>
      <c r="C1309" s="762"/>
    </row>
    <row r="1310" spans="1:3" s="761" customFormat="1">
      <c r="A1310" s="762"/>
      <c r="B1310" s="762"/>
      <c r="C1310" s="762"/>
    </row>
    <row r="1311" spans="1:3" s="761" customFormat="1">
      <c r="A1311" s="762"/>
      <c r="B1311" s="762"/>
      <c r="C1311" s="762"/>
    </row>
    <row r="1312" spans="1:3" s="761" customFormat="1">
      <c r="A1312" s="762"/>
      <c r="B1312" s="762"/>
      <c r="C1312" s="762"/>
    </row>
    <row r="1313" spans="1:3" s="761" customFormat="1">
      <c r="A1313" s="762"/>
      <c r="B1313" s="762"/>
      <c r="C1313" s="762"/>
    </row>
    <row r="1314" spans="1:3" s="761" customFormat="1">
      <c r="A1314" s="762"/>
      <c r="B1314" s="762"/>
      <c r="C1314" s="762"/>
    </row>
    <row r="1315" spans="1:3" s="761" customFormat="1">
      <c r="A1315" s="762"/>
      <c r="B1315" s="762"/>
      <c r="C1315" s="762"/>
    </row>
    <row r="1316" spans="1:3" s="761" customFormat="1">
      <c r="A1316" s="762"/>
      <c r="B1316" s="762"/>
      <c r="C1316" s="762"/>
    </row>
    <row r="1317" spans="1:3" s="761" customFormat="1">
      <c r="A1317" s="762"/>
      <c r="B1317" s="762"/>
      <c r="C1317" s="762"/>
    </row>
    <row r="1318" spans="1:3" s="761" customFormat="1">
      <c r="A1318" s="762"/>
      <c r="B1318" s="762"/>
      <c r="C1318" s="762"/>
    </row>
    <row r="1319" spans="1:3" s="761" customFormat="1">
      <c r="A1319" s="762"/>
      <c r="B1319" s="762"/>
      <c r="C1319" s="762"/>
    </row>
    <row r="1320" spans="1:3" s="761" customFormat="1">
      <c r="A1320" s="762"/>
      <c r="B1320" s="762"/>
      <c r="C1320" s="762"/>
    </row>
    <row r="1321" spans="1:3" s="761" customFormat="1">
      <c r="A1321" s="762"/>
      <c r="B1321" s="762"/>
      <c r="C1321" s="762"/>
    </row>
    <row r="1322" spans="1:3" s="761" customFormat="1">
      <c r="A1322" s="762"/>
      <c r="B1322" s="762"/>
      <c r="C1322" s="762"/>
    </row>
    <row r="1323" spans="1:3" s="761" customFormat="1">
      <c r="A1323" s="762"/>
      <c r="B1323" s="762"/>
      <c r="C1323" s="762"/>
    </row>
    <row r="1324" spans="1:3" s="761" customFormat="1">
      <c r="A1324" s="762"/>
      <c r="B1324" s="762"/>
      <c r="C1324" s="762"/>
    </row>
    <row r="1325" spans="1:3" s="761" customFormat="1">
      <c r="A1325" s="762"/>
      <c r="B1325" s="762"/>
      <c r="C1325" s="762"/>
    </row>
    <row r="1326" spans="1:3" s="761" customFormat="1">
      <c r="A1326" s="762"/>
      <c r="B1326" s="762"/>
      <c r="C1326" s="762"/>
    </row>
    <row r="1327" spans="1:3" s="761" customFormat="1">
      <c r="A1327" s="762"/>
      <c r="B1327" s="762"/>
      <c r="C1327" s="762"/>
    </row>
    <row r="1328" spans="1:3" s="761" customFormat="1">
      <c r="A1328" s="762"/>
      <c r="B1328" s="762"/>
      <c r="C1328" s="762"/>
    </row>
    <row r="1329" spans="1:3" s="761" customFormat="1">
      <c r="A1329" s="762"/>
      <c r="B1329" s="762"/>
      <c r="C1329" s="762"/>
    </row>
    <row r="1330" spans="1:3" s="761" customFormat="1">
      <c r="A1330" s="762"/>
      <c r="B1330" s="762"/>
      <c r="C1330" s="762"/>
    </row>
    <row r="1331" spans="1:3" s="761" customFormat="1">
      <c r="A1331" s="762"/>
      <c r="B1331" s="762"/>
      <c r="C1331" s="762"/>
    </row>
    <row r="1332" spans="1:3" s="761" customFormat="1">
      <c r="A1332" s="762"/>
      <c r="B1332" s="762"/>
      <c r="C1332" s="762"/>
    </row>
    <row r="1333" spans="1:3" s="761" customFormat="1">
      <c r="A1333" s="762"/>
      <c r="B1333" s="762"/>
      <c r="C1333" s="762"/>
    </row>
    <row r="1334" spans="1:3" s="761" customFormat="1">
      <c r="A1334" s="762"/>
      <c r="B1334" s="762"/>
      <c r="C1334" s="762"/>
    </row>
    <row r="1335" spans="1:3" s="761" customFormat="1">
      <c r="A1335" s="762"/>
      <c r="B1335" s="762"/>
      <c r="C1335" s="762"/>
    </row>
    <row r="1336" spans="1:3" s="761" customFormat="1">
      <c r="A1336" s="762"/>
      <c r="B1336" s="762"/>
      <c r="C1336" s="762"/>
    </row>
    <row r="1337" spans="1:3" s="761" customFormat="1">
      <c r="A1337" s="762"/>
      <c r="B1337" s="762"/>
      <c r="C1337" s="762"/>
    </row>
    <row r="1338" spans="1:3" s="761" customFormat="1">
      <c r="A1338" s="762"/>
      <c r="B1338" s="762"/>
      <c r="C1338" s="762"/>
    </row>
    <row r="1339" spans="1:3" s="761" customFormat="1">
      <c r="A1339" s="762"/>
      <c r="B1339" s="762"/>
      <c r="C1339" s="762"/>
    </row>
    <row r="1340" spans="1:3" s="761" customFormat="1">
      <c r="A1340" s="762"/>
      <c r="B1340" s="762"/>
      <c r="C1340" s="762"/>
    </row>
    <row r="1341" spans="1:3" s="761" customFormat="1">
      <c r="A1341" s="762"/>
      <c r="B1341" s="762"/>
      <c r="C1341" s="762"/>
    </row>
    <row r="1342" spans="1:3" s="761" customFormat="1">
      <c r="A1342" s="762"/>
      <c r="B1342" s="762"/>
      <c r="C1342" s="762"/>
    </row>
    <row r="1343" spans="1:3" s="761" customFormat="1">
      <c r="A1343" s="762"/>
      <c r="B1343" s="762"/>
      <c r="C1343" s="762"/>
    </row>
    <row r="1344" spans="1:3" s="761" customFormat="1">
      <c r="A1344" s="762"/>
      <c r="B1344" s="762"/>
      <c r="C1344" s="762"/>
    </row>
    <row r="1345" spans="1:3" s="761" customFormat="1">
      <c r="A1345" s="762"/>
      <c r="B1345" s="762"/>
      <c r="C1345" s="762"/>
    </row>
    <row r="1346" spans="1:3" s="761" customFormat="1">
      <c r="A1346" s="762"/>
      <c r="B1346" s="762"/>
      <c r="C1346" s="762"/>
    </row>
    <row r="1347" spans="1:3" s="761" customFormat="1">
      <c r="A1347" s="762"/>
      <c r="B1347" s="762"/>
      <c r="C1347" s="762"/>
    </row>
    <row r="1348" spans="1:3" s="761" customFormat="1">
      <c r="A1348" s="762"/>
      <c r="B1348" s="762"/>
      <c r="C1348" s="762"/>
    </row>
    <row r="1349" spans="1:3" s="761" customFormat="1">
      <c r="A1349" s="762"/>
      <c r="B1349" s="762"/>
      <c r="C1349" s="762"/>
    </row>
    <row r="1350" spans="1:3" s="761" customFormat="1">
      <c r="A1350" s="762"/>
      <c r="B1350" s="762"/>
      <c r="C1350" s="762"/>
    </row>
    <row r="1351" spans="1:3" s="761" customFormat="1">
      <c r="A1351" s="762"/>
      <c r="B1351" s="762"/>
      <c r="C1351" s="762"/>
    </row>
    <row r="1352" spans="1:3" s="761" customFormat="1">
      <c r="A1352" s="762"/>
      <c r="B1352" s="762"/>
      <c r="C1352" s="762"/>
    </row>
    <row r="1353" spans="1:3" s="761" customFormat="1">
      <c r="A1353" s="762"/>
      <c r="B1353" s="762"/>
      <c r="C1353" s="762"/>
    </row>
    <row r="1354" spans="1:3" s="761" customFormat="1">
      <c r="A1354" s="762"/>
      <c r="B1354" s="762"/>
      <c r="C1354" s="762"/>
    </row>
    <row r="1355" spans="1:3" s="761" customFormat="1">
      <c r="A1355" s="762"/>
      <c r="B1355" s="762"/>
      <c r="C1355" s="762"/>
    </row>
    <row r="1356" spans="1:3" s="761" customFormat="1">
      <c r="A1356" s="762"/>
      <c r="B1356" s="762"/>
      <c r="C1356" s="762"/>
    </row>
    <row r="1357" spans="1:3" s="761" customFormat="1">
      <c r="A1357" s="762"/>
      <c r="B1357" s="762"/>
      <c r="C1357" s="762"/>
    </row>
    <row r="1358" spans="1:3" s="761" customFormat="1">
      <c r="A1358" s="762"/>
      <c r="B1358" s="762"/>
      <c r="C1358" s="762"/>
    </row>
    <row r="1359" spans="1:3" s="761" customFormat="1">
      <c r="A1359" s="762"/>
      <c r="B1359" s="762"/>
      <c r="C1359" s="762"/>
    </row>
    <row r="1360" spans="1:3" s="761" customFormat="1">
      <c r="A1360" s="762"/>
      <c r="B1360" s="762"/>
      <c r="C1360" s="762"/>
    </row>
    <row r="1361" spans="1:3" s="761" customFormat="1">
      <c r="A1361" s="762"/>
      <c r="B1361" s="762"/>
      <c r="C1361" s="762"/>
    </row>
    <row r="1362" spans="1:3" s="761" customFormat="1">
      <c r="A1362" s="762"/>
      <c r="B1362" s="762"/>
      <c r="C1362" s="762"/>
    </row>
    <row r="1363" spans="1:3" s="761" customFormat="1">
      <c r="A1363" s="762"/>
      <c r="B1363" s="762"/>
      <c r="C1363" s="762"/>
    </row>
    <row r="1364" spans="1:3" s="761" customFormat="1">
      <c r="A1364" s="762"/>
      <c r="B1364" s="762"/>
      <c r="C1364" s="762"/>
    </row>
    <row r="1365" spans="1:3" s="761" customFormat="1">
      <c r="A1365" s="762"/>
      <c r="B1365" s="762"/>
      <c r="C1365" s="762"/>
    </row>
    <row r="1366" spans="1:3" s="761" customFormat="1">
      <c r="A1366" s="762"/>
      <c r="B1366" s="762"/>
      <c r="C1366" s="762"/>
    </row>
    <row r="1367" spans="1:3" s="761" customFormat="1">
      <c r="A1367" s="762"/>
      <c r="B1367" s="762"/>
      <c r="C1367" s="762"/>
    </row>
    <row r="1368" spans="1:3" s="761" customFormat="1">
      <c r="A1368" s="762"/>
      <c r="B1368" s="762"/>
      <c r="C1368" s="762"/>
    </row>
    <row r="1369" spans="1:3" s="761" customFormat="1">
      <c r="A1369" s="762"/>
      <c r="B1369" s="762"/>
      <c r="C1369" s="762"/>
    </row>
    <row r="1370" spans="1:3" s="761" customFormat="1">
      <c r="A1370" s="762"/>
      <c r="B1370" s="762"/>
      <c r="C1370" s="762"/>
    </row>
    <row r="1371" spans="1:3" s="761" customFormat="1">
      <c r="A1371" s="762"/>
      <c r="B1371" s="762"/>
      <c r="C1371" s="762"/>
    </row>
    <row r="1372" spans="1:3" s="761" customFormat="1">
      <c r="A1372" s="762"/>
      <c r="B1372" s="762"/>
      <c r="C1372" s="762"/>
    </row>
    <row r="1373" spans="1:3" s="761" customFormat="1">
      <c r="A1373" s="762"/>
      <c r="B1373" s="762"/>
      <c r="C1373" s="762"/>
    </row>
    <row r="1374" spans="1:3" s="761" customFormat="1">
      <c r="A1374" s="762"/>
      <c r="B1374" s="762"/>
      <c r="C1374" s="762"/>
    </row>
    <row r="1375" spans="1:3" s="761" customFormat="1">
      <c r="A1375" s="762"/>
      <c r="B1375" s="762"/>
      <c r="C1375" s="762"/>
    </row>
    <row r="1376" spans="1:3" s="761" customFormat="1">
      <c r="A1376" s="762"/>
      <c r="B1376" s="762"/>
      <c r="C1376" s="762"/>
    </row>
    <row r="1377" spans="1:3" s="761" customFormat="1">
      <c r="A1377" s="762"/>
      <c r="B1377" s="762"/>
      <c r="C1377" s="762"/>
    </row>
    <row r="1378" spans="1:3" s="761" customFormat="1">
      <c r="A1378" s="762"/>
      <c r="B1378" s="762"/>
      <c r="C1378" s="762"/>
    </row>
    <row r="1379" spans="1:3" s="761" customFormat="1">
      <c r="A1379" s="762"/>
      <c r="B1379" s="762"/>
      <c r="C1379" s="762"/>
    </row>
    <row r="1380" spans="1:3" s="761" customFormat="1">
      <c r="A1380" s="762"/>
      <c r="B1380" s="762"/>
      <c r="C1380" s="762"/>
    </row>
    <row r="1381" spans="1:3" s="761" customFormat="1">
      <c r="A1381" s="762"/>
      <c r="B1381" s="762"/>
      <c r="C1381" s="762"/>
    </row>
    <row r="1382" spans="1:3" s="761" customFormat="1">
      <c r="A1382" s="762"/>
      <c r="B1382" s="762"/>
      <c r="C1382" s="762"/>
    </row>
    <row r="1383" spans="1:3" s="761" customFormat="1">
      <c r="A1383" s="762"/>
      <c r="B1383" s="762"/>
      <c r="C1383" s="762"/>
    </row>
    <row r="1384" spans="1:3" s="761" customFormat="1">
      <c r="A1384" s="762"/>
      <c r="B1384" s="762"/>
      <c r="C1384" s="762"/>
    </row>
    <row r="1385" spans="1:3" s="761" customFormat="1">
      <c r="A1385" s="762"/>
      <c r="B1385" s="762"/>
      <c r="C1385" s="762"/>
    </row>
    <row r="1386" spans="1:3" s="761" customFormat="1">
      <c r="A1386" s="762"/>
      <c r="B1386" s="762"/>
      <c r="C1386" s="762"/>
    </row>
    <row r="1387" spans="1:3" s="761" customFormat="1">
      <c r="A1387" s="762"/>
      <c r="B1387" s="762"/>
      <c r="C1387" s="762"/>
    </row>
    <row r="1388" spans="1:3" s="761" customFormat="1">
      <c r="A1388" s="762"/>
      <c r="B1388" s="762"/>
      <c r="C1388" s="762"/>
    </row>
    <row r="1389" spans="1:3" s="761" customFormat="1">
      <c r="A1389" s="762"/>
      <c r="B1389" s="762"/>
      <c r="C1389" s="762"/>
    </row>
    <row r="1390" spans="1:3" s="761" customFormat="1">
      <c r="A1390" s="762"/>
      <c r="B1390" s="762"/>
      <c r="C1390" s="762"/>
    </row>
    <row r="1391" spans="1:3" s="761" customFormat="1">
      <c r="A1391" s="762"/>
      <c r="B1391" s="762"/>
      <c r="C1391" s="762"/>
    </row>
    <row r="1392" spans="1:3" s="761" customFormat="1">
      <c r="A1392" s="762"/>
      <c r="B1392" s="762"/>
      <c r="C1392" s="762"/>
    </row>
    <row r="1393" spans="1:3" s="761" customFormat="1">
      <c r="A1393" s="762"/>
      <c r="B1393" s="762"/>
      <c r="C1393" s="762"/>
    </row>
    <row r="1394" spans="1:3" s="761" customFormat="1">
      <c r="A1394" s="762"/>
      <c r="B1394" s="762"/>
      <c r="C1394" s="762"/>
    </row>
    <row r="1395" spans="1:3" s="761" customFormat="1">
      <c r="A1395" s="762"/>
      <c r="B1395" s="762"/>
      <c r="C1395" s="762"/>
    </row>
    <row r="1396" spans="1:3" s="761" customFormat="1">
      <c r="A1396" s="762"/>
      <c r="B1396" s="762"/>
      <c r="C1396" s="762"/>
    </row>
    <row r="1397" spans="1:3" s="761" customFormat="1">
      <c r="A1397" s="762"/>
      <c r="B1397" s="762"/>
      <c r="C1397" s="762"/>
    </row>
    <row r="1398" spans="1:3" s="761" customFormat="1">
      <c r="A1398" s="762"/>
      <c r="B1398" s="762"/>
      <c r="C1398" s="762"/>
    </row>
    <row r="1399" spans="1:3" s="761" customFormat="1">
      <c r="A1399" s="762"/>
      <c r="B1399" s="762"/>
      <c r="C1399" s="762"/>
    </row>
    <row r="1400" spans="1:3" s="761" customFormat="1">
      <c r="A1400" s="762"/>
      <c r="B1400" s="762"/>
      <c r="C1400" s="762"/>
    </row>
    <row r="1401" spans="1:3" s="761" customFormat="1">
      <c r="A1401" s="762"/>
      <c r="B1401" s="762"/>
      <c r="C1401" s="762"/>
    </row>
    <row r="1402" spans="1:3" s="761" customFormat="1">
      <c r="A1402" s="762"/>
      <c r="B1402" s="762"/>
      <c r="C1402" s="762"/>
    </row>
    <row r="1403" spans="1:3" s="761" customFormat="1">
      <c r="A1403" s="762"/>
      <c r="B1403" s="762"/>
      <c r="C1403" s="762"/>
    </row>
    <row r="1404" spans="1:3" s="761" customFormat="1">
      <c r="A1404" s="762"/>
      <c r="B1404" s="762"/>
      <c r="C1404" s="762"/>
    </row>
    <row r="1405" spans="1:3" s="761" customFormat="1">
      <c r="A1405" s="762"/>
      <c r="B1405" s="762"/>
      <c r="C1405" s="762"/>
    </row>
    <row r="1406" spans="1:3" s="761" customFormat="1">
      <c r="A1406" s="762"/>
      <c r="B1406" s="762"/>
      <c r="C1406" s="762"/>
    </row>
    <row r="1407" spans="1:3" s="761" customFormat="1">
      <c r="A1407" s="762"/>
      <c r="B1407" s="762"/>
      <c r="C1407" s="762"/>
    </row>
    <row r="1408" spans="1:3" s="761" customFormat="1">
      <c r="A1408" s="762"/>
      <c r="B1408" s="762"/>
      <c r="C1408" s="762"/>
    </row>
    <row r="1409" spans="1:3" s="761" customFormat="1">
      <c r="A1409" s="762"/>
      <c r="B1409" s="762"/>
      <c r="C1409" s="762"/>
    </row>
    <row r="1410" spans="1:3" s="761" customFormat="1">
      <c r="A1410" s="762"/>
      <c r="B1410" s="762"/>
      <c r="C1410" s="762"/>
    </row>
    <row r="1411" spans="1:3" s="761" customFormat="1">
      <c r="A1411" s="762"/>
      <c r="B1411" s="762"/>
      <c r="C1411" s="762"/>
    </row>
    <row r="1412" spans="1:3" s="761" customFormat="1">
      <c r="A1412" s="762"/>
      <c r="B1412" s="762"/>
      <c r="C1412" s="762"/>
    </row>
    <row r="1413" spans="1:3" s="761" customFormat="1">
      <c r="A1413" s="762"/>
      <c r="B1413" s="762"/>
      <c r="C1413" s="762"/>
    </row>
    <row r="1414" spans="1:3" s="761" customFormat="1">
      <c r="A1414" s="762"/>
      <c r="B1414" s="762"/>
      <c r="C1414" s="762"/>
    </row>
    <row r="1415" spans="1:3" s="761" customFormat="1">
      <c r="A1415" s="762"/>
      <c r="B1415" s="762"/>
      <c r="C1415" s="762"/>
    </row>
    <row r="1416" spans="1:3" s="761" customFormat="1">
      <c r="A1416" s="762"/>
      <c r="B1416" s="762"/>
      <c r="C1416" s="762"/>
    </row>
    <row r="1417" spans="1:3" s="761" customFormat="1">
      <c r="A1417" s="762"/>
      <c r="B1417" s="762"/>
      <c r="C1417" s="762"/>
    </row>
    <row r="1418" spans="1:3" s="761" customFormat="1">
      <c r="A1418" s="762"/>
      <c r="B1418" s="762"/>
      <c r="C1418" s="762"/>
    </row>
    <row r="1419" spans="1:3" s="761" customFormat="1">
      <c r="A1419" s="762"/>
      <c r="B1419" s="762"/>
      <c r="C1419" s="762"/>
    </row>
    <row r="1420" spans="1:3" s="761" customFormat="1">
      <c r="A1420" s="762"/>
      <c r="B1420" s="762"/>
      <c r="C1420" s="762"/>
    </row>
    <row r="1421" spans="1:3" s="761" customFormat="1">
      <c r="A1421" s="762"/>
      <c r="B1421" s="762"/>
      <c r="C1421" s="762"/>
    </row>
    <row r="1422" spans="1:3" s="761" customFormat="1">
      <c r="A1422" s="762"/>
      <c r="B1422" s="762"/>
      <c r="C1422" s="762"/>
    </row>
    <row r="1423" spans="1:3" s="761" customFormat="1">
      <c r="A1423" s="762"/>
      <c r="B1423" s="762"/>
      <c r="C1423" s="762"/>
    </row>
    <row r="1424" spans="1:3" s="761" customFormat="1">
      <c r="A1424" s="762"/>
      <c r="B1424" s="762"/>
      <c r="C1424" s="762"/>
    </row>
    <row r="1425" spans="1:3" s="761" customFormat="1">
      <c r="A1425" s="762"/>
      <c r="B1425" s="762"/>
      <c r="C1425" s="762"/>
    </row>
    <row r="1426" spans="1:3" s="761" customFormat="1">
      <c r="A1426" s="762"/>
      <c r="B1426" s="762"/>
      <c r="C1426" s="762"/>
    </row>
    <row r="1427" spans="1:3" s="761" customFormat="1">
      <c r="A1427" s="762"/>
      <c r="B1427" s="762"/>
      <c r="C1427" s="762"/>
    </row>
    <row r="1428" spans="1:3" s="761" customFormat="1">
      <c r="A1428" s="762"/>
      <c r="B1428" s="762"/>
      <c r="C1428" s="762"/>
    </row>
    <row r="1429" spans="1:3" s="761" customFormat="1">
      <c r="A1429" s="762"/>
      <c r="B1429" s="762"/>
      <c r="C1429" s="762"/>
    </row>
    <row r="1430" spans="1:3" s="761" customFormat="1">
      <c r="A1430" s="762"/>
      <c r="B1430" s="762"/>
      <c r="C1430" s="762"/>
    </row>
    <row r="1431" spans="1:3" s="761" customFormat="1">
      <c r="A1431" s="762"/>
      <c r="B1431" s="762"/>
      <c r="C1431" s="762"/>
    </row>
    <row r="1432" spans="1:3" s="761" customFormat="1">
      <c r="A1432" s="762"/>
      <c r="B1432" s="762"/>
      <c r="C1432" s="762"/>
    </row>
    <row r="1433" spans="1:3" s="761" customFormat="1">
      <c r="A1433" s="762"/>
      <c r="B1433" s="762"/>
      <c r="C1433" s="762"/>
    </row>
    <row r="1434" spans="1:3" s="761" customFormat="1">
      <c r="A1434" s="762"/>
      <c r="B1434" s="762"/>
      <c r="C1434" s="762"/>
    </row>
    <row r="1435" spans="1:3" s="761" customFormat="1">
      <c r="A1435" s="762"/>
      <c r="B1435" s="762"/>
      <c r="C1435" s="762"/>
    </row>
    <row r="1436" spans="1:3" s="761" customFormat="1">
      <c r="A1436" s="762"/>
      <c r="B1436" s="762"/>
      <c r="C1436" s="762"/>
    </row>
    <row r="1437" spans="1:3" s="761" customFormat="1">
      <c r="A1437" s="762"/>
      <c r="B1437" s="762"/>
      <c r="C1437" s="762"/>
    </row>
    <row r="1438" spans="1:3" s="761" customFormat="1">
      <c r="A1438" s="762"/>
      <c r="B1438" s="762"/>
      <c r="C1438" s="762"/>
    </row>
    <row r="1439" spans="1:3" s="761" customFormat="1">
      <c r="A1439" s="762"/>
      <c r="B1439" s="762"/>
      <c r="C1439" s="762"/>
    </row>
    <row r="1440" spans="1:3" s="761" customFormat="1">
      <c r="A1440" s="762"/>
      <c r="B1440" s="762"/>
      <c r="C1440" s="762"/>
    </row>
    <row r="1441" spans="1:3" s="761" customFormat="1">
      <c r="A1441" s="762"/>
      <c r="B1441" s="762"/>
      <c r="C1441" s="762"/>
    </row>
    <row r="1442" spans="1:3" s="761" customFormat="1">
      <c r="A1442" s="762"/>
      <c r="B1442" s="762"/>
      <c r="C1442" s="762"/>
    </row>
    <row r="1443" spans="1:3" s="761" customFormat="1">
      <c r="A1443" s="762"/>
      <c r="B1443" s="762"/>
      <c r="C1443" s="762"/>
    </row>
    <row r="1444" spans="1:3" s="761" customFormat="1">
      <c r="A1444" s="762"/>
      <c r="B1444" s="762"/>
      <c r="C1444" s="762"/>
    </row>
    <row r="1445" spans="1:3" s="761" customFormat="1">
      <c r="A1445" s="762"/>
      <c r="B1445" s="762"/>
      <c r="C1445" s="762"/>
    </row>
    <row r="1446" spans="1:3" s="761" customFormat="1">
      <c r="A1446" s="762"/>
      <c r="B1446" s="762"/>
      <c r="C1446" s="762"/>
    </row>
    <row r="1447" spans="1:3" s="761" customFormat="1">
      <c r="A1447" s="762"/>
      <c r="B1447" s="762"/>
      <c r="C1447" s="762"/>
    </row>
    <row r="1448" spans="1:3" s="761" customFormat="1">
      <c r="A1448" s="762"/>
      <c r="B1448" s="762"/>
      <c r="C1448" s="762"/>
    </row>
    <row r="1449" spans="1:3" s="761" customFormat="1">
      <c r="A1449" s="762"/>
      <c r="B1449" s="762"/>
      <c r="C1449" s="762"/>
    </row>
    <row r="1450" spans="1:3" s="761" customFormat="1">
      <c r="A1450" s="762"/>
      <c r="B1450" s="762"/>
      <c r="C1450" s="762"/>
    </row>
    <row r="1451" spans="1:3" s="761" customFormat="1">
      <c r="A1451" s="762"/>
      <c r="B1451" s="762"/>
      <c r="C1451" s="762"/>
    </row>
    <row r="1452" spans="1:3" s="761" customFormat="1">
      <c r="A1452" s="762"/>
      <c r="B1452" s="762"/>
      <c r="C1452" s="762"/>
    </row>
    <row r="1453" spans="1:3" s="761" customFormat="1">
      <c r="A1453" s="762"/>
      <c r="B1453" s="762"/>
      <c r="C1453" s="762"/>
    </row>
    <row r="1454" spans="1:3" s="761" customFormat="1">
      <c r="A1454" s="762"/>
      <c r="B1454" s="762"/>
      <c r="C1454" s="762"/>
    </row>
    <row r="1455" spans="1:3" s="761" customFormat="1">
      <c r="A1455" s="762"/>
      <c r="B1455" s="762"/>
      <c r="C1455" s="762"/>
    </row>
    <row r="1456" spans="1:3" s="761" customFormat="1">
      <c r="A1456" s="762"/>
      <c r="B1456" s="762"/>
      <c r="C1456" s="762"/>
    </row>
    <row r="1457" spans="1:3" s="761" customFormat="1">
      <c r="A1457" s="762"/>
      <c r="B1457" s="762"/>
      <c r="C1457" s="762"/>
    </row>
    <row r="1458" spans="1:3" s="761" customFormat="1">
      <c r="A1458" s="762"/>
      <c r="B1458" s="762"/>
      <c r="C1458" s="762"/>
    </row>
    <row r="1459" spans="1:3" s="761" customFormat="1">
      <c r="A1459" s="762"/>
      <c r="B1459" s="762"/>
      <c r="C1459" s="762"/>
    </row>
    <row r="1460" spans="1:3" s="761" customFormat="1">
      <c r="A1460" s="762"/>
      <c r="B1460" s="762"/>
      <c r="C1460" s="762"/>
    </row>
    <row r="1461" spans="1:3" s="761" customFormat="1">
      <c r="A1461" s="762"/>
      <c r="B1461" s="762"/>
      <c r="C1461" s="762"/>
    </row>
    <row r="1462" spans="1:3" s="761" customFormat="1">
      <c r="A1462" s="762"/>
      <c r="B1462" s="762"/>
      <c r="C1462" s="762"/>
    </row>
    <row r="1463" spans="1:3" s="761" customFormat="1">
      <c r="A1463" s="762"/>
      <c r="B1463" s="762"/>
      <c r="C1463" s="762"/>
    </row>
    <row r="1464" spans="1:3" s="761" customFormat="1">
      <c r="A1464" s="762"/>
      <c r="B1464" s="762"/>
      <c r="C1464" s="762"/>
    </row>
    <row r="1465" spans="1:3" s="761" customFormat="1">
      <c r="A1465" s="762"/>
      <c r="B1465" s="762"/>
      <c r="C1465" s="762"/>
    </row>
    <row r="1466" spans="1:3" s="761" customFormat="1">
      <c r="A1466" s="762"/>
      <c r="B1466" s="762"/>
      <c r="C1466" s="762"/>
    </row>
    <row r="1467" spans="1:3" s="761" customFormat="1">
      <c r="A1467" s="762"/>
      <c r="B1467" s="762"/>
      <c r="C1467" s="762"/>
    </row>
    <row r="1468" spans="1:3" s="761" customFormat="1">
      <c r="A1468" s="762"/>
      <c r="B1468" s="762"/>
      <c r="C1468" s="762"/>
    </row>
    <row r="1469" spans="1:3" s="761" customFormat="1">
      <c r="A1469" s="762"/>
      <c r="B1469" s="762"/>
      <c r="C1469" s="762"/>
    </row>
    <row r="1470" spans="1:3" s="761" customFormat="1">
      <c r="A1470" s="762"/>
      <c r="B1470" s="762"/>
      <c r="C1470" s="762"/>
    </row>
    <row r="1471" spans="1:3" s="761" customFormat="1">
      <c r="A1471" s="762"/>
      <c r="B1471" s="762"/>
      <c r="C1471" s="762"/>
    </row>
    <row r="1472" spans="1:3" s="761" customFormat="1">
      <c r="A1472" s="762"/>
      <c r="B1472" s="762"/>
      <c r="C1472" s="762"/>
    </row>
    <row r="1473" spans="1:3" s="761" customFormat="1">
      <c r="A1473" s="762"/>
      <c r="B1473" s="762"/>
      <c r="C1473" s="762"/>
    </row>
    <row r="1474" spans="1:3" s="761" customFormat="1">
      <c r="A1474" s="762"/>
      <c r="B1474" s="762"/>
      <c r="C1474" s="762"/>
    </row>
    <row r="1475" spans="1:3" s="761" customFormat="1">
      <c r="A1475" s="762"/>
      <c r="B1475" s="762"/>
      <c r="C1475" s="762"/>
    </row>
    <row r="1476" spans="1:3" s="761" customFormat="1">
      <c r="A1476" s="762"/>
      <c r="B1476" s="762"/>
      <c r="C1476" s="762"/>
    </row>
    <row r="1477" spans="1:3" s="761" customFormat="1">
      <c r="A1477" s="762"/>
      <c r="B1477" s="762"/>
      <c r="C1477" s="762"/>
    </row>
    <row r="1478" spans="1:3" s="761" customFormat="1">
      <c r="A1478" s="762"/>
      <c r="B1478" s="762"/>
      <c r="C1478" s="762"/>
    </row>
    <row r="1479" spans="1:3" s="761" customFormat="1">
      <c r="A1479" s="762"/>
      <c r="B1479" s="762"/>
      <c r="C1479" s="762"/>
    </row>
    <row r="1480" spans="1:3" s="761" customFormat="1">
      <c r="A1480" s="762"/>
      <c r="B1480" s="762"/>
      <c r="C1480" s="762"/>
    </row>
    <row r="1481" spans="1:3" s="761" customFormat="1">
      <c r="A1481" s="762"/>
      <c r="B1481" s="762"/>
      <c r="C1481" s="762"/>
    </row>
    <row r="1482" spans="1:3" s="761" customFormat="1">
      <c r="A1482" s="762"/>
      <c r="B1482" s="762"/>
      <c r="C1482" s="762"/>
    </row>
    <row r="1483" spans="1:3" s="761" customFormat="1">
      <c r="A1483" s="762"/>
      <c r="B1483" s="762"/>
      <c r="C1483" s="762"/>
    </row>
    <row r="1484" spans="1:3" s="761" customFormat="1">
      <c r="A1484" s="762"/>
      <c r="B1484" s="762"/>
      <c r="C1484" s="762"/>
    </row>
    <row r="1485" spans="1:3" s="761" customFormat="1">
      <c r="A1485" s="762"/>
      <c r="B1485" s="762"/>
      <c r="C1485" s="762"/>
    </row>
    <row r="1486" spans="1:3" s="761" customFormat="1">
      <c r="A1486" s="762"/>
      <c r="B1486" s="762"/>
      <c r="C1486" s="762"/>
    </row>
    <row r="1487" spans="1:3" s="761" customFormat="1">
      <c r="A1487" s="762"/>
      <c r="B1487" s="762"/>
      <c r="C1487" s="762"/>
    </row>
    <row r="1488" spans="1:3" s="761" customFormat="1">
      <c r="A1488" s="762"/>
      <c r="B1488" s="762"/>
      <c r="C1488" s="762"/>
    </row>
    <row r="1489" spans="1:3" s="761" customFormat="1">
      <c r="A1489" s="762"/>
      <c r="B1489" s="762"/>
      <c r="C1489" s="762"/>
    </row>
    <row r="1490" spans="1:3" s="761" customFormat="1">
      <c r="A1490" s="762"/>
      <c r="B1490" s="762"/>
      <c r="C1490" s="762"/>
    </row>
    <row r="1491" spans="1:3" s="761" customFormat="1">
      <c r="A1491" s="762"/>
      <c r="B1491" s="762"/>
      <c r="C1491" s="762"/>
    </row>
    <row r="1492" spans="1:3" s="761" customFormat="1">
      <c r="A1492" s="762"/>
      <c r="B1492" s="762"/>
      <c r="C1492" s="762"/>
    </row>
    <row r="1493" spans="1:3" s="761" customFormat="1">
      <c r="A1493" s="762"/>
      <c r="B1493" s="762"/>
      <c r="C1493" s="762"/>
    </row>
    <row r="1494" spans="1:3" s="761" customFormat="1">
      <c r="A1494" s="762"/>
      <c r="B1494" s="762"/>
      <c r="C1494" s="762"/>
    </row>
    <row r="1495" spans="1:3" s="761" customFormat="1">
      <c r="A1495" s="762"/>
      <c r="B1495" s="762"/>
      <c r="C1495" s="762"/>
    </row>
    <row r="1496" spans="1:3" s="761" customFormat="1">
      <c r="A1496" s="762"/>
      <c r="B1496" s="762"/>
      <c r="C1496" s="762"/>
    </row>
    <row r="1497" spans="1:3" s="761" customFormat="1">
      <c r="A1497" s="762"/>
      <c r="B1497" s="762"/>
      <c r="C1497" s="762"/>
    </row>
    <row r="1498" spans="1:3" s="761" customFormat="1">
      <c r="A1498" s="762"/>
      <c r="B1498" s="762"/>
      <c r="C1498" s="762"/>
    </row>
    <row r="1499" spans="1:3" s="761" customFormat="1">
      <c r="A1499" s="762"/>
      <c r="B1499" s="762"/>
      <c r="C1499" s="762"/>
    </row>
    <row r="1500" spans="1:3" s="761" customFormat="1">
      <c r="A1500" s="762"/>
      <c r="B1500" s="762"/>
      <c r="C1500" s="762"/>
    </row>
    <row r="1501" spans="1:3" s="761" customFormat="1">
      <c r="A1501" s="762"/>
      <c r="B1501" s="762"/>
      <c r="C1501" s="762"/>
    </row>
    <row r="1502" spans="1:3" s="761" customFormat="1">
      <c r="A1502" s="762"/>
      <c r="B1502" s="762"/>
      <c r="C1502" s="762"/>
    </row>
    <row r="1503" spans="1:3" s="761" customFormat="1">
      <c r="A1503" s="762"/>
      <c r="B1503" s="762"/>
      <c r="C1503" s="762"/>
    </row>
    <row r="1504" spans="1:3" s="761" customFormat="1">
      <c r="A1504" s="762"/>
      <c r="B1504" s="762"/>
      <c r="C1504" s="762"/>
    </row>
    <row r="1505" spans="1:3" s="761" customFormat="1">
      <c r="A1505" s="762"/>
      <c r="B1505" s="762"/>
      <c r="C1505" s="762"/>
    </row>
    <row r="1506" spans="1:3" s="761" customFormat="1">
      <c r="A1506" s="762"/>
      <c r="B1506" s="762"/>
      <c r="C1506" s="762"/>
    </row>
    <row r="1507" spans="1:3" s="761" customFormat="1">
      <c r="A1507" s="762"/>
      <c r="B1507" s="762"/>
      <c r="C1507" s="762"/>
    </row>
    <row r="1508" spans="1:3" s="761" customFormat="1">
      <c r="A1508" s="762"/>
      <c r="B1508" s="762"/>
      <c r="C1508" s="762"/>
    </row>
    <row r="1509" spans="1:3" s="761" customFormat="1">
      <c r="A1509" s="762"/>
      <c r="B1509" s="762"/>
      <c r="C1509" s="762"/>
    </row>
    <row r="1510" spans="1:3" s="761" customFormat="1">
      <c r="A1510" s="762"/>
      <c r="B1510" s="762"/>
      <c r="C1510" s="762"/>
    </row>
    <row r="1511" spans="1:3" s="761" customFormat="1">
      <c r="A1511" s="762"/>
      <c r="B1511" s="762"/>
      <c r="C1511" s="762"/>
    </row>
    <row r="1512" spans="1:3" s="761" customFormat="1">
      <c r="A1512" s="762"/>
      <c r="B1512" s="762"/>
      <c r="C1512" s="762"/>
    </row>
    <row r="1513" spans="1:3" s="761" customFormat="1">
      <c r="A1513" s="762"/>
      <c r="B1513" s="762"/>
      <c r="C1513" s="762"/>
    </row>
    <row r="1514" spans="1:3" s="761" customFormat="1">
      <c r="A1514" s="762"/>
      <c r="B1514" s="762"/>
      <c r="C1514" s="762"/>
    </row>
    <row r="1515" spans="1:3" s="761" customFormat="1">
      <c r="A1515" s="762"/>
      <c r="B1515" s="762"/>
      <c r="C1515" s="762"/>
    </row>
    <row r="1516" spans="1:3" s="761" customFormat="1">
      <c r="A1516" s="762"/>
      <c r="B1516" s="762"/>
      <c r="C1516" s="762"/>
    </row>
    <row r="1517" spans="1:3" s="761" customFormat="1">
      <c r="A1517" s="762"/>
      <c r="B1517" s="762"/>
      <c r="C1517" s="762"/>
    </row>
    <row r="1518" spans="1:3" s="761" customFormat="1">
      <c r="A1518" s="762"/>
      <c r="B1518" s="762"/>
      <c r="C1518" s="762"/>
    </row>
    <row r="1519" spans="1:3" s="761" customFormat="1">
      <c r="A1519" s="762"/>
      <c r="B1519" s="762"/>
      <c r="C1519" s="762"/>
    </row>
    <row r="1520" spans="1:3" s="761" customFormat="1">
      <c r="A1520" s="762"/>
      <c r="B1520" s="762"/>
      <c r="C1520" s="762"/>
    </row>
    <row r="1521" spans="1:3" s="761" customFormat="1">
      <c r="A1521" s="762"/>
      <c r="B1521" s="762"/>
      <c r="C1521" s="762"/>
    </row>
    <row r="1522" spans="1:3" s="761" customFormat="1">
      <c r="A1522" s="762"/>
      <c r="B1522" s="762"/>
      <c r="C1522" s="762"/>
    </row>
    <row r="1523" spans="1:3" s="761" customFormat="1">
      <c r="A1523" s="762"/>
      <c r="B1523" s="762"/>
      <c r="C1523" s="762"/>
    </row>
    <row r="1524" spans="1:3" s="761" customFormat="1">
      <c r="A1524" s="762"/>
      <c r="B1524" s="762"/>
      <c r="C1524" s="762"/>
    </row>
    <row r="1525" spans="1:3" s="761" customFormat="1">
      <c r="A1525" s="762"/>
      <c r="B1525" s="762"/>
      <c r="C1525" s="762"/>
    </row>
    <row r="1526" spans="1:3" s="761" customFormat="1">
      <c r="A1526" s="762"/>
      <c r="B1526" s="762"/>
      <c r="C1526" s="762"/>
    </row>
    <row r="1527" spans="1:3" s="761" customFormat="1">
      <c r="A1527" s="762"/>
      <c r="B1527" s="762"/>
      <c r="C1527" s="762"/>
    </row>
    <row r="1528" spans="1:3" s="761" customFormat="1">
      <c r="A1528" s="762"/>
      <c r="B1528" s="762"/>
      <c r="C1528" s="762"/>
    </row>
    <row r="1529" spans="1:3" s="761" customFormat="1">
      <c r="A1529" s="762"/>
      <c r="B1529" s="762"/>
      <c r="C1529" s="762"/>
    </row>
    <row r="1530" spans="1:3" s="761" customFormat="1">
      <c r="A1530" s="762"/>
      <c r="B1530" s="762"/>
      <c r="C1530" s="762"/>
    </row>
    <row r="1531" spans="1:3" s="761" customFormat="1">
      <c r="A1531" s="762"/>
      <c r="B1531" s="762"/>
      <c r="C1531" s="762"/>
    </row>
    <row r="1532" spans="1:3" s="761" customFormat="1">
      <c r="A1532" s="762"/>
      <c r="B1532" s="762"/>
      <c r="C1532" s="762"/>
    </row>
    <row r="1533" spans="1:3" s="761" customFormat="1">
      <c r="A1533" s="762"/>
      <c r="B1533" s="762"/>
      <c r="C1533" s="762"/>
    </row>
    <row r="1534" spans="1:3" s="761" customFormat="1">
      <c r="A1534" s="762"/>
      <c r="B1534" s="762"/>
      <c r="C1534" s="762"/>
    </row>
    <row r="1535" spans="1:3" s="761" customFormat="1">
      <c r="A1535" s="762"/>
      <c r="B1535" s="762"/>
      <c r="C1535" s="762"/>
    </row>
    <row r="1536" spans="1:3" s="761" customFormat="1">
      <c r="A1536" s="762"/>
      <c r="B1536" s="762"/>
      <c r="C1536" s="762"/>
    </row>
    <row r="1537" spans="1:3" s="761" customFormat="1">
      <c r="A1537" s="762"/>
      <c r="B1537" s="762"/>
      <c r="C1537" s="762"/>
    </row>
    <row r="1538" spans="1:3" s="761" customFormat="1">
      <c r="A1538" s="762"/>
      <c r="B1538" s="762"/>
      <c r="C1538" s="762"/>
    </row>
    <row r="1539" spans="1:3" s="761" customFormat="1">
      <c r="A1539" s="762"/>
      <c r="B1539" s="762"/>
      <c r="C1539" s="762"/>
    </row>
    <row r="1540" spans="1:3" s="761" customFormat="1">
      <c r="A1540" s="762"/>
      <c r="B1540" s="762"/>
      <c r="C1540" s="762"/>
    </row>
    <row r="1541" spans="1:3" s="761" customFormat="1">
      <c r="A1541" s="762"/>
      <c r="B1541" s="762"/>
      <c r="C1541" s="762"/>
    </row>
    <row r="1542" spans="1:3" s="761" customFormat="1">
      <c r="A1542" s="762"/>
      <c r="B1542" s="762"/>
      <c r="C1542" s="762"/>
    </row>
    <row r="1543" spans="1:3" s="761" customFormat="1">
      <c r="A1543" s="762"/>
      <c r="B1543" s="762"/>
      <c r="C1543" s="762"/>
    </row>
    <row r="1544" spans="1:3" s="761" customFormat="1">
      <c r="A1544" s="762"/>
      <c r="B1544" s="762"/>
      <c r="C1544" s="762"/>
    </row>
    <row r="1545" spans="1:3" s="761" customFormat="1">
      <c r="A1545" s="762"/>
      <c r="B1545" s="762"/>
      <c r="C1545" s="762"/>
    </row>
    <row r="1546" spans="1:3" s="761" customFormat="1">
      <c r="A1546" s="762"/>
      <c r="B1546" s="762"/>
      <c r="C1546" s="762"/>
    </row>
    <row r="1547" spans="1:3" s="761" customFormat="1">
      <c r="A1547" s="762"/>
      <c r="B1547" s="762"/>
      <c r="C1547" s="762"/>
    </row>
    <row r="1548" spans="1:3" s="761" customFormat="1">
      <c r="A1548" s="762"/>
      <c r="B1548" s="762"/>
      <c r="C1548" s="762"/>
    </row>
    <row r="1549" spans="1:3" s="761" customFormat="1">
      <c r="A1549" s="762"/>
      <c r="B1549" s="762"/>
      <c r="C1549" s="762"/>
    </row>
    <row r="1550" spans="1:3" s="761" customFormat="1">
      <c r="A1550" s="762"/>
      <c r="B1550" s="762"/>
      <c r="C1550" s="762"/>
    </row>
    <row r="1551" spans="1:3" s="761" customFormat="1">
      <c r="A1551" s="762"/>
      <c r="B1551" s="762"/>
      <c r="C1551" s="762"/>
    </row>
    <row r="1552" spans="1:3" s="761" customFormat="1">
      <c r="A1552" s="762"/>
      <c r="B1552" s="762"/>
      <c r="C1552" s="762"/>
    </row>
    <row r="1553" spans="1:3" s="761" customFormat="1">
      <c r="A1553" s="762"/>
      <c r="B1553" s="762"/>
      <c r="C1553" s="762"/>
    </row>
    <row r="1554" spans="1:3" s="761" customFormat="1">
      <c r="A1554" s="762"/>
      <c r="B1554" s="762"/>
      <c r="C1554" s="762"/>
    </row>
    <row r="1555" spans="1:3" s="761" customFormat="1">
      <c r="A1555" s="762"/>
      <c r="B1555" s="762"/>
      <c r="C1555" s="762"/>
    </row>
    <row r="1556" spans="1:3" s="761" customFormat="1">
      <c r="A1556" s="762"/>
      <c r="B1556" s="762"/>
      <c r="C1556" s="762"/>
    </row>
    <row r="1557" spans="1:3" s="761" customFormat="1">
      <c r="A1557" s="762"/>
      <c r="B1557" s="762"/>
      <c r="C1557" s="762"/>
    </row>
    <row r="1558" spans="1:3" s="761" customFormat="1">
      <c r="A1558" s="762"/>
      <c r="B1558" s="762"/>
      <c r="C1558" s="762"/>
    </row>
    <row r="1559" spans="1:3" s="761" customFormat="1">
      <c r="A1559" s="762"/>
      <c r="B1559" s="762"/>
      <c r="C1559" s="762"/>
    </row>
    <row r="1560" spans="1:3" s="761" customFormat="1">
      <c r="A1560" s="762"/>
      <c r="B1560" s="762"/>
      <c r="C1560" s="762"/>
    </row>
    <row r="1561" spans="1:3" s="761" customFormat="1">
      <c r="A1561" s="762"/>
      <c r="B1561" s="762"/>
      <c r="C1561" s="762"/>
    </row>
    <row r="1562" spans="1:3" s="761" customFormat="1">
      <c r="A1562" s="762"/>
      <c r="B1562" s="762"/>
      <c r="C1562" s="762"/>
    </row>
    <row r="1563" spans="1:3" s="761" customFormat="1">
      <c r="A1563" s="762"/>
      <c r="B1563" s="762"/>
      <c r="C1563" s="762"/>
    </row>
    <row r="1564" spans="1:3" s="761" customFormat="1">
      <c r="A1564" s="762"/>
      <c r="B1564" s="762"/>
      <c r="C1564" s="762"/>
    </row>
    <row r="1565" spans="1:3" s="761" customFormat="1">
      <c r="A1565" s="762"/>
      <c r="B1565" s="762"/>
      <c r="C1565" s="762"/>
    </row>
    <row r="1566" spans="1:3" s="761" customFormat="1">
      <c r="A1566" s="762"/>
      <c r="B1566" s="762"/>
      <c r="C1566" s="762"/>
    </row>
    <row r="1567" spans="1:3" s="761" customFormat="1">
      <c r="A1567" s="762"/>
      <c r="B1567" s="762"/>
      <c r="C1567" s="762"/>
    </row>
    <row r="1568" spans="1:3" s="761" customFormat="1">
      <c r="A1568" s="762"/>
      <c r="B1568" s="762"/>
      <c r="C1568" s="762"/>
    </row>
    <row r="1569" spans="1:3" s="761" customFormat="1">
      <c r="A1569" s="762"/>
      <c r="B1569" s="762"/>
      <c r="C1569" s="762"/>
    </row>
    <row r="1570" spans="1:3" s="761" customFormat="1">
      <c r="A1570" s="762"/>
      <c r="B1570" s="762"/>
      <c r="C1570" s="762"/>
    </row>
    <row r="1571" spans="1:3" s="761" customFormat="1">
      <c r="A1571" s="762"/>
      <c r="B1571" s="762"/>
      <c r="C1571" s="762"/>
    </row>
    <row r="1572" spans="1:3" s="761" customFormat="1">
      <c r="A1572" s="762"/>
      <c r="B1572" s="762"/>
      <c r="C1572" s="762"/>
    </row>
    <row r="1573" spans="1:3" s="761" customFormat="1">
      <c r="A1573" s="762"/>
      <c r="B1573" s="762"/>
      <c r="C1573" s="762"/>
    </row>
    <row r="1574" spans="1:3" s="761" customFormat="1">
      <c r="A1574" s="762"/>
      <c r="B1574" s="762"/>
      <c r="C1574" s="762"/>
    </row>
    <row r="1575" spans="1:3" s="761" customFormat="1">
      <c r="A1575" s="762"/>
      <c r="B1575" s="762"/>
      <c r="C1575" s="762"/>
    </row>
    <row r="1576" spans="1:3" s="761" customFormat="1">
      <c r="A1576" s="762"/>
      <c r="B1576" s="762"/>
      <c r="C1576" s="762"/>
    </row>
    <row r="1577" spans="1:3" s="761" customFormat="1">
      <c r="A1577" s="762"/>
      <c r="B1577" s="762"/>
      <c r="C1577" s="762"/>
    </row>
    <row r="1578" spans="1:3" s="761" customFormat="1">
      <c r="A1578" s="762"/>
      <c r="B1578" s="762"/>
      <c r="C1578" s="762"/>
    </row>
    <row r="1579" spans="1:3" s="761" customFormat="1">
      <c r="A1579" s="762"/>
      <c r="B1579" s="762"/>
      <c r="C1579" s="762"/>
    </row>
    <row r="1580" spans="1:3" s="761" customFormat="1">
      <c r="A1580" s="762"/>
      <c r="B1580" s="762"/>
      <c r="C1580" s="762"/>
    </row>
    <row r="1581" spans="1:3" s="761" customFormat="1">
      <c r="A1581" s="762"/>
      <c r="B1581" s="762"/>
      <c r="C1581" s="762"/>
    </row>
    <row r="1582" spans="1:3" s="761" customFormat="1">
      <c r="A1582" s="762"/>
      <c r="B1582" s="762"/>
      <c r="C1582" s="762"/>
    </row>
    <row r="1583" spans="1:3" s="761" customFormat="1">
      <c r="A1583" s="762"/>
      <c r="B1583" s="762"/>
      <c r="C1583" s="762"/>
    </row>
    <row r="1584" spans="1:3" s="761" customFormat="1">
      <c r="A1584" s="762"/>
      <c r="B1584" s="762"/>
      <c r="C1584" s="762"/>
    </row>
    <row r="1585" spans="1:3" s="761" customFormat="1">
      <c r="A1585" s="762"/>
      <c r="B1585" s="762"/>
      <c r="C1585" s="762"/>
    </row>
    <row r="1586" spans="1:3" s="761" customFormat="1">
      <c r="A1586" s="762"/>
      <c r="B1586" s="762"/>
      <c r="C1586" s="762"/>
    </row>
    <row r="1587" spans="1:3" s="761" customFormat="1">
      <c r="A1587" s="762"/>
      <c r="B1587" s="762"/>
      <c r="C1587" s="762"/>
    </row>
    <row r="1588" spans="1:3" s="761" customFormat="1">
      <c r="A1588" s="762"/>
      <c r="B1588" s="762"/>
      <c r="C1588" s="762"/>
    </row>
    <row r="1589" spans="1:3" s="761" customFormat="1">
      <c r="A1589" s="762"/>
      <c r="B1589" s="762"/>
      <c r="C1589" s="762"/>
    </row>
    <row r="1590" spans="1:3" s="761" customFormat="1">
      <c r="A1590" s="762"/>
      <c r="B1590" s="762"/>
      <c r="C1590" s="762"/>
    </row>
    <row r="1591" spans="1:3" s="761" customFormat="1">
      <c r="A1591" s="762"/>
      <c r="B1591" s="762"/>
      <c r="C1591" s="762"/>
    </row>
    <row r="1592" spans="1:3" s="761" customFormat="1">
      <c r="A1592" s="762"/>
      <c r="B1592" s="762"/>
      <c r="C1592" s="762"/>
    </row>
    <row r="1593" spans="1:3" s="761" customFormat="1">
      <c r="A1593" s="762"/>
      <c r="B1593" s="762"/>
      <c r="C1593" s="762"/>
    </row>
    <row r="1594" spans="1:3" s="761" customFormat="1">
      <c r="A1594" s="762"/>
      <c r="B1594" s="762"/>
      <c r="C1594" s="762"/>
    </row>
    <row r="1595" spans="1:3" s="761" customFormat="1">
      <c r="A1595" s="762"/>
      <c r="B1595" s="762"/>
      <c r="C1595" s="762"/>
    </row>
    <row r="1596" spans="1:3" s="761" customFormat="1">
      <c r="A1596" s="762"/>
      <c r="B1596" s="762"/>
      <c r="C1596" s="762"/>
    </row>
    <row r="1597" spans="1:3" s="761" customFormat="1">
      <c r="A1597" s="762"/>
      <c r="B1597" s="762"/>
      <c r="C1597" s="762"/>
    </row>
    <row r="1598" spans="1:3" s="761" customFormat="1">
      <c r="A1598" s="762"/>
      <c r="B1598" s="762"/>
      <c r="C1598" s="762"/>
    </row>
    <row r="1599" spans="1:3" s="761" customFormat="1">
      <c r="A1599" s="762"/>
      <c r="B1599" s="762"/>
      <c r="C1599" s="762"/>
    </row>
    <row r="1600" spans="1:3" s="761" customFormat="1">
      <c r="A1600" s="762"/>
      <c r="B1600" s="762"/>
      <c r="C1600" s="762"/>
    </row>
    <row r="1601" spans="1:3" s="761" customFormat="1">
      <c r="A1601" s="762"/>
      <c r="B1601" s="762"/>
      <c r="C1601" s="762"/>
    </row>
    <row r="1602" spans="1:3" s="761" customFormat="1">
      <c r="A1602" s="762"/>
      <c r="B1602" s="762"/>
      <c r="C1602" s="762"/>
    </row>
    <row r="1603" spans="1:3" s="761" customFormat="1">
      <c r="A1603" s="762"/>
      <c r="B1603" s="762"/>
      <c r="C1603" s="762"/>
    </row>
    <row r="1604" spans="1:3" s="761" customFormat="1">
      <c r="A1604" s="762"/>
      <c r="B1604" s="762"/>
      <c r="C1604" s="762"/>
    </row>
    <row r="1605" spans="1:3" s="761" customFormat="1">
      <c r="A1605" s="762"/>
      <c r="B1605" s="762"/>
      <c r="C1605" s="762"/>
    </row>
    <row r="1606" spans="1:3" s="761" customFormat="1">
      <c r="A1606" s="762"/>
      <c r="B1606" s="762"/>
      <c r="C1606" s="762"/>
    </row>
    <row r="1607" spans="1:3" s="761" customFormat="1">
      <c r="A1607" s="762"/>
      <c r="B1607" s="762"/>
      <c r="C1607" s="762"/>
    </row>
    <row r="1608" spans="1:3" s="761" customFormat="1">
      <c r="A1608" s="762"/>
      <c r="B1608" s="762"/>
      <c r="C1608" s="762"/>
    </row>
    <row r="1609" spans="1:3" s="761" customFormat="1">
      <c r="A1609" s="762"/>
      <c r="B1609" s="762"/>
      <c r="C1609" s="762"/>
    </row>
    <row r="1610" spans="1:3" s="761" customFormat="1">
      <c r="A1610" s="762"/>
      <c r="B1610" s="762"/>
      <c r="C1610" s="762"/>
    </row>
    <row r="1611" spans="1:3" s="761" customFormat="1">
      <c r="A1611" s="762"/>
      <c r="B1611" s="762"/>
      <c r="C1611" s="762"/>
    </row>
    <row r="1612" spans="1:3" s="761" customFormat="1">
      <c r="A1612" s="762"/>
      <c r="B1612" s="762"/>
      <c r="C1612" s="762"/>
    </row>
    <row r="1613" spans="1:3" s="761" customFormat="1">
      <c r="A1613" s="762"/>
      <c r="B1613" s="762"/>
      <c r="C1613" s="762"/>
    </row>
    <row r="1614" spans="1:3" s="761" customFormat="1">
      <c r="A1614" s="762"/>
      <c r="B1614" s="762"/>
      <c r="C1614" s="762"/>
    </row>
    <row r="1615" spans="1:3" s="761" customFormat="1">
      <c r="A1615" s="762"/>
      <c r="B1615" s="762"/>
      <c r="C1615" s="762"/>
    </row>
    <row r="1616" spans="1:3" s="761" customFormat="1">
      <c r="A1616" s="762"/>
      <c r="B1616" s="762"/>
      <c r="C1616" s="762"/>
    </row>
    <row r="1617" spans="1:3" s="761" customFormat="1">
      <c r="A1617" s="762"/>
      <c r="B1617" s="762"/>
      <c r="C1617" s="762"/>
    </row>
    <row r="1618" spans="1:3" s="761" customFormat="1">
      <c r="A1618" s="762"/>
      <c r="B1618" s="762"/>
      <c r="C1618" s="762"/>
    </row>
    <row r="1619" spans="1:3" s="761" customFormat="1">
      <c r="A1619" s="762"/>
      <c r="B1619" s="762"/>
      <c r="C1619" s="762"/>
    </row>
    <row r="1620" spans="1:3" s="761" customFormat="1">
      <c r="A1620" s="762"/>
      <c r="B1620" s="762"/>
      <c r="C1620" s="762"/>
    </row>
    <row r="1621" spans="1:3" s="761" customFormat="1">
      <c r="A1621" s="762"/>
      <c r="B1621" s="762"/>
      <c r="C1621" s="762"/>
    </row>
    <row r="1622" spans="1:3" s="761" customFormat="1">
      <c r="A1622" s="762"/>
      <c r="B1622" s="762"/>
      <c r="C1622" s="762"/>
    </row>
    <row r="1623" spans="1:3" s="761" customFormat="1">
      <c r="A1623" s="762"/>
      <c r="B1623" s="762"/>
      <c r="C1623" s="762"/>
    </row>
    <row r="1624" spans="1:3" s="761" customFormat="1">
      <c r="A1624" s="762"/>
      <c r="B1624" s="762"/>
      <c r="C1624" s="762"/>
    </row>
    <row r="1625" spans="1:3" s="761" customFormat="1">
      <c r="A1625" s="762"/>
      <c r="B1625" s="762"/>
      <c r="C1625" s="762"/>
    </row>
    <row r="1626" spans="1:3" s="761" customFormat="1">
      <c r="A1626" s="762"/>
      <c r="B1626" s="762"/>
      <c r="C1626" s="762"/>
    </row>
    <row r="1627" spans="1:3" s="761" customFormat="1">
      <c r="A1627" s="762"/>
      <c r="B1627" s="762"/>
      <c r="C1627" s="762"/>
    </row>
    <row r="1628" spans="1:3" s="761" customFormat="1">
      <c r="A1628" s="762"/>
      <c r="B1628" s="762"/>
      <c r="C1628" s="762"/>
    </row>
    <row r="1629" spans="1:3" s="761" customFormat="1">
      <c r="A1629" s="762"/>
      <c r="B1629" s="762"/>
      <c r="C1629" s="762"/>
    </row>
    <row r="1630" spans="1:3" s="761" customFormat="1">
      <c r="A1630" s="762"/>
      <c r="B1630" s="762"/>
      <c r="C1630" s="762"/>
    </row>
    <row r="1631" spans="1:3" s="761" customFormat="1">
      <c r="A1631" s="762"/>
      <c r="B1631" s="762"/>
      <c r="C1631" s="762"/>
    </row>
    <row r="1632" spans="1:3" s="761" customFormat="1">
      <c r="A1632" s="762"/>
      <c r="B1632" s="762"/>
      <c r="C1632" s="762"/>
    </row>
    <row r="1633" spans="1:3" s="761" customFormat="1">
      <c r="A1633" s="762"/>
      <c r="B1633" s="762"/>
      <c r="C1633" s="762"/>
    </row>
    <row r="1634" spans="1:3" s="761" customFormat="1">
      <c r="A1634" s="762"/>
      <c r="B1634" s="762"/>
      <c r="C1634" s="762"/>
    </row>
    <row r="1635" spans="1:3" s="761" customFormat="1">
      <c r="A1635" s="762"/>
      <c r="B1635" s="762"/>
      <c r="C1635" s="762"/>
    </row>
    <row r="1636" spans="1:3" s="761" customFormat="1">
      <c r="A1636" s="762"/>
      <c r="B1636" s="762"/>
      <c r="C1636" s="762"/>
    </row>
    <row r="1637" spans="1:3" s="761" customFormat="1">
      <c r="A1637" s="762"/>
      <c r="B1637" s="762"/>
      <c r="C1637" s="762"/>
    </row>
    <row r="1638" spans="1:3" s="761" customFormat="1">
      <c r="A1638" s="762"/>
      <c r="B1638" s="762"/>
      <c r="C1638" s="762"/>
    </row>
    <row r="1639" spans="1:3" s="761" customFormat="1">
      <c r="A1639" s="762"/>
      <c r="B1639" s="762"/>
      <c r="C1639" s="762"/>
    </row>
    <row r="1640" spans="1:3" s="761" customFormat="1">
      <c r="A1640" s="762"/>
      <c r="B1640" s="762"/>
      <c r="C1640" s="762"/>
    </row>
    <row r="1641" spans="1:3" s="761" customFormat="1">
      <c r="A1641" s="762"/>
      <c r="B1641" s="762"/>
      <c r="C1641" s="762"/>
    </row>
    <row r="1642" spans="1:3" s="761" customFormat="1">
      <c r="A1642" s="762"/>
      <c r="B1642" s="762"/>
      <c r="C1642" s="762"/>
    </row>
    <row r="1643" spans="1:3" s="761" customFormat="1">
      <c r="A1643" s="762"/>
      <c r="B1643" s="762"/>
      <c r="C1643" s="762"/>
    </row>
    <row r="1644" spans="1:3" s="761" customFormat="1">
      <c r="A1644" s="762"/>
      <c r="B1644" s="762"/>
      <c r="C1644" s="762"/>
    </row>
    <row r="1645" spans="1:3" s="761" customFormat="1">
      <c r="A1645" s="762"/>
      <c r="B1645" s="762"/>
      <c r="C1645" s="762"/>
    </row>
    <row r="1646" spans="1:3" s="761" customFormat="1">
      <c r="A1646" s="762"/>
      <c r="B1646" s="762"/>
      <c r="C1646" s="762"/>
    </row>
    <row r="1647" spans="1:3" s="761" customFormat="1">
      <c r="A1647" s="762"/>
      <c r="B1647" s="762"/>
      <c r="C1647" s="762"/>
    </row>
    <row r="1648" spans="1:3" s="761" customFormat="1">
      <c r="A1648" s="762"/>
      <c r="B1648" s="762"/>
      <c r="C1648" s="762"/>
    </row>
    <row r="1649" spans="1:3" s="761" customFormat="1">
      <c r="A1649" s="762"/>
      <c r="B1649" s="762"/>
      <c r="C1649" s="762"/>
    </row>
    <row r="1650" spans="1:3" s="761" customFormat="1">
      <c r="A1650" s="762"/>
      <c r="B1650" s="762"/>
      <c r="C1650" s="762"/>
    </row>
    <row r="1651" spans="1:3" s="761" customFormat="1">
      <c r="A1651" s="762"/>
      <c r="B1651" s="762"/>
      <c r="C1651" s="762"/>
    </row>
    <row r="1652" spans="1:3" s="761" customFormat="1">
      <c r="A1652" s="762"/>
      <c r="B1652" s="762"/>
      <c r="C1652" s="762"/>
    </row>
    <row r="1653" spans="1:3" s="761" customFormat="1">
      <c r="A1653" s="762"/>
      <c r="B1653" s="762"/>
      <c r="C1653" s="762"/>
    </row>
    <row r="1654" spans="1:3" s="761" customFormat="1">
      <c r="A1654" s="762"/>
      <c r="B1654" s="762"/>
      <c r="C1654" s="762"/>
    </row>
    <row r="1655" spans="1:3" s="761" customFormat="1">
      <c r="A1655" s="762"/>
      <c r="B1655" s="762"/>
      <c r="C1655" s="762"/>
    </row>
    <row r="1656" spans="1:3" s="761" customFormat="1">
      <c r="A1656" s="762"/>
      <c r="B1656" s="762"/>
      <c r="C1656" s="762"/>
    </row>
    <row r="1657" spans="1:3" s="761" customFormat="1">
      <c r="A1657" s="762"/>
      <c r="B1657" s="762"/>
      <c r="C1657" s="762"/>
    </row>
    <row r="1658" spans="1:3" s="761" customFormat="1">
      <c r="A1658" s="762"/>
      <c r="B1658" s="762"/>
      <c r="C1658" s="762"/>
    </row>
    <row r="1659" spans="1:3" s="761" customFormat="1">
      <c r="A1659" s="762"/>
      <c r="B1659" s="762"/>
      <c r="C1659" s="762"/>
    </row>
    <row r="1660" spans="1:3" s="761" customFormat="1">
      <c r="A1660" s="762"/>
      <c r="B1660" s="762"/>
      <c r="C1660" s="762"/>
    </row>
    <row r="1661" spans="1:3" s="761" customFormat="1">
      <c r="A1661" s="762"/>
      <c r="B1661" s="762"/>
      <c r="C1661" s="762"/>
    </row>
    <row r="1662" spans="1:3" s="761" customFormat="1">
      <c r="A1662" s="762"/>
      <c r="B1662" s="762"/>
      <c r="C1662" s="762"/>
    </row>
    <row r="1663" spans="1:3" s="761" customFormat="1">
      <c r="A1663" s="762"/>
      <c r="B1663" s="762"/>
      <c r="C1663" s="762"/>
    </row>
    <row r="1664" spans="1:3" s="761" customFormat="1">
      <c r="A1664" s="762"/>
      <c r="B1664" s="762"/>
      <c r="C1664" s="762"/>
    </row>
    <row r="1665" spans="1:3" s="761" customFormat="1">
      <c r="A1665" s="762"/>
      <c r="B1665" s="762"/>
      <c r="C1665" s="762"/>
    </row>
    <row r="1666" spans="1:3" s="761" customFormat="1">
      <c r="A1666" s="762"/>
      <c r="B1666" s="762"/>
      <c r="C1666" s="762"/>
    </row>
    <row r="1667" spans="1:3" s="761" customFormat="1">
      <c r="A1667" s="762"/>
      <c r="B1667" s="762"/>
      <c r="C1667" s="762"/>
    </row>
    <row r="1668" spans="1:3" s="761" customFormat="1">
      <c r="A1668" s="762"/>
      <c r="B1668" s="762"/>
      <c r="C1668" s="762"/>
    </row>
    <row r="1669" spans="1:3" s="761" customFormat="1">
      <c r="A1669" s="762"/>
      <c r="B1669" s="762"/>
      <c r="C1669" s="762"/>
    </row>
    <row r="1670" spans="1:3" s="761" customFormat="1">
      <c r="A1670" s="762"/>
      <c r="B1670" s="762"/>
      <c r="C1670" s="762"/>
    </row>
    <row r="1671" spans="1:3" s="761" customFormat="1">
      <c r="A1671" s="762"/>
      <c r="B1671" s="762"/>
      <c r="C1671" s="762"/>
    </row>
    <row r="1672" spans="1:3" s="761" customFormat="1">
      <c r="A1672" s="762"/>
      <c r="B1672" s="762"/>
      <c r="C1672" s="762"/>
    </row>
    <row r="1673" spans="1:3" s="761" customFormat="1">
      <c r="A1673" s="762"/>
      <c r="B1673" s="762"/>
      <c r="C1673" s="762"/>
    </row>
    <row r="1674" spans="1:3" s="761" customFormat="1">
      <c r="A1674" s="762"/>
      <c r="B1674" s="762"/>
      <c r="C1674" s="762"/>
    </row>
    <row r="1675" spans="1:3" s="761" customFormat="1">
      <c r="A1675" s="762"/>
      <c r="B1675" s="762"/>
      <c r="C1675" s="762"/>
    </row>
    <row r="1676" spans="1:3" s="761" customFormat="1">
      <c r="A1676" s="762"/>
      <c r="B1676" s="762"/>
      <c r="C1676" s="762"/>
    </row>
    <row r="1677" spans="1:3" s="761" customFormat="1">
      <c r="A1677" s="762"/>
      <c r="B1677" s="762"/>
      <c r="C1677" s="762"/>
    </row>
    <row r="1678" spans="1:3" s="761" customFormat="1">
      <c r="A1678" s="762"/>
      <c r="B1678" s="762"/>
      <c r="C1678" s="762"/>
    </row>
    <row r="1679" spans="1:3" s="761" customFormat="1">
      <c r="A1679" s="762"/>
      <c r="B1679" s="762"/>
      <c r="C1679" s="762"/>
    </row>
    <row r="1680" spans="1:3" s="761" customFormat="1">
      <c r="A1680" s="762"/>
      <c r="B1680" s="762"/>
      <c r="C1680" s="762"/>
    </row>
    <row r="1681" spans="1:3" s="761" customFormat="1">
      <c r="A1681" s="762"/>
      <c r="B1681" s="762"/>
      <c r="C1681" s="762"/>
    </row>
    <row r="1682" spans="1:3" s="761" customFormat="1">
      <c r="A1682" s="762"/>
      <c r="B1682" s="762"/>
      <c r="C1682" s="762"/>
    </row>
    <row r="1683" spans="1:3" s="761" customFormat="1">
      <c r="A1683" s="762"/>
      <c r="B1683" s="762"/>
      <c r="C1683" s="762"/>
    </row>
    <row r="1684" spans="1:3" s="761" customFormat="1">
      <c r="A1684" s="762"/>
      <c r="B1684" s="762"/>
      <c r="C1684" s="762"/>
    </row>
    <row r="1685" spans="1:3" s="761" customFormat="1">
      <c r="A1685" s="762"/>
      <c r="B1685" s="762"/>
      <c r="C1685" s="762"/>
    </row>
    <row r="1686" spans="1:3" s="761" customFormat="1">
      <c r="A1686" s="762"/>
      <c r="B1686" s="762"/>
      <c r="C1686" s="762"/>
    </row>
    <row r="1687" spans="1:3" s="761" customFormat="1">
      <c r="A1687" s="762"/>
      <c r="B1687" s="762"/>
      <c r="C1687" s="762"/>
    </row>
    <row r="1688" spans="1:3" s="761" customFormat="1">
      <c r="A1688" s="762"/>
      <c r="B1688" s="762"/>
      <c r="C1688" s="762"/>
    </row>
    <row r="1689" spans="1:3" s="761" customFormat="1">
      <c r="A1689" s="762"/>
      <c r="B1689" s="762"/>
      <c r="C1689" s="762"/>
    </row>
    <row r="1690" spans="1:3" s="761" customFormat="1">
      <c r="A1690" s="762"/>
      <c r="B1690" s="762"/>
      <c r="C1690" s="762"/>
    </row>
    <row r="1691" spans="1:3" s="761" customFormat="1">
      <c r="A1691" s="762"/>
      <c r="B1691" s="762"/>
      <c r="C1691" s="762"/>
    </row>
    <row r="1692" spans="1:3" s="761" customFormat="1">
      <c r="A1692" s="762"/>
      <c r="B1692" s="762"/>
      <c r="C1692" s="762"/>
    </row>
    <row r="1693" spans="1:3" s="761" customFormat="1">
      <c r="A1693" s="762"/>
      <c r="B1693" s="762"/>
      <c r="C1693" s="762"/>
    </row>
    <row r="1694" spans="1:3" s="761" customFormat="1">
      <c r="A1694" s="762"/>
      <c r="B1694" s="762"/>
      <c r="C1694" s="762"/>
    </row>
    <row r="1695" spans="1:3" s="761" customFormat="1">
      <c r="A1695" s="762"/>
      <c r="B1695" s="762"/>
      <c r="C1695" s="762"/>
    </row>
    <row r="1696" spans="1:3" s="761" customFormat="1">
      <c r="A1696" s="762"/>
      <c r="B1696" s="762"/>
      <c r="C1696" s="762"/>
    </row>
    <row r="1697" spans="1:3" s="761" customFormat="1">
      <c r="A1697" s="762"/>
      <c r="B1697" s="762"/>
      <c r="C1697" s="762"/>
    </row>
    <row r="1698" spans="1:3" s="761" customFormat="1">
      <c r="A1698" s="762"/>
      <c r="B1698" s="762"/>
      <c r="C1698" s="762"/>
    </row>
    <row r="1699" spans="1:3" s="761" customFormat="1">
      <c r="A1699" s="762"/>
      <c r="B1699" s="762"/>
      <c r="C1699" s="762"/>
    </row>
    <row r="1700" spans="1:3" s="761" customFormat="1">
      <c r="A1700" s="762"/>
      <c r="B1700" s="762"/>
      <c r="C1700" s="762"/>
    </row>
    <row r="1701" spans="1:3" s="761" customFormat="1">
      <c r="A1701" s="762"/>
      <c r="B1701" s="762"/>
      <c r="C1701" s="762"/>
    </row>
    <row r="1702" spans="1:3" s="761" customFormat="1">
      <c r="A1702" s="762"/>
      <c r="B1702" s="762"/>
      <c r="C1702" s="762"/>
    </row>
    <row r="1703" spans="1:3" s="761" customFormat="1">
      <c r="A1703" s="762"/>
      <c r="B1703" s="762"/>
      <c r="C1703" s="762"/>
    </row>
    <row r="1704" spans="1:3" s="761" customFormat="1">
      <c r="A1704" s="762"/>
      <c r="B1704" s="762"/>
      <c r="C1704" s="762"/>
    </row>
    <row r="1705" spans="1:3" s="761" customFormat="1">
      <c r="A1705" s="762"/>
      <c r="B1705" s="762"/>
      <c r="C1705" s="762"/>
    </row>
    <row r="1706" spans="1:3" s="761" customFormat="1">
      <c r="A1706" s="762"/>
      <c r="B1706" s="762"/>
      <c r="C1706" s="762"/>
    </row>
    <row r="1707" spans="1:3" s="761" customFormat="1">
      <c r="A1707" s="762"/>
      <c r="B1707" s="762"/>
      <c r="C1707" s="762"/>
    </row>
    <row r="1708" spans="1:3" s="761" customFormat="1">
      <c r="A1708" s="762"/>
      <c r="B1708" s="762"/>
      <c r="C1708" s="762"/>
    </row>
    <row r="1709" spans="1:3" s="761" customFormat="1">
      <c r="A1709" s="762"/>
      <c r="B1709" s="762"/>
      <c r="C1709" s="762"/>
    </row>
    <row r="1710" spans="1:3" s="761" customFormat="1">
      <c r="A1710" s="762"/>
      <c r="B1710" s="762"/>
      <c r="C1710" s="762"/>
    </row>
    <row r="1711" spans="1:3" s="761" customFormat="1">
      <c r="A1711" s="762"/>
      <c r="B1711" s="762"/>
      <c r="C1711" s="762"/>
    </row>
    <row r="1712" spans="1:3" s="761" customFormat="1">
      <c r="A1712" s="762"/>
      <c r="B1712" s="762"/>
      <c r="C1712" s="762"/>
    </row>
    <row r="1713" spans="1:3" s="761" customFormat="1">
      <c r="A1713" s="762"/>
      <c r="B1713" s="762"/>
      <c r="C1713" s="762"/>
    </row>
    <row r="1714" spans="1:3" s="761" customFormat="1">
      <c r="A1714" s="762"/>
      <c r="B1714" s="762"/>
      <c r="C1714" s="762"/>
    </row>
    <row r="1715" spans="1:3" s="761" customFormat="1">
      <c r="A1715" s="762"/>
      <c r="B1715" s="762"/>
      <c r="C1715" s="762"/>
    </row>
    <row r="1716" spans="1:3" s="761" customFormat="1">
      <c r="A1716" s="762"/>
      <c r="B1716" s="762"/>
      <c r="C1716" s="762"/>
    </row>
    <row r="1717" spans="1:3" s="761" customFormat="1">
      <c r="A1717" s="762"/>
      <c r="B1717" s="762"/>
      <c r="C1717" s="762"/>
    </row>
    <row r="1718" spans="1:3" s="761" customFormat="1">
      <c r="A1718" s="762"/>
      <c r="B1718" s="762"/>
      <c r="C1718" s="762"/>
    </row>
    <row r="1719" spans="1:3" s="761" customFormat="1">
      <c r="A1719" s="762"/>
      <c r="B1719" s="762"/>
      <c r="C1719" s="762"/>
    </row>
    <row r="1720" spans="1:3" s="761" customFormat="1">
      <c r="A1720" s="762"/>
      <c r="B1720" s="762"/>
      <c r="C1720" s="762"/>
    </row>
    <row r="1721" spans="1:3" s="761" customFormat="1">
      <c r="A1721" s="762"/>
      <c r="B1721" s="762"/>
      <c r="C1721" s="762"/>
    </row>
    <row r="1722" spans="1:3" s="761" customFormat="1">
      <c r="A1722" s="762"/>
      <c r="B1722" s="762"/>
      <c r="C1722" s="762"/>
    </row>
    <row r="1723" spans="1:3" s="761" customFormat="1">
      <c r="A1723" s="762"/>
      <c r="B1723" s="762"/>
      <c r="C1723" s="762"/>
    </row>
    <row r="1724" spans="1:3" s="761" customFormat="1">
      <c r="A1724" s="762"/>
      <c r="B1724" s="762"/>
      <c r="C1724" s="762"/>
    </row>
    <row r="1725" spans="1:3" s="761" customFormat="1">
      <c r="A1725" s="762"/>
      <c r="B1725" s="762"/>
      <c r="C1725" s="762"/>
    </row>
    <row r="1726" spans="1:3" s="761" customFormat="1">
      <c r="A1726" s="762"/>
      <c r="B1726" s="762"/>
      <c r="C1726" s="762"/>
    </row>
    <row r="1727" spans="1:3" s="761" customFormat="1">
      <c r="A1727" s="762"/>
      <c r="B1727" s="762"/>
      <c r="C1727" s="762"/>
    </row>
    <row r="1728" spans="1:3" s="761" customFormat="1">
      <c r="A1728" s="762"/>
      <c r="B1728" s="762"/>
      <c r="C1728" s="762"/>
    </row>
    <row r="1729" spans="1:3" s="761" customFormat="1">
      <c r="A1729" s="762"/>
      <c r="B1729" s="762"/>
      <c r="C1729" s="762"/>
    </row>
    <row r="1730" spans="1:3" s="761" customFormat="1">
      <c r="A1730" s="762"/>
      <c r="B1730" s="762"/>
      <c r="C1730" s="762"/>
    </row>
    <row r="1731" spans="1:3" s="761" customFormat="1">
      <c r="A1731" s="762"/>
      <c r="B1731" s="762"/>
      <c r="C1731" s="762"/>
    </row>
    <row r="1732" spans="1:3" s="761" customFormat="1">
      <c r="A1732" s="762"/>
      <c r="B1732" s="762"/>
      <c r="C1732" s="762"/>
    </row>
    <row r="1733" spans="1:3" s="761" customFormat="1">
      <c r="A1733" s="762"/>
      <c r="B1733" s="762"/>
      <c r="C1733" s="762"/>
    </row>
    <row r="1734" spans="1:3" s="761" customFormat="1">
      <c r="A1734" s="762"/>
      <c r="B1734" s="762"/>
      <c r="C1734" s="762"/>
    </row>
    <row r="1735" spans="1:3" s="761" customFormat="1">
      <c r="A1735" s="762"/>
      <c r="B1735" s="762"/>
      <c r="C1735" s="762"/>
    </row>
    <row r="1736" spans="1:3" s="761" customFormat="1">
      <c r="A1736" s="762"/>
      <c r="B1736" s="762"/>
      <c r="C1736" s="762"/>
    </row>
    <row r="1737" spans="1:3" s="761" customFormat="1">
      <c r="A1737" s="762"/>
      <c r="B1737" s="762"/>
      <c r="C1737" s="762"/>
    </row>
    <row r="1738" spans="1:3" s="761" customFormat="1">
      <c r="A1738" s="762"/>
      <c r="B1738" s="762"/>
      <c r="C1738" s="762"/>
    </row>
    <row r="1739" spans="1:3" s="761" customFormat="1">
      <c r="A1739" s="762"/>
      <c r="B1739" s="762"/>
      <c r="C1739" s="762"/>
    </row>
    <row r="1740" spans="1:3" s="761" customFormat="1">
      <c r="A1740" s="762"/>
      <c r="B1740" s="762"/>
      <c r="C1740" s="762"/>
    </row>
    <row r="1741" spans="1:3" s="761" customFormat="1">
      <c r="A1741" s="762"/>
      <c r="B1741" s="762"/>
      <c r="C1741" s="762"/>
    </row>
    <row r="1742" spans="1:3" s="761" customFormat="1">
      <c r="A1742" s="762"/>
      <c r="B1742" s="762"/>
      <c r="C1742" s="762"/>
    </row>
    <row r="1743" spans="1:3" s="761" customFormat="1">
      <c r="A1743" s="762"/>
      <c r="B1743" s="762"/>
      <c r="C1743" s="762"/>
    </row>
    <row r="1744" spans="1:3" s="761" customFormat="1">
      <c r="A1744" s="762"/>
      <c r="B1744" s="762"/>
      <c r="C1744" s="762"/>
    </row>
    <row r="1745" spans="1:3" s="761" customFormat="1">
      <c r="A1745" s="762"/>
      <c r="B1745" s="762"/>
      <c r="C1745" s="762"/>
    </row>
    <row r="1746" spans="1:3" s="761" customFormat="1">
      <c r="A1746" s="762"/>
      <c r="B1746" s="762"/>
      <c r="C1746" s="762"/>
    </row>
    <row r="1747" spans="1:3" s="761" customFormat="1">
      <c r="A1747" s="762"/>
      <c r="B1747" s="762"/>
      <c r="C1747" s="762"/>
    </row>
    <row r="1748" spans="1:3" s="761" customFormat="1">
      <c r="A1748" s="762"/>
      <c r="B1748" s="762"/>
      <c r="C1748" s="762"/>
    </row>
    <row r="1749" spans="1:3" s="761" customFormat="1">
      <c r="A1749" s="762"/>
      <c r="B1749" s="762"/>
      <c r="C1749" s="762"/>
    </row>
    <row r="1750" spans="1:3" s="761" customFormat="1">
      <c r="A1750" s="762"/>
      <c r="B1750" s="762"/>
      <c r="C1750" s="762"/>
    </row>
    <row r="1751" spans="1:3" s="761" customFormat="1">
      <c r="A1751" s="762"/>
      <c r="B1751" s="762"/>
      <c r="C1751" s="762"/>
    </row>
    <row r="1752" spans="1:3" s="761" customFormat="1">
      <c r="A1752" s="762"/>
      <c r="B1752" s="762"/>
      <c r="C1752" s="762"/>
    </row>
    <row r="1753" spans="1:3" s="761" customFormat="1">
      <c r="A1753" s="762"/>
      <c r="B1753" s="762"/>
      <c r="C1753" s="762"/>
    </row>
    <row r="1754" spans="1:3" s="761" customFormat="1">
      <c r="A1754" s="762"/>
      <c r="B1754" s="762"/>
      <c r="C1754" s="762"/>
    </row>
    <row r="1755" spans="1:3" s="761" customFormat="1">
      <c r="A1755" s="762"/>
      <c r="B1755" s="762"/>
      <c r="C1755" s="762"/>
    </row>
    <row r="1756" spans="1:3" s="761" customFormat="1">
      <c r="A1756" s="762"/>
      <c r="B1756" s="762"/>
      <c r="C1756" s="762"/>
    </row>
    <row r="1757" spans="1:3" s="761" customFormat="1">
      <c r="A1757" s="762"/>
      <c r="B1757" s="762"/>
      <c r="C1757" s="762"/>
    </row>
    <row r="1758" spans="1:3" s="761" customFormat="1">
      <c r="A1758" s="762"/>
      <c r="B1758" s="762"/>
      <c r="C1758" s="762"/>
    </row>
    <row r="1759" spans="1:3" s="761" customFormat="1">
      <c r="A1759" s="762"/>
      <c r="B1759" s="762"/>
      <c r="C1759" s="762"/>
    </row>
    <row r="1760" spans="1:3" s="761" customFormat="1">
      <c r="A1760" s="762"/>
      <c r="B1760" s="762"/>
      <c r="C1760" s="762"/>
    </row>
    <row r="1761" spans="1:3" s="761" customFormat="1">
      <c r="A1761" s="762"/>
      <c r="B1761" s="762"/>
      <c r="C1761" s="762"/>
    </row>
    <row r="1762" spans="1:3" s="761" customFormat="1">
      <c r="A1762" s="762"/>
      <c r="B1762" s="762"/>
      <c r="C1762" s="762"/>
    </row>
    <row r="1763" spans="1:3" s="761" customFormat="1">
      <c r="A1763" s="762"/>
      <c r="B1763" s="762"/>
      <c r="C1763" s="762"/>
    </row>
    <row r="1764" spans="1:3" s="761" customFormat="1">
      <c r="A1764" s="762"/>
      <c r="B1764" s="762"/>
      <c r="C1764" s="762"/>
    </row>
    <row r="1765" spans="1:3" s="761" customFormat="1">
      <c r="A1765" s="762"/>
      <c r="B1765" s="762"/>
      <c r="C1765" s="762"/>
    </row>
    <row r="1766" spans="1:3" s="761" customFormat="1">
      <c r="A1766" s="762"/>
      <c r="B1766" s="762"/>
      <c r="C1766" s="762"/>
    </row>
    <row r="1767" spans="1:3" s="761" customFormat="1">
      <c r="A1767" s="762"/>
      <c r="B1767" s="762"/>
      <c r="C1767" s="762"/>
    </row>
    <row r="1768" spans="1:3" s="761" customFormat="1">
      <c r="A1768" s="762"/>
      <c r="B1768" s="762"/>
      <c r="C1768" s="762"/>
    </row>
    <row r="1769" spans="1:3" s="761" customFormat="1">
      <c r="A1769" s="762"/>
      <c r="B1769" s="762"/>
      <c r="C1769" s="762"/>
    </row>
    <row r="1770" spans="1:3" s="761" customFormat="1">
      <c r="A1770" s="762"/>
      <c r="B1770" s="762"/>
      <c r="C1770" s="762"/>
    </row>
    <row r="1771" spans="1:3" s="761" customFormat="1">
      <c r="A1771" s="762"/>
      <c r="B1771" s="762"/>
      <c r="C1771" s="762"/>
    </row>
    <row r="1772" spans="1:3" s="761" customFormat="1">
      <c r="A1772" s="762"/>
      <c r="B1772" s="762"/>
      <c r="C1772" s="762"/>
    </row>
    <row r="1773" spans="1:3" s="761" customFormat="1">
      <c r="A1773" s="762"/>
      <c r="B1773" s="762"/>
      <c r="C1773" s="762"/>
    </row>
    <row r="1774" spans="1:3" s="761" customFormat="1">
      <c r="A1774" s="762"/>
      <c r="B1774" s="762"/>
      <c r="C1774" s="762"/>
    </row>
    <row r="1775" spans="1:3" s="761" customFormat="1">
      <c r="A1775" s="762"/>
      <c r="B1775" s="762"/>
      <c r="C1775" s="762"/>
    </row>
    <row r="1776" spans="1:3" s="761" customFormat="1">
      <c r="A1776" s="762"/>
      <c r="B1776" s="762"/>
      <c r="C1776" s="762"/>
    </row>
    <row r="1777" spans="1:3" s="761" customFormat="1">
      <c r="A1777" s="762"/>
      <c r="B1777" s="762"/>
      <c r="C1777" s="762"/>
    </row>
    <row r="1778" spans="1:3" s="761" customFormat="1">
      <c r="A1778" s="762"/>
      <c r="B1778" s="762"/>
      <c r="C1778" s="762"/>
    </row>
    <row r="1779" spans="1:3" s="761" customFormat="1">
      <c r="A1779" s="762"/>
      <c r="B1779" s="762"/>
      <c r="C1779" s="762"/>
    </row>
    <row r="1780" spans="1:3" s="761" customFormat="1">
      <c r="A1780" s="762"/>
      <c r="B1780" s="762"/>
      <c r="C1780" s="762"/>
    </row>
    <row r="1781" spans="1:3" s="761" customFormat="1">
      <c r="A1781" s="762"/>
      <c r="B1781" s="762"/>
      <c r="C1781" s="762"/>
    </row>
    <row r="1782" spans="1:3" s="761" customFormat="1">
      <c r="A1782" s="762"/>
      <c r="B1782" s="762"/>
      <c r="C1782" s="762"/>
    </row>
    <row r="1783" spans="1:3" s="761" customFormat="1">
      <c r="A1783" s="762"/>
      <c r="B1783" s="762"/>
      <c r="C1783" s="762"/>
    </row>
    <row r="1784" spans="1:3" s="761" customFormat="1">
      <c r="A1784" s="762"/>
      <c r="B1784" s="762"/>
      <c r="C1784" s="762"/>
    </row>
    <row r="1785" spans="1:3" s="761" customFormat="1">
      <c r="A1785" s="762"/>
      <c r="B1785" s="762"/>
      <c r="C1785" s="762"/>
    </row>
    <row r="1786" spans="1:3" s="761" customFormat="1">
      <c r="A1786" s="762"/>
      <c r="B1786" s="762"/>
      <c r="C1786" s="762"/>
    </row>
    <row r="1787" spans="1:3" s="761" customFormat="1">
      <c r="A1787" s="762"/>
      <c r="B1787" s="762"/>
      <c r="C1787" s="762"/>
    </row>
    <row r="1788" spans="1:3" s="761" customFormat="1">
      <c r="A1788" s="762"/>
      <c r="B1788" s="762"/>
      <c r="C1788" s="762"/>
    </row>
    <row r="1789" spans="1:3" s="761" customFormat="1">
      <c r="A1789" s="762"/>
      <c r="B1789" s="762"/>
      <c r="C1789" s="762"/>
    </row>
    <row r="1790" spans="1:3" s="761" customFormat="1">
      <c r="A1790" s="762"/>
      <c r="B1790" s="762"/>
      <c r="C1790" s="762"/>
    </row>
    <row r="1791" spans="1:3" s="761" customFormat="1">
      <c r="A1791" s="762"/>
      <c r="B1791" s="762"/>
      <c r="C1791" s="762"/>
    </row>
    <row r="1792" spans="1:3" s="761" customFormat="1">
      <c r="A1792" s="762"/>
      <c r="B1792" s="762"/>
      <c r="C1792" s="762"/>
    </row>
    <row r="1793" spans="1:3" s="761" customFormat="1">
      <c r="A1793" s="762"/>
      <c r="B1793" s="762"/>
      <c r="C1793" s="762"/>
    </row>
    <row r="1794" spans="1:3" s="761" customFormat="1">
      <c r="A1794" s="762"/>
      <c r="B1794" s="762"/>
      <c r="C1794" s="762"/>
    </row>
    <row r="1795" spans="1:3" s="761" customFormat="1">
      <c r="A1795" s="762"/>
      <c r="B1795" s="762"/>
      <c r="C1795" s="762"/>
    </row>
    <row r="1796" spans="1:3" s="761" customFormat="1">
      <c r="A1796" s="762"/>
      <c r="B1796" s="762"/>
      <c r="C1796" s="762"/>
    </row>
    <row r="1797" spans="1:3" s="761" customFormat="1">
      <c r="A1797" s="762"/>
      <c r="B1797" s="762"/>
      <c r="C1797" s="762"/>
    </row>
    <row r="1798" spans="1:3" s="761" customFormat="1">
      <c r="A1798" s="762"/>
      <c r="B1798" s="762"/>
      <c r="C1798" s="762"/>
    </row>
    <row r="1799" spans="1:3" s="761" customFormat="1">
      <c r="A1799" s="762"/>
      <c r="B1799" s="762"/>
      <c r="C1799" s="762"/>
    </row>
    <row r="1800" spans="1:3" s="761" customFormat="1">
      <c r="A1800" s="762"/>
      <c r="B1800" s="762"/>
      <c r="C1800" s="762"/>
    </row>
    <row r="1801" spans="1:3" s="761" customFormat="1">
      <c r="A1801" s="762"/>
      <c r="B1801" s="762"/>
      <c r="C1801" s="762"/>
    </row>
    <row r="1802" spans="1:3" s="761" customFormat="1">
      <c r="A1802" s="762"/>
      <c r="B1802" s="762"/>
      <c r="C1802" s="762"/>
    </row>
    <row r="1803" spans="1:3" s="761" customFormat="1">
      <c r="A1803" s="762"/>
      <c r="B1803" s="762"/>
      <c r="C1803" s="762"/>
    </row>
    <row r="1804" spans="1:3" s="761" customFormat="1">
      <c r="A1804" s="762"/>
      <c r="B1804" s="762"/>
      <c r="C1804" s="762"/>
    </row>
    <row r="1805" spans="1:3" s="761" customFormat="1">
      <c r="A1805" s="762"/>
      <c r="B1805" s="762"/>
      <c r="C1805" s="762"/>
    </row>
    <row r="1806" spans="1:3" s="761" customFormat="1">
      <c r="A1806" s="762"/>
      <c r="B1806" s="762"/>
      <c r="C1806" s="762"/>
    </row>
    <row r="1807" spans="1:3" s="761" customFormat="1">
      <c r="A1807" s="762"/>
      <c r="B1807" s="762"/>
      <c r="C1807" s="762"/>
    </row>
    <row r="1808" spans="1:3" s="761" customFormat="1">
      <c r="A1808" s="762"/>
      <c r="B1808" s="762"/>
      <c r="C1808" s="762"/>
    </row>
    <row r="1809" spans="1:3" s="761" customFormat="1">
      <c r="A1809" s="762"/>
      <c r="B1809" s="762"/>
      <c r="C1809" s="762"/>
    </row>
    <row r="1810" spans="1:3" s="761" customFormat="1">
      <c r="A1810" s="762"/>
      <c r="B1810" s="762"/>
      <c r="C1810" s="762"/>
    </row>
    <row r="1811" spans="1:3" s="761" customFormat="1">
      <c r="A1811" s="762"/>
      <c r="B1811" s="762"/>
      <c r="C1811" s="762"/>
    </row>
    <row r="1812" spans="1:3" s="761" customFormat="1">
      <c r="A1812" s="762"/>
      <c r="B1812" s="762"/>
      <c r="C1812" s="762"/>
    </row>
    <row r="1813" spans="1:3" s="761" customFormat="1">
      <c r="A1813" s="762"/>
      <c r="B1813" s="762"/>
      <c r="C1813" s="762"/>
    </row>
    <row r="1814" spans="1:3" s="761" customFormat="1">
      <c r="A1814" s="762"/>
      <c r="B1814" s="762"/>
      <c r="C1814" s="762"/>
    </row>
    <row r="1815" spans="1:3" s="761" customFormat="1">
      <c r="A1815" s="762"/>
      <c r="B1815" s="762"/>
      <c r="C1815" s="762"/>
    </row>
    <row r="1816" spans="1:3" s="761" customFormat="1">
      <c r="A1816" s="762"/>
      <c r="B1816" s="762"/>
      <c r="C1816" s="762"/>
    </row>
    <row r="1817" spans="1:3" s="761" customFormat="1">
      <c r="A1817" s="762"/>
      <c r="B1817" s="762"/>
      <c r="C1817" s="762"/>
    </row>
    <row r="1818" spans="1:3" s="761" customFormat="1">
      <c r="A1818" s="762"/>
      <c r="B1818" s="762"/>
      <c r="C1818" s="762"/>
    </row>
    <row r="1819" spans="1:3" s="761" customFormat="1">
      <c r="A1819" s="762"/>
      <c r="B1819" s="762"/>
      <c r="C1819" s="762"/>
    </row>
    <row r="1820" spans="1:3" s="761" customFormat="1">
      <c r="A1820" s="762"/>
      <c r="B1820" s="762"/>
      <c r="C1820" s="762"/>
    </row>
    <row r="1821" spans="1:3" s="761" customFormat="1">
      <c r="A1821" s="762"/>
      <c r="B1821" s="762"/>
      <c r="C1821" s="762"/>
    </row>
    <row r="1822" spans="1:3" s="761" customFormat="1">
      <c r="A1822" s="762"/>
      <c r="B1822" s="762"/>
      <c r="C1822" s="762"/>
    </row>
    <row r="1823" spans="1:3" s="761" customFormat="1">
      <c r="A1823" s="762"/>
      <c r="B1823" s="762"/>
      <c r="C1823" s="762"/>
    </row>
    <row r="1824" spans="1:3" s="761" customFormat="1">
      <c r="A1824" s="762"/>
      <c r="B1824" s="762"/>
      <c r="C1824" s="762"/>
    </row>
    <row r="1825" spans="1:3" s="761" customFormat="1">
      <c r="A1825" s="762"/>
      <c r="B1825" s="762"/>
      <c r="C1825" s="762"/>
    </row>
    <row r="1826" spans="1:3" s="761" customFormat="1">
      <c r="A1826" s="762"/>
      <c r="B1826" s="762"/>
      <c r="C1826" s="762"/>
    </row>
    <row r="1827" spans="1:3" s="761" customFormat="1">
      <c r="A1827" s="762"/>
      <c r="B1827" s="762"/>
      <c r="C1827" s="762"/>
    </row>
    <row r="1828" spans="1:3" s="761" customFormat="1">
      <c r="A1828" s="762"/>
      <c r="B1828" s="762"/>
      <c r="C1828" s="762"/>
    </row>
    <row r="1829" spans="1:3" s="761" customFormat="1">
      <c r="A1829" s="762"/>
      <c r="B1829" s="762"/>
      <c r="C1829" s="762"/>
    </row>
    <row r="1830" spans="1:3" s="761" customFormat="1">
      <c r="A1830" s="762"/>
      <c r="B1830" s="762"/>
      <c r="C1830" s="762"/>
    </row>
    <row r="1831" spans="1:3" s="761" customFormat="1">
      <c r="A1831" s="762"/>
      <c r="B1831" s="762"/>
      <c r="C1831" s="762"/>
    </row>
    <row r="1832" spans="1:3" s="761" customFormat="1">
      <c r="A1832" s="762"/>
      <c r="B1832" s="762"/>
      <c r="C1832" s="762"/>
    </row>
    <row r="1833" spans="1:3" s="761" customFormat="1">
      <c r="A1833" s="762"/>
      <c r="B1833" s="762"/>
      <c r="C1833" s="762"/>
    </row>
    <row r="1834" spans="1:3" s="761" customFormat="1">
      <c r="A1834" s="762"/>
      <c r="B1834" s="762"/>
      <c r="C1834" s="762"/>
    </row>
    <row r="1835" spans="1:3" s="761" customFormat="1">
      <c r="A1835" s="762"/>
      <c r="B1835" s="762"/>
      <c r="C1835" s="762"/>
    </row>
    <row r="1836" spans="1:3" s="761" customFormat="1">
      <c r="A1836" s="762"/>
      <c r="B1836" s="762"/>
      <c r="C1836" s="762"/>
    </row>
    <row r="1837" spans="1:3" s="761" customFormat="1">
      <c r="A1837" s="762"/>
      <c r="B1837" s="762"/>
      <c r="C1837" s="762"/>
    </row>
    <row r="1838" spans="1:3" s="761" customFormat="1">
      <c r="A1838" s="762"/>
      <c r="B1838" s="762"/>
      <c r="C1838" s="762"/>
    </row>
    <row r="1839" spans="1:3" s="761" customFormat="1">
      <c r="A1839" s="762"/>
      <c r="B1839" s="762"/>
      <c r="C1839" s="762"/>
    </row>
    <row r="1840" spans="1:3" s="761" customFormat="1">
      <c r="A1840" s="762"/>
      <c r="B1840" s="762"/>
      <c r="C1840" s="762"/>
    </row>
    <row r="1841" spans="1:3" s="761" customFormat="1">
      <c r="A1841" s="762"/>
      <c r="B1841" s="762"/>
      <c r="C1841" s="762"/>
    </row>
    <row r="1842" spans="1:3" s="761" customFormat="1">
      <c r="A1842" s="762"/>
      <c r="B1842" s="762"/>
      <c r="C1842" s="762"/>
    </row>
    <row r="1843" spans="1:3" s="761" customFormat="1">
      <c r="A1843" s="762"/>
      <c r="B1843" s="762"/>
      <c r="C1843" s="762"/>
    </row>
    <row r="1844" spans="1:3" s="761" customFormat="1">
      <c r="A1844" s="762"/>
      <c r="B1844" s="762"/>
      <c r="C1844" s="762"/>
    </row>
    <row r="1845" spans="1:3" s="761" customFormat="1">
      <c r="A1845" s="762"/>
      <c r="B1845" s="762"/>
      <c r="C1845" s="762"/>
    </row>
    <row r="1846" spans="1:3" s="761" customFormat="1">
      <c r="A1846" s="762"/>
      <c r="B1846" s="762"/>
      <c r="C1846" s="762"/>
    </row>
    <row r="1847" spans="1:3" s="761" customFormat="1">
      <c r="A1847" s="762"/>
      <c r="B1847" s="762"/>
      <c r="C1847" s="762"/>
    </row>
    <row r="1848" spans="1:3" s="761" customFormat="1">
      <c r="A1848" s="762"/>
      <c r="B1848" s="762"/>
      <c r="C1848" s="762"/>
    </row>
    <row r="1849" spans="1:3" s="761" customFormat="1">
      <c r="A1849" s="762"/>
      <c r="B1849" s="762"/>
      <c r="C1849" s="762"/>
    </row>
    <row r="1850" spans="1:3" s="761" customFormat="1">
      <c r="A1850" s="762"/>
      <c r="B1850" s="762"/>
      <c r="C1850" s="762"/>
    </row>
    <row r="1851" spans="1:3" s="761" customFormat="1">
      <c r="A1851" s="762"/>
      <c r="B1851" s="762"/>
      <c r="C1851" s="762"/>
    </row>
    <row r="1852" spans="1:3" s="761" customFormat="1">
      <c r="A1852" s="762"/>
      <c r="B1852" s="762"/>
      <c r="C1852" s="762"/>
    </row>
    <row r="1853" spans="1:3" s="761" customFormat="1">
      <c r="A1853" s="762"/>
      <c r="B1853" s="762"/>
      <c r="C1853" s="762"/>
    </row>
    <row r="1854" spans="1:3" s="761" customFormat="1">
      <c r="A1854" s="762"/>
      <c r="B1854" s="762"/>
      <c r="C1854" s="762"/>
    </row>
    <row r="1855" spans="1:3" s="761" customFormat="1">
      <c r="A1855" s="762"/>
      <c r="B1855" s="762"/>
      <c r="C1855" s="762"/>
    </row>
    <row r="1856" spans="1:3" s="761" customFormat="1">
      <c r="A1856" s="762"/>
      <c r="B1856" s="762"/>
      <c r="C1856" s="762"/>
    </row>
    <row r="1857" spans="1:3" s="761" customFormat="1">
      <c r="A1857" s="762"/>
      <c r="B1857" s="762"/>
      <c r="C1857" s="762"/>
    </row>
    <row r="1858" spans="1:3" s="761" customFormat="1">
      <c r="A1858" s="762"/>
      <c r="B1858" s="762"/>
      <c r="C1858" s="762"/>
    </row>
    <row r="1859" spans="1:3" s="761" customFormat="1">
      <c r="A1859" s="762"/>
      <c r="B1859" s="762"/>
      <c r="C1859" s="762"/>
    </row>
    <row r="1860" spans="1:3" s="761" customFormat="1">
      <c r="A1860" s="762"/>
      <c r="B1860" s="762"/>
      <c r="C1860" s="762"/>
    </row>
    <row r="1861" spans="1:3" s="761" customFormat="1">
      <c r="A1861" s="762"/>
      <c r="B1861" s="762"/>
      <c r="C1861" s="762"/>
    </row>
    <row r="1862" spans="1:3" s="761" customFormat="1">
      <c r="A1862" s="762"/>
      <c r="B1862" s="762"/>
      <c r="C1862" s="762"/>
    </row>
    <row r="1863" spans="1:3" s="761" customFormat="1">
      <c r="A1863" s="762"/>
      <c r="B1863" s="762"/>
      <c r="C1863" s="762"/>
    </row>
    <row r="1864" spans="1:3" s="761" customFormat="1">
      <c r="A1864" s="762"/>
      <c r="B1864" s="762"/>
      <c r="C1864" s="762"/>
    </row>
    <row r="1865" spans="1:3" s="761" customFormat="1">
      <c r="A1865" s="762"/>
      <c r="B1865" s="762"/>
      <c r="C1865" s="762"/>
    </row>
    <row r="1866" spans="1:3" s="761" customFormat="1">
      <c r="A1866" s="762"/>
      <c r="B1866" s="762"/>
      <c r="C1866" s="762"/>
    </row>
    <row r="1867" spans="1:3" s="761" customFormat="1">
      <c r="A1867" s="762"/>
      <c r="B1867" s="762"/>
      <c r="C1867" s="762"/>
    </row>
    <row r="1868" spans="1:3" s="761" customFormat="1">
      <c r="A1868" s="762"/>
      <c r="B1868" s="762"/>
      <c r="C1868" s="762"/>
    </row>
    <row r="1869" spans="1:3" s="761" customFormat="1">
      <c r="A1869" s="762"/>
      <c r="B1869" s="762"/>
      <c r="C1869" s="762"/>
    </row>
    <row r="1870" spans="1:3" s="761" customFormat="1">
      <c r="A1870" s="762"/>
      <c r="B1870" s="762"/>
      <c r="C1870" s="762"/>
    </row>
    <row r="1871" spans="1:3" s="761" customFormat="1">
      <c r="A1871" s="762"/>
      <c r="B1871" s="762"/>
      <c r="C1871" s="762"/>
    </row>
    <row r="1872" spans="1:3" s="761" customFormat="1">
      <c r="A1872" s="762"/>
      <c r="B1872" s="762"/>
      <c r="C1872" s="762"/>
    </row>
    <row r="1873" spans="1:3" s="761" customFormat="1">
      <c r="A1873" s="762"/>
      <c r="B1873" s="762"/>
      <c r="C1873" s="762"/>
    </row>
    <row r="1874" spans="1:3" s="761" customFormat="1">
      <c r="A1874" s="762"/>
      <c r="B1874" s="762"/>
      <c r="C1874" s="762"/>
    </row>
    <row r="1875" spans="1:3" s="761" customFormat="1">
      <c r="A1875" s="762"/>
      <c r="B1875" s="762"/>
      <c r="C1875" s="762"/>
    </row>
    <row r="1876" spans="1:3" s="761" customFormat="1">
      <c r="A1876" s="762"/>
      <c r="B1876" s="762"/>
      <c r="C1876" s="762"/>
    </row>
    <row r="1877" spans="1:3" s="761" customFormat="1">
      <c r="A1877" s="762"/>
      <c r="B1877" s="762"/>
      <c r="C1877" s="762"/>
    </row>
    <row r="1878" spans="1:3" s="761" customFormat="1">
      <c r="A1878" s="762"/>
      <c r="B1878" s="762"/>
      <c r="C1878" s="762"/>
    </row>
    <row r="1879" spans="1:3" s="761" customFormat="1">
      <c r="A1879" s="762"/>
      <c r="B1879" s="762"/>
      <c r="C1879" s="762"/>
    </row>
    <row r="1880" spans="1:3" s="761" customFormat="1">
      <c r="A1880" s="762"/>
      <c r="B1880" s="762"/>
      <c r="C1880" s="762"/>
    </row>
    <row r="1881" spans="1:3" s="761" customFormat="1">
      <c r="A1881" s="762"/>
      <c r="B1881" s="762"/>
      <c r="C1881" s="762"/>
    </row>
    <row r="1882" spans="1:3" s="761" customFormat="1">
      <c r="A1882" s="762"/>
      <c r="B1882" s="762"/>
      <c r="C1882" s="762"/>
    </row>
    <row r="1883" spans="1:3" s="761" customFormat="1">
      <c r="A1883" s="762"/>
      <c r="B1883" s="762"/>
      <c r="C1883" s="762"/>
    </row>
    <row r="1884" spans="1:3" s="761" customFormat="1">
      <c r="A1884" s="762"/>
      <c r="B1884" s="762"/>
      <c r="C1884" s="762"/>
    </row>
    <row r="1885" spans="1:3" s="761" customFormat="1">
      <c r="A1885" s="762"/>
      <c r="B1885" s="762"/>
      <c r="C1885" s="762"/>
    </row>
    <row r="1886" spans="1:3" s="761" customFormat="1">
      <c r="A1886" s="762"/>
      <c r="B1886" s="762"/>
      <c r="C1886" s="762"/>
    </row>
    <row r="1887" spans="1:3" s="761" customFormat="1">
      <c r="A1887" s="762"/>
      <c r="B1887" s="762"/>
      <c r="C1887" s="762"/>
    </row>
    <row r="1888" spans="1:3" s="761" customFormat="1">
      <c r="A1888" s="762"/>
      <c r="B1888" s="762"/>
      <c r="C1888" s="762"/>
    </row>
    <row r="1889" spans="1:3" s="761" customFormat="1">
      <c r="A1889" s="762"/>
      <c r="B1889" s="762"/>
      <c r="C1889" s="762"/>
    </row>
    <row r="1890" spans="1:3" s="761" customFormat="1">
      <c r="A1890" s="762"/>
      <c r="B1890" s="762"/>
      <c r="C1890" s="762"/>
    </row>
    <row r="1891" spans="1:3" s="761" customFormat="1">
      <c r="A1891" s="762"/>
      <c r="B1891" s="762"/>
      <c r="C1891" s="762"/>
    </row>
    <row r="1892" spans="1:3" s="761" customFormat="1">
      <c r="A1892" s="762"/>
      <c r="B1892" s="762"/>
      <c r="C1892" s="762"/>
    </row>
    <row r="1893" spans="1:3" s="761" customFormat="1">
      <c r="A1893" s="762"/>
      <c r="B1893" s="762"/>
      <c r="C1893" s="762"/>
    </row>
    <row r="1894" spans="1:3" s="761" customFormat="1">
      <c r="A1894" s="762"/>
      <c r="B1894" s="762"/>
      <c r="C1894" s="762"/>
    </row>
    <row r="1895" spans="1:3" s="761" customFormat="1">
      <c r="A1895" s="762"/>
      <c r="B1895" s="762"/>
      <c r="C1895" s="762"/>
    </row>
    <row r="1896" spans="1:3" s="761" customFormat="1">
      <c r="A1896" s="762"/>
      <c r="B1896" s="762"/>
      <c r="C1896" s="762"/>
    </row>
    <row r="1897" spans="1:3" s="761" customFormat="1">
      <c r="A1897" s="762"/>
      <c r="B1897" s="762"/>
      <c r="C1897" s="762"/>
    </row>
    <row r="1898" spans="1:3" s="761" customFormat="1">
      <c r="A1898" s="762"/>
      <c r="B1898" s="762"/>
      <c r="C1898" s="762"/>
    </row>
    <row r="1899" spans="1:3" s="761" customFormat="1">
      <c r="A1899" s="762"/>
      <c r="B1899" s="762"/>
      <c r="C1899" s="762"/>
    </row>
    <row r="1900" spans="1:3" s="761" customFormat="1">
      <c r="A1900" s="762"/>
      <c r="B1900" s="762"/>
      <c r="C1900" s="762"/>
    </row>
    <row r="1901" spans="1:3" s="761" customFormat="1">
      <c r="A1901" s="762"/>
      <c r="B1901" s="762"/>
      <c r="C1901" s="762"/>
    </row>
    <row r="1902" spans="1:3" s="761" customFormat="1">
      <c r="A1902" s="762"/>
      <c r="B1902" s="762"/>
      <c r="C1902" s="762"/>
    </row>
    <row r="1903" spans="1:3" s="761" customFormat="1">
      <c r="A1903" s="762"/>
      <c r="B1903" s="762"/>
      <c r="C1903" s="762"/>
    </row>
    <row r="1904" spans="1:3" s="761" customFormat="1">
      <c r="A1904" s="762"/>
      <c r="B1904" s="762"/>
      <c r="C1904" s="762"/>
    </row>
    <row r="1905" spans="1:3" s="761" customFormat="1">
      <c r="A1905" s="762"/>
      <c r="B1905" s="762"/>
      <c r="C1905" s="762"/>
    </row>
    <row r="1906" spans="1:3" s="761" customFormat="1">
      <c r="A1906" s="762"/>
      <c r="B1906" s="762"/>
      <c r="C1906" s="762"/>
    </row>
    <row r="1907" spans="1:3" s="761" customFormat="1">
      <c r="A1907" s="762"/>
      <c r="B1907" s="762"/>
      <c r="C1907" s="762"/>
    </row>
    <row r="1908" spans="1:3" s="761" customFormat="1">
      <c r="A1908" s="762"/>
      <c r="B1908" s="762"/>
      <c r="C1908" s="762"/>
    </row>
    <row r="1909" spans="1:3" s="761" customFormat="1">
      <c r="A1909" s="762"/>
      <c r="B1909" s="762"/>
      <c r="C1909" s="762"/>
    </row>
    <row r="1910" spans="1:3" s="761" customFormat="1">
      <c r="A1910" s="762"/>
      <c r="B1910" s="762"/>
      <c r="C1910" s="762"/>
    </row>
    <row r="1911" spans="1:3" s="761" customFormat="1">
      <c r="A1911" s="762"/>
      <c r="B1911" s="762"/>
      <c r="C1911" s="762"/>
    </row>
    <row r="1912" spans="1:3" s="761" customFormat="1">
      <c r="A1912" s="762"/>
      <c r="B1912" s="762"/>
      <c r="C1912" s="762"/>
    </row>
    <row r="1913" spans="1:3" s="761" customFormat="1">
      <c r="A1913" s="762"/>
      <c r="B1913" s="762"/>
      <c r="C1913" s="762"/>
    </row>
    <row r="1914" spans="1:3" s="761" customFormat="1">
      <c r="A1914" s="762"/>
      <c r="B1914" s="762"/>
      <c r="C1914" s="762"/>
    </row>
    <row r="1915" spans="1:3" s="761" customFormat="1">
      <c r="A1915" s="762"/>
      <c r="B1915" s="762"/>
      <c r="C1915" s="762"/>
    </row>
    <row r="1916" spans="1:3" s="761" customFormat="1">
      <c r="A1916" s="762"/>
      <c r="B1916" s="762"/>
      <c r="C1916" s="762"/>
    </row>
    <row r="1917" spans="1:3" s="761" customFormat="1">
      <c r="A1917" s="762"/>
      <c r="B1917" s="762"/>
      <c r="C1917" s="762"/>
    </row>
    <row r="1918" spans="1:3" s="761" customFormat="1">
      <c r="A1918" s="762"/>
      <c r="B1918" s="762"/>
      <c r="C1918" s="762"/>
    </row>
    <row r="1919" spans="1:3" s="761" customFormat="1">
      <c r="A1919" s="762"/>
      <c r="B1919" s="762"/>
      <c r="C1919" s="762"/>
    </row>
    <row r="1920" spans="1:3" s="761" customFormat="1">
      <c r="A1920" s="762"/>
      <c r="B1920" s="762"/>
      <c r="C1920" s="762"/>
    </row>
    <row r="1921" spans="1:3" s="761" customFormat="1">
      <c r="A1921" s="762"/>
      <c r="B1921" s="762"/>
      <c r="C1921" s="762"/>
    </row>
    <row r="1922" spans="1:3" s="761" customFormat="1">
      <c r="A1922" s="762"/>
      <c r="B1922" s="762"/>
      <c r="C1922" s="762"/>
    </row>
    <row r="1923" spans="1:3" s="761" customFormat="1">
      <c r="A1923" s="762"/>
      <c r="B1923" s="762"/>
      <c r="C1923" s="762"/>
    </row>
    <row r="1924" spans="1:3" s="761" customFormat="1">
      <c r="A1924" s="762"/>
      <c r="B1924" s="762"/>
      <c r="C1924" s="762"/>
    </row>
    <row r="1925" spans="1:3" s="761" customFormat="1">
      <c r="A1925" s="762"/>
      <c r="B1925" s="762"/>
      <c r="C1925" s="762"/>
    </row>
    <row r="1926" spans="1:3" s="761" customFormat="1">
      <c r="A1926" s="762"/>
      <c r="B1926" s="762"/>
      <c r="C1926" s="762"/>
    </row>
    <row r="1927" spans="1:3" s="761" customFormat="1">
      <c r="A1927" s="762"/>
      <c r="B1927" s="762"/>
      <c r="C1927" s="762"/>
    </row>
    <row r="1928" spans="1:3" s="761" customFormat="1">
      <c r="A1928" s="762"/>
      <c r="B1928" s="762"/>
      <c r="C1928" s="762"/>
    </row>
    <row r="1929" spans="1:3" s="761" customFormat="1">
      <c r="A1929" s="762"/>
      <c r="B1929" s="762"/>
      <c r="C1929" s="762"/>
    </row>
    <row r="1930" spans="1:3" s="761" customFormat="1">
      <c r="A1930" s="762"/>
      <c r="B1930" s="762"/>
      <c r="C1930" s="762"/>
    </row>
    <row r="1931" spans="1:3" s="761" customFormat="1">
      <c r="A1931" s="762"/>
      <c r="B1931" s="762"/>
      <c r="C1931" s="762"/>
    </row>
    <row r="1932" spans="1:3" s="761" customFormat="1">
      <c r="A1932" s="762"/>
      <c r="B1932" s="762"/>
      <c r="C1932" s="762"/>
    </row>
    <row r="1933" spans="1:3" s="761" customFormat="1">
      <c r="A1933" s="762"/>
      <c r="B1933" s="762"/>
      <c r="C1933" s="762"/>
    </row>
    <row r="1934" spans="1:3" s="761" customFormat="1">
      <c r="A1934" s="762"/>
      <c r="B1934" s="762"/>
      <c r="C1934" s="762"/>
    </row>
    <row r="1935" spans="1:3" s="761" customFormat="1">
      <c r="A1935" s="762"/>
      <c r="B1935" s="762"/>
      <c r="C1935" s="762"/>
    </row>
    <row r="1936" spans="1:3" s="761" customFormat="1">
      <c r="A1936" s="762"/>
      <c r="B1936" s="762"/>
      <c r="C1936" s="762"/>
    </row>
    <row r="1937" spans="1:3" s="761" customFormat="1">
      <c r="A1937" s="762"/>
      <c r="B1937" s="762"/>
      <c r="C1937" s="762"/>
    </row>
    <row r="1938" spans="1:3" s="761" customFormat="1">
      <c r="A1938" s="762"/>
      <c r="B1938" s="762"/>
      <c r="C1938" s="762"/>
    </row>
    <row r="1939" spans="1:3" s="761" customFormat="1">
      <c r="A1939" s="762"/>
      <c r="B1939" s="762"/>
      <c r="C1939" s="762"/>
    </row>
    <row r="1940" spans="1:3" s="761" customFormat="1">
      <c r="A1940" s="762"/>
      <c r="B1940" s="762"/>
      <c r="C1940" s="762"/>
    </row>
    <row r="1941" spans="1:3" s="761" customFormat="1">
      <c r="A1941" s="762"/>
      <c r="B1941" s="762"/>
      <c r="C1941" s="762"/>
    </row>
    <row r="1942" spans="1:3" s="761" customFormat="1">
      <c r="A1942" s="762"/>
      <c r="B1942" s="762"/>
      <c r="C1942" s="762"/>
    </row>
    <row r="1943" spans="1:3" s="761" customFormat="1">
      <c r="A1943" s="762"/>
      <c r="B1943" s="762"/>
      <c r="C1943" s="762"/>
    </row>
    <row r="1944" spans="1:3" s="761" customFormat="1">
      <c r="A1944" s="762"/>
      <c r="B1944" s="762"/>
      <c r="C1944" s="762"/>
    </row>
    <row r="1945" spans="1:3" s="761" customFormat="1">
      <c r="A1945" s="762"/>
      <c r="B1945" s="762"/>
      <c r="C1945" s="762"/>
    </row>
    <row r="1946" spans="1:3" s="761" customFormat="1">
      <c r="A1946" s="762"/>
      <c r="B1946" s="762"/>
      <c r="C1946" s="762"/>
    </row>
    <row r="1947" spans="1:3" s="761" customFormat="1">
      <c r="A1947" s="762"/>
      <c r="B1947" s="762"/>
      <c r="C1947" s="762"/>
    </row>
    <row r="1948" spans="1:3" s="761" customFormat="1">
      <c r="A1948" s="762"/>
      <c r="B1948" s="762"/>
      <c r="C1948" s="762"/>
    </row>
    <row r="1949" spans="1:3" s="761" customFormat="1">
      <c r="A1949" s="762"/>
      <c r="B1949" s="762"/>
      <c r="C1949" s="762"/>
    </row>
    <row r="1950" spans="1:3" s="761" customFormat="1">
      <c r="A1950" s="762"/>
      <c r="B1950" s="762"/>
      <c r="C1950" s="762"/>
    </row>
    <row r="1951" spans="1:3" s="761" customFormat="1">
      <c r="A1951" s="762"/>
      <c r="B1951" s="762"/>
      <c r="C1951" s="762"/>
    </row>
    <row r="1952" spans="1:3" s="761" customFormat="1">
      <c r="A1952" s="762"/>
      <c r="B1952" s="762"/>
      <c r="C1952" s="762"/>
    </row>
    <row r="1953" spans="1:3" s="761" customFormat="1">
      <c r="A1953" s="762"/>
      <c r="B1953" s="762"/>
      <c r="C1953" s="762"/>
    </row>
    <row r="1954" spans="1:3" s="761" customFormat="1">
      <c r="A1954" s="762"/>
      <c r="B1954" s="762"/>
      <c r="C1954" s="762"/>
    </row>
    <row r="1955" spans="1:3" s="761" customFormat="1">
      <c r="A1955" s="762"/>
      <c r="B1955" s="762"/>
      <c r="C1955" s="762"/>
    </row>
    <row r="1956" spans="1:3" s="761" customFormat="1">
      <c r="A1956" s="762"/>
      <c r="B1956" s="762"/>
      <c r="C1956" s="762"/>
    </row>
    <row r="1957" spans="1:3" s="761" customFormat="1">
      <c r="A1957" s="762"/>
      <c r="B1957" s="762"/>
      <c r="C1957" s="762"/>
    </row>
    <row r="1958" spans="1:3" s="761" customFormat="1">
      <c r="A1958" s="762"/>
      <c r="B1958" s="762"/>
      <c r="C1958" s="762"/>
    </row>
    <row r="1959" spans="1:3" s="761" customFormat="1">
      <c r="A1959" s="762"/>
      <c r="B1959" s="762"/>
      <c r="C1959" s="762"/>
    </row>
    <row r="1960" spans="1:3" s="761" customFormat="1">
      <c r="A1960" s="762"/>
      <c r="B1960" s="762"/>
      <c r="C1960" s="762"/>
    </row>
    <row r="1961" spans="1:3" s="761" customFormat="1">
      <c r="A1961" s="762"/>
      <c r="B1961" s="762"/>
      <c r="C1961" s="762"/>
    </row>
    <row r="1962" spans="1:3" s="761" customFormat="1">
      <c r="A1962" s="762"/>
      <c r="B1962" s="762"/>
      <c r="C1962" s="762"/>
    </row>
    <row r="1963" spans="1:3" s="761" customFormat="1">
      <c r="A1963" s="762"/>
      <c r="B1963" s="762"/>
      <c r="C1963" s="762"/>
    </row>
    <row r="1964" spans="1:3" s="761" customFormat="1">
      <c r="A1964" s="762"/>
      <c r="B1964" s="762"/>
      <c r="C1964" s="762"/>
    </row>
    <row r="1965" spans="1:3" s="761" customFormat="1">
      <c r="A1965" s="762"/>
      <c r="B1965" s="762"/>
      <c r="C1965" s="762"/>
    </row>
    <row r="1966" spans="1:3" s="761" customFormat="1">
      <c r="A1966" s="762"/>
      <c r="B1966" s="762"/>
      <c r="C1966" s="762"/>
    </row>
    <row r="1967" spans="1:3" s="761" customFormat="1">
      <c r="A1967" s="762"/>
      <c r="B1967" s="762"/>
      <c r="C1967" s="762"/>
    </row>
    <row r="1968" spans="1:3" s="761" customFormat="1">
      <c r="A1968" s="762"/>
      <c r="B1968" s="762"/>
      <c r="C1968" s="762"/>
    </row>
    <row r="1969" spans="1:3" s="761" customFormat="1">
      <c r="A1969" s="762"/>
      <c r="B1969" s="762"/>
      <c r="C1969" s="762"/>
    </row>
    <row r="1970" spans="1:3" s="761" customFormat="1">
      <c r="A1970" s="762"/>
      <c r="B1970" s="762"/>
      <c r="C1970" s="762"/>
    </row>
    <row r="1971" spans="1:3" s="761" customFormat="1">
      <c r="A1971" s="762"/>
      <c r="B1971" s="762"/>
      <c r="C1971" s="762"/>
    </row>
    <row r="1972" spans="1:3" s="761" customFormat="1">
      <c r="A1972" s="762"/>
      <c r="B1972" s="762"/>
      <c r="C1972" s="762"/>
    </row>
    <row r="1973" spans="1:3" s="761" customFormat="1">
      <c r="A1973" s="762"/>
      <c r="B1973" s="762"/>
      <c r="C1973" s="762"/>
    </row>
    <row r="1974" spans="1:3" s="761" customFormat="1">
      <c r="A1974" s="762"/>
      <c r="B1974" s="762"/>
      <c r="C1974" s="762"/>
    </row>
    <row r="1975" spans="1:3" s="761" customFormat="1">
      <c r="A1975" s="762"/>
      <c r="B1975" s="762"/>
      <c r="C1975" s="762"/>
    </row>
    <row r="1976" spans="1:3" s="761" customFormat="1">
      <c r="A1976" s="762"/>
      <c r="B1976" s="762"/>
      <c r="C1976" s="762"/>
    </row>
    <row r="1977" spans="1:3" s="761" customFormat="1">
      <c r="A1977" s="762"/>
      <c r="B1977" s="762"/>
      <c r="C1977" s="762"/>
    </row>
    <row r="1978" spans="1:3" s="761" customFormat="1">
      <c r="A1978" s="762"/>
      <c r="B1978" s="762"/>
      <c r="C1978" s="762"/>
    </row>
    <row r="1979" spans="1:3" s="761" customFormat="1">
      <c r="A1979" s="762"/>
      <c r="B1979" s="762"/>
      <c r="C1979" s="762"/>
    </row>
    <row r="1980" spans="1:3" s="761" customFormat="1">
      <c r="A1980" s="762"/>
      <c r="B1980" s="762"/>
      <c r="C1980" s="762"/>
    </row>
    <row r="1981" spans="1:3" s="761" customFormat="1">
      <c r="A1981" s="762"/>
      <c r="B1981" s="762"/>
      <c r="C1981" s="762"/>
    </row>
    <row r="1982" spans="1:3" s="761" customFormat="1">
      <c r="A1982" s="762"/>
      <c r="B1982" s="762"/>
      <c r="C1982" s="762"/>
    </row>
    <row r="1983" spans="1:3" s="761" customFormat="1">
      <c r="A1983" s="762"/>
      <c r="B1983" s="762"/>
      <c r="C1983" s="762"/>
    </row>
    <row r="1984" spans="1:3" s="761" customFormat="1">
      <c r="A1984" s="762"/>
      <c r="B1984" s="762"/>
      <c r="C1984" s="762"/>
    </row>
    <row r="1985" spans="1:3" s="761" customFormat="1">
      <c r="A1985" s="762"/>
      <c r="B1985" s="762"/>
      <c r="C1985" s="762"/>
    </row>
    <row r="1986" spans="1:3" s="761" customFormat="1">
      <c r="A1986" s="762"/>
      <c r="B1986" s="762"/>
      <c r="C1986" s="762"/>
    </row>
    <row r="1987" spans="1:3" s="761" customFormat="1">
      <c r="A1987" s="762"/>
      <c r="B1987" s="762"/>
      <c r="C1987" s="762"/>
    </row>
    <row r="1988" spans="1:3" s="761" customFormat="1">
      <c r="A1988" s="762"/>
      <c r="B1988" s="762"/>
      <c r="C1988" s="762"/>
    </row>
    <row r="1989" spans="1:3" s="761" customFormat="1">
      <c r="A1989" s="762"/>
      <c r="B1989" s="762"/>
      <c r="C1989" s="762"/>
    </row>
    <row r="1990" spans="1:3" s="761" customFormat="1">
      <c r="A1990" s="762"/>
      <c r="B1990" s="762"/>
      <c r="C1990" s="762"/>
    </row>
    <row r="1991" spans="1:3" s="761" customFormat="1">
      <c r="A1991" s="762"/>
      <c r="B1991" s="762"/>
      <c r="C1991" s="762"/>
    </row>
    <row r="1992" spans="1:3" s="761" customFormat="1">
      <c r="A1992" s="762"/>
      <c r="B1992" s="762"/>
      <c r="C1992" s="762"/>
    </row>
    <row r="1993" spans="1:3" s="761" customFormat="1">
      <c r="A1993" s="762"/>
      <c r="B1993" s="762"/>
      <c r="C1993" s="762"/>
    </row>
    <row r="1994" spans="1:3" s="761" customFormat="1">
      <c r="A1994" s="762"/>
      <c r="B1994" s="762"/>
      <c r="C1994" s="762"/>
    </row>
    <row r="1995" spans="1:3" s="761" customFormat="1">
      <c r="A1995" s="762"/>
      <c r="B1995" s="762"/>
      <c r="C1995" s="762"/>
    </row>
    <row r="1996" spans="1:3" s="761" customFormat="1">
      <c r="A1996" s="762"/>
      <c r="B1996" s="762"/>
      <c r="C1996" s="762"/>
    </row>
    <row r="1997" spans="1:3" s="761" customFormat="1">
      <c r="A1997" s="762"/>
      <c r="B1997" s="762"/>
      <c r="C1997" s="762"/>
    </row>
    <row r="1998" spans="1:3" s="761" customFormat="1">
      <c r="A1998" s="762"/>
      <c r="B1998" s="762"/>
      <c r="C1998" s="762"/>
    </row>
    <row r="1999" spans="1:3" s="761" customFormat="1">
      <c r="A1999" s="762"/>
      <c r="B1999" s="762"/>
      <c r="C1999" s="762"/>
    </row>
    <row r="2000" spans="1:3" s="761" customFormat="1">
      <c r="A2000" s="762"/>
      <c r="B2000" s="762"/>
      <c r="C2000" s="762"/>
    </row>
    <row r="2001" spans="1:3" s="761" customFormat="1">
      <c r="A2001" s="762"/>
      <c r="B2001" s="762"/>
      <c r="C2001" s="762"/>
    </row>
    <row r="2002" spans="1:3" s="761" customFormat="1">
      <c r="A2002" s="762"/>
      <c r="B2002" s="762"/>
      <c r="C2002" s="762"/>
    </row>
    <row r="2003" spans="1:3" s="761" customFormat="1">
      <c r="A2003" s="762"/>
      <c r="B2003" s="762"/>
      <c r="C2003" s="762"/>
    </row>
    <row r="2004" spans="1:3" s="761" customFormat="1">
      <c r="A2004" s="762"/>
      <c r="B2004" s="762"/>
      <c r="C2004" s="762"/>
    </row>
    <row r="2005" spans="1:3" s="761" customFormat="1">
      <c r="A2005" s="762"/>
      <c r="B2005" s="762"/>
      <c r="C2005" s="762"/>
    </row>
    <row r="2006" spans="1:3" s="761" customFormat="1">
      <c r="A2006" s="762"/>
      <c r="B2006" s="762"/>
      <c r="C2006" s="762"/>
    </row>
    <row r="2007" spans="1:3" s="761" customFormat="1">
      <c r="A2007" s="762"/>
      <c r="B2007" s="762"/>
      <c r="C2007" s="762"/>
    </row>
    <row r="2008" spans="1:3" s="761" customFormat="1">
      <c r="A2008" s="762"/>
      <c r="B2008" s="762"/>
      <c r="C2008" s="762"/>
    </row>
    <row r="2009" spans="1:3" s="761" customFormat="1">
      <c r="A2009" s="762"/>
      <c r="B2009" s="762"/>
      <c r="C2009" s="762"/>
    </row>
    <row r="2010" spans="1:3" s="761" customFormat="1">
      <c r="A2010" s="762"/>
      <c r="B2010" s="762"/>
      <c r="C2010" s="762"/>
    </row>
    <row r="2011" spans="1:3" s="761" customFormat="1">
      <c r="A2011" s="762"/>
      <c r="B2011" s="762"/>
      <c r="C2011" s="762"/>
    </row>
    <row r="2012" spans="1:3" s="761" customFormat="1">
      <c r="A2012" s="762"/>
      <c r="B2012" s="762"/>
      <c r="C2012" s="762"/>
    </row>
    <row r="2013" spans="1:3" s="761" customFormat="1">
      <c r="A2013" s="762"/>
      <c r="B2013" s="762"/>
      <c r="C2013" s="762"/>
    </row>
    <row r="2014" spans="1:3" s="761" customFormat="1">
      <c r="A2014" s="762"/>
      <c r="B2014" s="762"/>
      <c r="C2014" s="762"/>
    </row>
    <row r="2015" spans="1:3" s="761" customFormat="1">
      <c r="A2015" s="762"/>
      <c r="B2015" s="762"/>
      <c r="C2015" s="762"/>
    </row>
    <row r="2016" spans="1:3" s="761" customFormat="1">
      <c r="A2016" s="762"/>
      <c r="B2016" s="762"/>
      <c r="C2016" s="762"/>
    </row>
    <row r="2017" spans="1:3" s="761" customFormat="1">
      <c r="A2017" s="762"/>
      <c r="B2017" s="762"/>
      <c r="C2017" s="762"/>
    </row>
    <row r="2018" spans="1:3" s="761" customFormat="1">
      <c r="A2018" s="762"/>
      <c r="B2018" s="762"/>
      <c r="C2018" s="762"/>
    </row>
    <row r="2019" spans="1:3" s="761" customFormat="1">
      <c r="A2019" s="762"/>
      <c r="B2019" s="762"/>
      <c r="C2019" s="762"/>
    </row>
    <row r="2020" spans="1:3" s="761" customFormat="1">
      <c r="A2020" s="762"/>
      <c r="B2020" s="762"/>
      <c r="C2020" s="762"/>
    </row>
    <row r="2021" spans="1:3" s="761" customFormat="1">
      <c r="A2021" s="762"/>
      <c r="B2021" s="762"/>
      <c r="C2021" s="762"/>
    </row>
    <row r="2022" spans="1:3" s="761" customFormat="1">
      <c r="A2022" s="762"/>
      <c r="B2022" s="762"/>
      <c r="C2022" s="762"/>
    </row>
    <row r="2023" spans="1:3" s="761" customFormat="1">
      <c r="A2023" s="762"/>
      <c r="B2023" s="762"/>
      <c r="C2023" s="762"/>
    </row>
    <row r="2024" spans="1:3" s="761" customFormat="1">
      <c r="A2024" s="762"/>
      <c r="B2024" s="762"/>
      <c r="C2024" s="762"/>
    </row>
    <row r="2025" spans="1:3" s="761" customFormat="1">
      <c r="A2025" s="762"/>
      <c r="B2025" s="762"/>
      <c r="C2025" s="762"/>
    </row>
    <row r="2026" spans="1:3" s="761" customFormat="1">
      <c r="A2026" s="762"/>
      <c r="B2026" s="762"/>
      <c r="C2026" s="762"/>
    </row>
    <row r="2027" spans="1:3" s="761" customFormat="1">
      <c r="A2027" s="762"/>
      <c r="B2027" s="762"/>
      <c r="C2027" s="762"/>
    </row>
    <row r="2028" spans="1:3" s="761" customFormat="1">
      <c r="A2028" s="762"/>
      <c r="B2028" s="762"/>
      <c r="C2028" s="762"/>
    </row>
    <row r="2029" spans="1:3" s="761" customFormat="1">
      <c r="A2029" s="762"/>
      <c r="B2029" s="762"/>
      <c r="C2029" s="762"/>
    </row>
    <row r="2030" spans="1:3" s="761" customFormat="1">
      <c r="A2030" s="762"/>
      <c r="B2030" s="762"/>
      <c r="C2030" s="762"/>
    </row>
    <row r="2031" spans="1:3" s="761" customFormat="1">
      <c r="A2031" s="762"/>
      <c r="B2031" s="762"/>
      <c r="C2031" s="762"/>
    </row>
    <row r="2032" spans="1:3" s="761" customFormat="1">
      <c r="A2032" s="762"/>
      <c r="B2032" s="762"/>
      <c r="C2032" s="762"/>
    </row>
    <row r="2033" spans="1:3" s="761" customFormat="1">
      <c r="A2033" s="762"/>
      <c r="B2033" s="762"/>
      <c r="C2033" s="762"/>
    </row>
    <row r="2034" spans="1:3" s="761" customFormat="1">
      <c r="A2034" s="762"/>
      <c r="B2034" s="762"/>
      <c r="C2034" s="762"/>
    </row>
    <row r="2035" spans="1:3" s="761" customFormat="1">
      <c r="A2035" s="762"/>
      <c r="B2035" s="762"/>
      <c r="C2035" s="762"/>
    </row>
    <row r="2036" spans="1:3" s="761" customFormat="1">
      <c r="A2036" s="762"/>
      <c r="B2036" s="762"/>
      <c r="C2036" s="762"/>
    </row>
    <row r="2037" spans="1:3" s="761" customFormat="1">
      <c r="A2037" s="762"/>
      <c r="B2037" s="762"/>
      <c r="C2037" s="762"/>
    </row>
    <row r="2038" spans="1:3" s="761" customFormat="1">
      <c r="A2038" s="762"/>
      <c r="B2038" s="762"/>
      <c r="C2038" s="762"/>
    </row>
    <row r="2039" spans="1:3" s="761" customFormat="1">
      <c r="A2039" s="762"/>
      <c r="B2039" s="762"/>
      <c r="C2039" s="762"/>
    </row>
    <row r="2040" spans="1:3" s="761" customFormat="1">
      <c r="A2040" s="762"/>
      <c r="B2040" s="762"/>
      <c r="C2040" s="762"/>
    </row>
    <row r="2041" spans="1:3" s="761" customFormat="1">
      <c r="A2041" s="762"/>
      <c r="B2041" s="762"/>
      <c r="C2041" s="762"/>
    </row>
    <row r="2042" spans="1:3" s="761" customFormat="1">
      <c r="A2042" s="762"/>
      <c r="B2042" s="762"/>
      <c r="C2042" s="762"/>
    </row>
    <row r="2043" spans="1:3" s="761" customFormat="1">
      <c r="A2043" s="762"/>
      <c r="B2043" s="762"/>
      <c r="C2043" s="762"/>
    </row>
    <row r="2044" spans="1:3" s="761" customFormat="1">
      <c r="A2044" s="762"/>
      <c r="B2044" s="762"/>
      <c r="C2044" s="762"/>
    </row>
    <row r="2045" spans="1:3" s="761" customFormat="1">
      <c r="A2045" s="762"/>
      <c r="B2045" s="762"/>
      <c r="C2045" s="762"/>
    </row>
    <row r="2046" spans="1:3" s="761" customFormat="1">
      <c r="A2046" s="762"/>
      <c r="B2046" s="762"/>
      <c r="C2046" s="762"/>
    </row>
    <row r="2047" spans="1:3" s="761" customFormat="1">
      <c r="A2047" s="762"/>
      <c r="B2047" s="762"/>
      <c r="C2047" s="762"/>
    </row>
    <row r="2048" spans="1:3" s="761" customFormat="1">
      <c r="A2048" s="762"/>
      <c r="B2048" s="762"/>
      <c r="C2048" s="762"/>
    </row>
    <row r="2049" spans="1:3" s="761" customFormat="1">
      <c r="A2049" s="762"/>
      <c r="B2049" s="762"/>
      <c r="C2049" s="762"/>
    </row>
    <row r="2050" spans="1:3" s="761" customFormat="1">
      <c r="A2050" s="762"/>
      <c r="B2050" s="762"/>
      <c r="C2050" s="762"/>
    </row>
    <row r="2051" spans="1:3" s="761" customFormat="1">
      <c r="A2051" s="762"/>
      <c r="B2051" s="762"/>
      <c r="C2051" s="762"/>
    </row>
    <row r="2052" spans="1:3" s="761" customFormat="1">
      <c r="A2052" s="762"/>
      <c r="B2052" s="762"/>
      <c r="C2052" s="762"/>
    </row>
    <row r="2053" spans="1:3" s="761" customFormat="1">
      <c r="A2053" s="762"/>
      <c r="B2053" s="762"/>
      <c r="C2053" s="762"/>
    </row>
    <row r="2054" spans="1:3" s="761" customFormat="1">
      <c r="A2054" s="762"/>
      <c r="B2054" s="762"/>
      <c r="C2054" s="762"/>
    </row>
    <row r="2055" spans="1:3" s="761" customFormat="1">
      <c r="A2055" s="762"/>
      <c r="B2055" s="762"/>
      <c r="C2055" s="762"/>
    </row>
    <row r="2056" spans="1:3" s="761" customFormat="1">
      <c r="A2056" s="762"/>
      <c r="B2056" s="762"/>
      <c r="C2056" s="762"/>
    </row>
    <row r="2057" spans="1:3" s="761" customFormat="1">
      <c r="A2057" s="762"/>
      <c r="B2057" s="762"/>
      <c r="C2057" s="762"/>
    </row>
    <row r="2058" spans="1:3" s="761" customFormat="1">
      <c r="A2058" s="762"/>
      <c r="B2058" s="762"/>
      <c r="C2058" s="762"/>
    </row>
    <row r="2059" spans="1:3" s="761" customFormat="1">
      <c r="A2059" s="762"/>
      <c r="B2059" s="762"/>
      <c r="C2059" s="762"/>
    </row>
    <row r="2060" spans="1:3" s="761" customFormat="1">
      <c r="A2060" s="762"/>
      <c r="B2060" s="762"/>
      <c r="C2060" s="762"/>
    </row>
    <row r="2061" spans="1:3" s="761" customFormat="1">
      <c r="A2061" s="762"/>
      <c r="B2061" s="762"/>
      <c r="C2061" s="762"/>
    </row>
    <row r="2062" spans="1:3" s="761" customFormat="1">
      <c r="A2062" s="762"/>
      <c r="B2062" s="762"/>
      <c r="C2062" s="762"/>
    </row>
    <row r="2063" spans="1:3" s="761" customFormat="1">
      <c r="A2063" s="762"/>
      <c r="B2063" s="762"/>
      <c r="C2063" s="762"/>
    </row>
    <row r="2064" spans="1:3" s="761" customFormat="1">
      <c r="A2064" s="762"/>
      <c r="B2064" s="762"/>
      <c r="C2064" s="762"/>
    </row>
    <row r="2065" spans="1:3" s="761" customFormat="1">
      <c r="A2065" s="762"/>
      <c r="B2065" s="762"/>
      <c r="C2065" s="762"/>
    </row>
    <row r="2066" spans="1:3" s="761" customFormat="1">
      <c r="A2066" s="762"/>
      <c r="B2066" s="762"/>
      <c r="C2066" s="762"/>
    </row>
    <row r="2067" spans="1:3" s="761" customFormat="1">
      <c r="A2067" s="762"/>
      <c r="B2067" s="762"/>
      <c r="C2067" s="762"/>
    </row>
    <row r="2068" spans="1:3" s="761" customFormat="1">
      <c r="A2068" s="762"/>
      <c r="B2068" s="762"/>
      <c r="C2068" s="762"/>
    </row>
    <row r="2069" spans="1:3" s="761" customFormat="1">
      <c r="A2069" s="762"/>
      <c r="B2069" s="762"/>
      <c r="C2069" s="762"/>
    </row>
    <row r="2070" spans="1:3" s="761" customFormat="1">
      <c r="A2070" s="762"/>
      <c r="B2070" s="762"/>
      <c r="C2070" s="762"/>
    </row>
    <row r="2071" spans="1:3" s="761" customFormat="1">
      <c r="A2071" s="762"/>
      <c r="B2071" s="762"/>
      <c r="C2071" s="762"/>
    </row>
    <row r="2072" spans="1:3" s="761" customFormat="1">
      <c r="A2072" s="762"/>
      <c r="B2072" s="762"/>
      <c r="C2072" s="762"/>
    </row>
    <row r="2073" spans="1:3" s="761" customFormat="1">
      <c r="A2073" s="762"/>
      <c r="B2073" s="762"/>
      <c r="C2073" s="762"/>
    </row>
    <row r="2074" spans="1:3" s="761" customFormat="1">
      <c r="A2074" s="762"/>
      <c r="B2074" s="762"/>
      <c r="C2074" s="762"/>
    </row>
    <row r="2075" spans="1:3" s="761" customFormat="1">
      <c r="A2075" s="762"/>
      <c r="B2075" s="762"/>
      <c r="C2075" s="762"/>
    </row>
    <row r="2076" spans="1:3" s="761" customFormat="1">
      <c r="A2076" s="762"/>
      <c r="B2076" s="762"/>
      <c r="C2076" s="762"/>
    </row>
    <row r="2077" spans="1:3" s="761" customFormat="1">
      <c r="A2077" s="762"/>
      <c r="B2077" s="762"/>
      <c r="C2077" s="762"/>
    </row>
    <row r="2078" spans="1:3" s="761" customFormat="1">
      <c r="A2078" s="762"/>
      <c r="B2078" s="762"/>
      <c r="C2078" s="762"/>
    </row>
    <row r="2079" spans="1:3" s="761" customFormat="1">
      <c r="A2079" s="762"/>
      <c r="B2079" s="762"/>
      <c r="C2079" s="762"/>
    </row>
    <row r="2080" spans="1:3" s="761" customFormat="1">
      <c r="A2080" s="762"/>
      <c r="B2080" s="762"/>
      <c r="C2080" s="762"/>
    </row>
    <row r="2081" spans="1:3" s="761" customFormat="1">
      <c r="A2081" s="762"/>
      <c r="B2081" s="762"/>
      <c r="C2081" s="762"/>
    </row>
    <row r="2082" spans="1:3" s="761" customFormat="1">
      <c r="A2082" s="762"/>
      <c r="B2082" s="762"/>
      <c r="C2082" s="762"/>
    </row>
    <row r="2083" spans="1:3" s="761" customFormat="1">
      <c r="A2083" s="762"/>
      <c r="B2083" s="762"/>
      <c r="C2083" s="762"/>
    </row>
    <row r="2084" spans="1:3" s="761" customFormat="1">
      <c r="A2084" s="762"/>
      <c r="B2084" s="762"/>
      <c r="C2084" s="762"/>
    </row>
    <row r="2085" spans="1:3" s="761" customFormat="1">
      <c r="A2085" s="762"/>
      <c r="B2085" s="762"/>
      <c r="C2085" s="762"/>
    </row>
    <row r="2086" spans="1:3" s="761" customFormat="1">
      <c r="A2086" s="762"/>
      <c r="B2086" s="762"/>
      <c r="C2086" s="762"/>
    </row>
    <row r="2087" spans="1:3" s="761" customFormat="1">
      <c r="A2087" s="762"/>
      <c r="B2087" s="762"/>
      <c r="C2087" s="762"/>
    </row>
    <row r="2088" spans="1:3" s="761" customFormat="1">
      <c r="A2088" s="762"/>
      <c r="B2088" s="762"/>
      <c r="C2088" s="762"/>
    </row>
    <row r="2089" spans="1:3" s="761" customFormat="1">
      <c r="A2089" s="762"/>
      <c r="B2089" s="762"/>
      <c r="C2089" s="762"/>
    </row>
    <row r="2090" spans="1:3" s="761" customFormat="1">
      <c r="A2090" s="762"/>
      <c r="B2090" s="762"/>
      <c r="C2090" s="762"/>
    </row>
    <row r="2091" spans="1:3" s="761" customFormat="1">
      <c r="A2091" s="762"/>
      <c r="B2091" s="762"/>
      <c r="C2091" s="762"/>
    </row>
    <row r="2092" spans="1:3" s="761" customFormat="1">
      <c r="A2092" s="762"/>
      <c r="B2092" s="762"/>
      <c r="C2092" s="762"/>
    </row>
    <row r="2093" spans="1:3" s="761" customFormat="1">
      <c r="A2093" s="762"/>
      <c r="B2093" s="762"/>
      <c r="C2093" s="762"/>
    </row>
    <row r="2094" spans="1:3" s="761" customFormat="1">
      <c r="A2094" s="762"/>
      <c r="B2094" s="762"/>
      <c r="C2094" s="762"/>
    </row>
    <row r="2095" spans="1:3" s="761" customFormat="1">
      <c r="A2095" s="762"/>
      <c r="B2095" s="762"/>
      <c r="C2095" s="762"/>
    </row>
    <row r="2096" spans="1:3" s="761" customFormat="1">
      <c r="A2096" s="762"/>
      <c r="B2096" s="762"/>
      <c r="C2096" s="762"/>
    </row>
    <row r="2097" spans="1:3" s="761" customFormat="1">
      <c r="A2097" s="762"/>
      <c r="B2097" s="762"/>
      <c r="C2097" s="762"/>
    </row>
    <row r="2098" spans="1:3" s="761" customFormat="1">
      <c r="A2098" s="762"/>
      <c r="B2098" s="762"/>
      <c r="C2098" s="762"/>
    </row>
    <row r="2099" spans="1:3" s="761" customFormat="1">
      <c r="A2099" s="762"/>
      <c r="B2099" s="762"/>
      <c r="C2099" s="762"/>
    </row>
    <row r="2100" spans="1:3" s="761" customFormat="1">
      <c r="A2100" s="762"/>
      <c r="B2100" s="762"/>
      <c r="C2100" s="762"/>
    </row>
    <row r="2101" spans="1:3" s="761" customFormat="1">
      <c r="A2101" s="762"/>
      <c r="B2101" s="762"/>
      <c r="C2101" s="762"/>
    </row>
    <row r="2102" spans="1:3" s="761" customFormat="1">
      <c r="A2102" s="762"/>
      <c r="B2102" s="762"/>
      <c r="C2102" s="762"/>
    </row>
    <row r="2103" spans="1:3" s="761" customFormat="1">
      <c r="A2103" s="762"/>
      <c r="B2103" s="762"/>
      <c r="C2103" s="762"/>
    </row>
    <row r="2104" spans="1:3" s="761" customFormat="1">
      <c r="A2104" s="762"/>
      <c r="B2104" s="762"/>
      <c r="C2104" s="762"/>
    </row>
    <row r="2105" spans="1:3" s="761" customFormat="1">
      <c r="A2105" s="762"/>
      <c r="B2105" s="762"/>
      <c r="C2105" s="762"/>
    </row>
    <row r="2106" spans="1:3" s="761" customFormat="1">
      <c r="A2106" s="762"/>
      <c r="B2106" s="762"/>
      <c r="C2106" s="762"/>
    </row>
    <row r="2107" spans="1:3" s="761" customFormat="1">
      <c r="A2107" s="762"/>
      <c r="B2107" s="762"/>
      <c r="C2107" s="762"/>
    </row>
    <row r="2108" spans="1:3" s="761" customFormat="1">
      <c r="A2108" s="762"/>
      <c r="B2108" s="762"/>
      <c r="C2108" s="762"/>
    </row>
    <row r="2109" spans="1:3" s="761" customFormat="1">
      <c r="A2109" s="762"/>
      <c r="B2109" s="762"/>
      <c r="C2109" s="762"/>
    </row>
    <row r="2110" spans="1:3" s="761" customFormat="1">
      <c r="A2110" s="762"/>
      <c r="B2110" s="762"/>
      <c r="C2110" s="762"/>
    </row>
    <row r="2111" spans="1:3" s="761" customFormat="1">
      <c r="A2111" s="762"/>
      <c r="B2111" s="762"/>
      <c r="C2111" s="762"/>
    </row>
    <row r="2112" spans="1:3" s="761" customFormat="1">
      <c r="A2112" s="762"/>
      <c r="B2112" s="762"/>
      <c r="C2112" s="762"/>
    </row>
    <row r="2113" spans="1:3" s="761" customFormat="1">
      <c r="A2113" s="762"/>
      <c r="B2113" s="762"/>
      <c r="C2113" s="762"/>
    </row>
    <row r="2114" spans="1:3" s="761" customFormat="1">
      <c r="A2114" s="762"/>
      <c r="B2114" s="762"/>
      <c r="C2114" s="762"/>
    </row>
    <row r="2115" spans="1:3" s="761" customFormat="1">
      <c r="A2115" s="762"/>
      <c r="B2115" s="762"/>
      <c r="C2115" s="762"/>
    </row>
    <row r="2116" spans="1:3" s="761" customFormat="1">
      <c r="A2116" s="762"/>
      <c r="B2116" s="762"/>
      <c r="C2116" s="762"/>
    </row>
    <row r="2117" spans="1:3" s="761" customFormat="1">
      <c r="A2117" s="762"/>
      <c r="B2117" s="762"/>
      <c r="C2117" s="762"/>
    </row>
    <row r="2118" spans="1:3" s="761" customFormat="1">
      <c r="A2118" s="762"/>
      <c r="B2118" s="762"/>
      <c r="C2118" s="762"/>
    </row>
    <row r="2119" spans="1:3" s="761" customFormat="1">
      <c r="A2119" s="762"/>
      <c r="B2119" s="762"/>
      <c r="C2119" s="762"/>
    </row>
    <row r="2120" spans="1:3" s="761" customFormat="1">
      <c r="A2120" s="762"/>
      <c r="B2120" s="762"/>
      <c r="C2120" s="762"/>
    </row>
    <row r="2121" spans="1:3" s="761" customFormat="1">
      <c r="A2121" s="762"/>
      <c r="B2121" s="762"/>
      <c r="C2121" s="762"/>
    </row>
    <row r="2122" spans="1:3" s="761" customFormat="1">
      <c r="A2122" s="762"/>
      <c r="B2122" s="762"/>
      <c r="C2122" s="762"/>
    </row>
    <row r="2123" spans="1:3" s="761" customFormat="1">
      <c r="A2123" s="762"/>
      <c r="B2123" s="762"/>
      <c r="C2123" s="762"/>
    </row>
    <row r="2124" spans="1:3" s="761" customFormat="1">
      <c r="A2124" s="762"/>
      <c r="B2124" s="762"/>
      <c r="C2124" s="762"/>
    </row>
    <row r="2125" spans="1:3" s="761" customFormat="1">
      <c r="A2125" s="762"/>
      <c r="B2125" s="762"/>
      <c r="C2125" s="762"/>
    </row>
    <row r="2126" spans="1:3" s="761" customFormat="1">
      <c r="A2126" s="762"/>
      <c r="B2126" s="762"/>
      <c r="C2126" s="762"/>
    </row>
    <row r="2127" spans="1:3" s="761" customFormat="1">
      <c r="A2127" s="762"/>
      <c r="B2127" s="762"/>
      <c r="C2127" s="762"/>
    </row>
    <row r="2128" spans="1:3" s="761" customFormat="1">
      <c r="A2128" s="762"/>
      <c r="B2128" s="762"/>
      <c r="C2128" s="762"/>
    </row>
    <row r="2129" spans="1:3" s="761" customFormat="1">
      <c r="A2129" s="762"/>
      <c r="B2129" s="762"/>
      <c r="C2129" s="762"/>
    </row>
    <row r="2130" spans="1:3" s="761" customFormat="1">
      <c r="A2130" s="762"/>
      <c r="B2130" s="762"/>
      <c r="C2130" s="762"/>
    </row>
    <row r="2131" spans="1:3" s="761" customFormat="1">
      <c r="A2131" s="762"/>
      <c r="B2131" s="762"/>
      <c r="C2131" s="762"/>
    </row>
    <row r="2132" spans="1:3" s="761" customFormat="1">
      <c r="A2132" s="762"/>
      <c r="B2132" s="762"/>
      <c r="C2132" s="762"/>
    </row>
    <row r="2133" spans="1:3" s="761" customFormat="1">
      <c r="A2133" s="762"/>
      <c r="B2133" s="762"/>
      <c r="C2133" s="762"/>
    </row>
    <row r="2134" spans="1:3" s="761" customFormat="1">
      <c r="A2134" s="762"/>
      <c r="B2134" s="762"/>
      <c r="C2134" s="762"/>
    </row>
    <row r="2135" spans="1:3" s="761" customFormat="1">
      <c r="A2135" s="762"/>
      <c r="B2135" s="762"/>
      <c r="C2135" s="762"/>
    </row>
    <row r="2136" spans="1:3" s="761" customFormat="1">
      <c r="A2136" s="762"/>
      <c r="B2136" s="762"/>
      <c r="C2136" s="762"/>
    </row>
    <row r="2137" spans="1:3" s="761" customFormat="1">
      <c r="A2137" s="762"/>
      <c r="B2137" s="762"/>
      <c r="C2137" s="762"/>
    </row>
    <row r="2138" spans="1:3" s="761" customFormat="1">
      <c r="A2138" s="762"/>
      <c r="B2138" s="762"/>
      <c r="C2138" s="762"/>
    </row>
    <row r="2139" spans="1:3" s="761" customFormat="1">
      <c r="A2139" s="762"/>
      <c r="B2139" s="762"/>
      <c r="C2139" s="762"/>
    </row>
    <row r="2140" spans="1:3" s="761" customFormat="1">
      <c r="A2140" s="762"/>
      <c r="B2140" s="762"/>
      <c r="C2140" s="762"/>
    </row>
    <row r="2141" spans="1:3" s="761" customFormat="1">
      <c r="A2141" s="762"/>
      <c r="B2141" s="762"/>
      <c r="C2141" s="762"/>
    </row>
    <row r="2142" spans="1:3" s="761" customFormat="1">
      <c r="A2142" s="762"/>
      <c r="B2142" s="762"/>
      <c r="C2142" s="762"/>
    </row>
    <row r="2143" spans="1:3" s="761" customFormat="1">
      <c r="A2143" s="762"/>
      <c r="B2143" s="762"/>
      <c r="C2143" s="762"/>
    </row>
    <row r="2144" spans="1:3" s="761" customFormat="1">
      <c r="A2144" s="762"/>
      <c r="B2144" s="762"/>
      <c r="C2144" s="762"/>
    </row>
    <row r="2145" spans="1:3" s="761" customFormat="1">
      <c r="A2145" s="762"/>
      <c r="B2145" s="762"/>
      <c r="C2145" s="762"/>
    </row>
    <row r="2146" spans="1:3" s="761" customFormat="1">
      <c r="A2146" s="762"/>
      <c r="B2146" s="762"/>
      <c r="C2146" s="762"/>
    </row>
    <row r="2147" spans="1:3" s="761" customFormat="1">
      <c r="A2147" s="762"/>
      <c r="B2147" s="762"/>
      <c r="C2147" s="762"/>
    </row>
    <row r="2148" spans="1:3" s="761" customFormat="1">
      <c r="A2148" s="762"/>
      <c r="B2148" s="762"/>
      <c r="C2148" s="762"/>
    </row>
    <row r="2149" spans="1:3" s="761" customFormat="1">
      <c r="A2149" s="762"/>
      <c r="B2149" s="762"/>
      <c r="C2149" s="762"/>
    </row>
    <row r="2150" spans="1:3" s="761" customFormat="1">
      <c r="A2150" s="762"/>
      <c r="B2150" s="762"/>
      <c r="C2150" s="762"/>
    </row>
    <row r="2151" spans="1:3" s="761" customFormat="1">
      <c r="A2151" s="762"/>
      <c r="B2151" s="762"/>
      <c r="C2151" s="762"/>
    </row>
    <row r="2152" spans="1:3" s="761" customFormat="1">
      <c r="A2152" s="762"/>
      <c r="B2152" s="762"/>
      <c r="C2152" s="762"/>
    </row>
    <row r="2153" spans="1:3" s="761" customFormat="1">
      <c r="A2153" s="762"/>
      <c r="B2153" s="762"/>
      <c r="C2153" s="762"/>
    </row>
    <row r="2154" spans="1:3" s="761" customFormat="1">
      <c r="A2154" s="762"/>
      <c r="B2154" s="762"/>
      <c r="C2154" s="762"/>
    </row>
    <row r="2155" spans="1:3" s="761" customFormat="1">
      <c r="A2155" s="762"/>
      <c r="B2155" s="762"/>
      <c r="C2155" s="762"/>
    </row>
    <row r="2156" spans="1:3" s="761" customFormat="1">
      <c r="A2156" s="762"/>
      <c r="B2156" s="762"/>
      <c r="C2156" s="762"/>
    </row>
    <row r="2157" spans="1:3" s="761" customFormat="1">
      <c r="A2157" s="762"/>
      <c r="B2157" s="762"/>
      <c r="C2157" s="762"/>
    </row>
    <row r="2158" spans="1:3" s="761" customFormat="1">
      <c r="A2158" s="762"/>
      <c r="B2158" s="762"/>
      <c r="C2158" s="762"/>
    </row>
    <row r="2159" spans="1:3" s="761" customFormat="1">
      <c r="A2159" s="762"/>
      <c r="B2159" s="762"/>
      <c r="C2159" s="762"/>
    </row>
    <row r="2160" spans="1:3" s="761" customFormat="1">
      <c r="A2160" s="762"/>
      <c r="B2160" s="762"/>
      <c r="C2160" s="762"/>
    </row>
    <row r="2161" spans="1:3" s="761" customFormat="1">
      <c r="A2161" s="762"/>
      <c r="B2161" s="762"/>
      <c r="C2161" s="762"/>
    </row>
    <row r="2162" spans="1:3" s="761" customFormat="1">
      <c r="A2162" s="762"/>
      <c r="B2162" s="762"/>
      <c r="C2162" s="762"/>
    </row>
    <row r="2163" spans="1:3" s="761" customFormat="1">
      <c r="A2163" s="762"/>
      <c r="B2163" s="762"/>
      <c r="C2163" s="762"/>
    </row>
    <row r="2164" spans="1:3" s="761" customFormat="1">
      <c r="A2164" s="762"/>
      <c r="B2164" s="762"/>
      <c r="C2164" s="762"/>
    </row>
    <row r="2165" spans="1:3" s="761" customFormat="1">
      <c r="A2165" s="762"/>
      <c r="B2165" s="762"/>
      <c r="C2165" s="762"/>
    </row>
    <row r="2166" spans="1:3" s="761" customFormat="1">
      <c r="A2166" s="762"/>
      <c r="B2166" s="762"/>
      <c r="C2166" s="762"/>
    </row>
    <row r="2167" spans="1:3" s="761" customFormat="1">
      <c r="A2167" s="762"/>
      <c r="B2167" s="762"/>
      <c r="C2167" s="762"/>
    </row>
    <row r="2168" spans="1:3" s="761" customFormat="1">
      <c r="A2168" s="762"/>
      <c r="B2168" s="762"/>
      <c r="C2168" s="762"/>
    </row>
    <row r="2169" spans="1:3" s="761" customFormat="1">
      <c r="A2169" s="762"/>
      <c r="B2169" s="762"/>
      <c r="C2169" s="762"/>
    </row>
    <row r="2170" spans="1:3" s="761" customFormat="1">
      <c r="A2170" s="762"/>
      <c r="B2170" s="762"/>
      <c r="C2170" s="762"/>
    </row>
    <row r="2171" spans="1:3" s="761" customFormat="1">
      <c r="A2171" s="762"/>
      <c r="B2171" s="762"/>
      <c r="C2171" s="762"/>
    </row>
    <row r="2172" spans="1:3" s="761" customFormat="1">
      <c r="A2172" s="762"/>
      <c r="B2172" s="762"/>
      <c r="C2172" s="762"/>
    </row>
    <row r="2173" spans="1:3" s="761" customFormat="1">
      <c r="A2173" s="762"/>
      <c r="B2173" s="762"/>
      <c r="C2173" s="762"/>
    </row>
    <row r="2174" spans="1:3" s="761" customFormat="1">
      <c r="A2174" s="762"/>
      <c r="B2174" s="762"/>
      <c r="C2174" s="762"/>
    </row>
    <row r="2175" spans="1:3" s="761" customFormat="1">
      <c r="A2175" s="762"/>
      <c r="B2175" s="762"/>
      <c r="C2175" s="762"/>
    </row>
    <row r="2176" spans="1:3" s="761" customFormat="1">
      <c r="A2176" s="762"/>
      <c r="B2176" s="762"/>
      <c r="C2176" s="762"/>
    </row>
    <row r="2177" spans="1:3" s="761" customFormat="1">
      <c r="A2177" s="762"/>
      <c r="B2177" s="762"/>
      <c r="C2177" s="762"/>
    </row>
    <row r="2178" spans="1:3" s="761" customFormat="1">
      <c r="A2178" s="762"/>
      <c r="B2178" s="762"/>
      <c r="C2178" s="762"/>
    </row>
    <row r="2179" spans="1:3" s="761" customFormat="1">
      <c r="A2179" s="762"/>
      <c r="B2179" s="762"/>
      <c r="C2179" s="762"/>
    </row>
    <row r="2180" spans="1:3" s="761" customFormat="1">
      <c r="A2180" s="762"/>
      <c r="B2180" s="762"/>
      <c r="C2180" s="762"/>
    </row>
    <row r="2181" spans="1:3" s="761" customFormat="1">
      <c r="A2181" s="762"/>
      <c r="B2181" s="762"/>
      <c r="C2181" s="762"/>
    </row>
    <row r="2182" spans="1:3" s="761" customFormat="1">
      <c r="A2182" s="762"/>
      <c r="B2182" s="762"/>
      <c r="C2182" s="762"/>
    </row>
    <row r="2183" spans="1:3" s="761" customFormat="1">
      <c r="A2183" s="762"/>
      <c r="B2183" s="762"/>
      <c r="C2183" s="762"/>
    </row>
    <row r="2184" spans="1:3" s="761" customFormat="1">
      <c r="A2184" s="762"/>
      <c r="B2184" s="762"/>
      <c r="C2184" s="762"/>
    </row>
    <row r="2185" spans="1:3" s="761" customFormat="1">
      <c r="A2185" s="762"/>
      <c r="B2185" s="762"/>
      <c r="C2185" s="762"/>
    </row>
    <row r="2186" spans="1:3" s="761" customFormat="1">
      <c r="A2186" s="762"/>
      <c r="B2186" s="762"/>
      <c r="C2186" s="762"/>
    </row>
    <row r="2187" spans="1:3" s="761" customFormat="1">
      <c r="A2187" s="762"/>
      <c r="B2187" s="762"/>
      <c r="C2187" s="762"/>
    </row>
    <row r="2188" spans="1:3" s="761" customFormat="1">
      <c r="A2188" s="762"/>
      <c r="B2188" s="762"/>
      <c r="C2188" s="762"/>
    </row>
    <row r="2189" spans="1:3" s="761" customFormat="1">
      <c r="A2189" s="762"/>
      <c r="B2189" s="762"/>
      <c r="C2189" s="762"/>
    </row>
    <row r="2190" spans="1:3" s="761" customFormat="1">
      <c r="A2190" s="762"/>
      <c r="B2190" s="762"/>
      <c r="C2190" s="762"/>
    </row>
    <row r="2191" spans="1:3" s="761" customFormat="1">
      <c r="A2191" s="762"/>
      <c r="B2191" s="762"/>
      <c r="C2191" s="762"/>
    </row>
    <row r="2192" spans="1:3" s="761" customFormat="1">
      <c r="A2192" s="762"/>
      <c r="B2192" s="762"/>
      <c r="C2192" s="762"/>
    </row>
    <row r="2193" spans="1:3" s="761" customFormat="1">
      <c r="A2193" s="762"/>
      <c r="B2193" s="762"/>
      <c r="C2193" s="762"/>
    </row>
    <row r="2194" spans="1:3" s="761" customFormat="1">
      <c r="A2194" s="762"/>
      <c r="B2194" s="762"/>
      <c r="C2194" s="762"/>
    </row>
    <row r="2195" spans="1:3" s="761" customFormat="1">
      <c r="A2195" s="762"/>
      <c r="B2195" s="762"/>
      <c r="C2195" s="762"/>
    </row>
    <row r="2196" spans="1:3" s="761" customFormat="1">
      <c r="A2196" s="762"/>
      <c r="B2196" s="762"/>
      <c r="C2196" s="762"/>
    </row>
    <row r="2197" spans="1:3" s="761" customFormat="1">
      <c r="A2197" s="762"/>
      <c r="B2197" s="762"/>
      <c r="C2197" s="762"/>
    </row>
    <row r="2198" spans="1:3" s="761" customFormat="1">
      <c r="A2198" s="762"/>
      <c r="B2198" s="762"/>
      <c r="C2198" s="762"/>
    </row>
    <row r="2199" spans="1:3" s="761" customFormat="1">
      <c r="A2199" s="762"/>
      <c r="B2199" s="762"/>
      <c r="C2199" s="762"/>
    </row>
    <row r="2200" spans="1:3" s="761" customFormat="1">
      <c r="A2200" s="762"/>
      <c r="B2200" s="762"/>
      <c r="C2200" s="762"/>
    </row>
    <row r="2201" spans="1:3" s="761" customFormat="1">
      <c r="A2201" s="762"/>
      <c r="B2201" s="762"/>
      <c r="C2201" s="762"/>
    </row>
    <row r="2202" spans="1:3" s="761" customFormat="1">
      <c r="A2202" s="762"/>
      <c r="B2202" s="762"/>
      <c r="C2202" s="762"/>
    </row>
    <row r="2203" spans="1:3" s="761" customFormat="1">
      <c r="A2203" s="762"/>
      <c r="B2203" s="762"/>
      <c r="C2203" s="762"/>
    </row>
    <row r="2204" spans="1:3" s="761" customFormat="1">
      <c r="A2204" s="762"/>
      <c r="B2204" s="762"/>
      <c r="C2204" s="762"/>
    </row>
    <row r="2205" spans="1:3" s="761" customFormat="1">
      <c r="A2205" s="762"/>
      <c r="B2205" s="762"/>
      <c r="C2205" s="762"/>
    </row>
    <row r="2206" spans="1:3" s="761" customFormat="1">
      <c r="A2206" s="762"/>
      <c r="B2206" s="762"/>
      <c r="C2206" s="762"/>
    </row>
    <row r="2207" spans="1:3" s="761" customFormat="1">
      <c r="A2207" s="762"/>
      <c r="B2207" s="762"/>
      <c r="C2207" s="762"/>
    </row>
    <row r="2208" spans="1:3" s="761" customFormat="1">
      <c r="A2208" s="762"/>
      <c r="B2208" s="762"/>
      <c r="C2208" s="762"/>
    </row>
    <row r="2209" spans="1:3" s="761" customFormat="1">
      <c r="A2209" s="762"/>
      <c r="B2209" s="762"/>
      <c r="C2209" s="762"/>
    </row>
    <row r="2210" spans="1:3" s="761" customFormat="1">
      <c r="A2210" s="762"/>
      <c r="B2210" s="762"/>
      <c r="C2210" s="762"/>
    </row>
    <row r="2211" spans="1:3" s="761" customFormat="1">
      <c r="A2211" s="762"/>
      <c r="B2211" s="762"/>
      <c r="C2211" s="762"/>
    </row>
    <row r="2212" spans="1:3" s="761" customFormat="1">
      <c r="A2212" s="762"/>
      <c r="B2212" s="762"/>
      <c r="C2212" s="762"/>
    </row>
    <row r="2213" spans="1:3" s="761" customFormat="1">
      <c r="A2213" s="762"/>
      <c r="B2213" s="762"/>
      <c r="C2213" s="762"/>
    </row>
    <row r="2214" spans="1:3" s="761" customFormat="1">
      <c r="A2214" s="762"/>
      <c r="B2214" s="762"/>
      <c r="C2214" s="762"/>
    </row>
    <row r="2215" spans="1:3" s="761" customFormat="1">
      <c r="A2215" s="762"/>
      <c r="B2215" s="762"/>
      <c r="C2215" s="762"/>
    </row>
    <row r="2216" spans="1:3" s="761" customFormat="1">
      <c r="A2216" s="762"/>
      <c r="B2216" s="762"/>
      <c r="C2216" s="762"/>
    </row>
    <row r="2217" spans="1:3" s="761" customFormat="1">
      <c r="A2217" s="762"/>
      <c r="B2217" s="762"/>
      <c r="C2217" s="762"/>
    </row>
    <row r="2218" spans="1:3" s="761" customFormat="1">
      <c r="A2218" s="762"/>
      <c r="B2218" s="762"/>
      <c r="C2218" s="762"/>
    </row>
    <row r="2219" spans="1:3" s="761" customFormat="1">
      <c r="A2219" s="762"/>
      <c r="B2219" s="762"/>
      <c r="C2219" s="762"/>
    </row>
    <row r="2220" spans="1:3" s="761" customFormat="1">
      <c r="A2220" s="762"/>
      <c r="B2220" s="762"/>
      <c r="C2220" s="762"/>
    </row>
    <row r="2221" spans="1:3" s="761" customFormat="1">
      <c r="A2221" s="762"/>
      <c r="B2221" s="762"/>
      <c r="C2221" s="762"/>
    </row>
    <row r="2222" spans="1:3" s="761" customFormat="1">
      <c r="A2222" s="762"/>
      <c r="B2222" s="762"/>
      <c r="C2222" s="762"/>
    </row>
    <row r="2223" spans="1:3" s="761" customFormat="1">
      <c r="A2223" s="762"/>
      <c r="B2223" s="762"/>
      <c r="C2223" s="762"/>
    </row>
    <row r="2224" spans="1:3" s="761" customFormat="1">
      <c r="A2224" s="762"/>
      <c r="B2224" s="762"/>
      <c r="C2224" s="762"/>
    </row>
    <row r="2225" spans="1:3" s="761" customFormat="1">
      <c r="A2225" s="762"/>
      <c r="B2225" s="762"/>
      <c r="C2225" s="762"/>
    </row>
    <row r="2226" spans="1:3" s="761" customFormat="1">
      <c r="A2226" s="762"/>
      <c r="B2226" s="762"/>
      <c r="C2226" s="762"/>
    </row>
    <row r="2227" spans="1:3" s="761" customFormat="1">
      <c r="A2227" s="762"/>
      <c r="B2227" s="762"/>
      <c r="C2227" s="762"/>
    </row>
    <row r="2228" spans="1:3" s="761" customFormat="1">
      <c r="A2228" s="762"/>
      <c r="B2228" s="762"/>
      <c r="C2228" s="762"/>
    </row>
    <row r="2229" spans="1:3" s="761" customFormat="1">
      <c r="A2229" s="762"/>
      <c r="B2229" s="762"/>
      <c r="C2229" s="762"/>
    </row>
    <row r="2230" spans="1:3" s="761" customFormat="1">
      <c r="A2230" s="762"/>
      <c r="B2230" s="762"/>
      <c r="C2230" s="762"/>
    </row>
    <row r="2231" spans="1:3" s="761" customFormat="1">
      <c r="A2231" s="762"/>
      <c r="B2231" s="762"/>
      <c r="C2231" s="762"/>
    </row>
    <row r="2232" spans="1:3" s="761" customFormat="1">
      <c r="A2232" s="762"/>
      <c r="B2232" s="762"/>
      <c r="C2232" s="762"/>
    </row>
    <row r="2233" spans="1:3" s="761" customFormat="1">
      <c r="A2233" s="762"/>
      <c r="B2233" s="762"/>
      <c r="C2233" s="762"/>
    </row>
    <row r="2234" spans="1:3" s="761" customFormat="1">
      <c r="A2234" s="762"/>
      <c r="B2234" s="762"/>
      <c r="C2234" s="762"/>
    </row>
    <row r="2235" spans="1:3" s="761" customFormat="1">
      <c r="A2235" s="762"/>
      <c r="B2235" s="762"/>
      <c r="C2235" s="762"/>
    </row>
    <row r="2236" spans="1:3" s="761" customFormat="1">
      <c r="A2236" s="762"/>
      <c r="B2236" s="762"/>
      <c r="C2236" s="762"/>
    </row>
    <row r="2237" spans="1:3" s="761" customFormat="1">
      <c r="A2237" s="762"/>
      <c r="B2237" s="762"/>
      <c r="C2237" s="762"/>
    </row>
    <row r="2238" spans="1:3" s="761" customFormat="1">
      <c r="A2238" s="762"/>
      <c r="B2238" s="762"/>
      <c r="C2238" s="762"/>
    </row>
    <row r="2239" spans="1:3" s="761" customFormat="1">
      <c r="A2239" s="762"/>
      <c r="B2239" s="762"/>
      <c r="C2239" s="762"/>
    </row>
    <row r="2240" spans="1:3" s="761" customFormat="1">
      <c r="A2240" s="762"/>
      <c r="B2240" s="762"/>
      <c r="C2240" s="762"/>
    </row>
    <row r="2241" spans="1:3" s="761" customFormat="1">
      <c r="A2241" s="762"/>
      <c r="B2241" s="762"/>
      <c r="C2241" s="762"/>
    </row>
    <row r="2242" spans="1:3" s="761" customFormat="1">
      <c r="A2242" s="762"/>
      <c r="B2242" s="762"/>
      <c r="C2242" s="762"/>
    </row>
    <row r="2243" spans="1:3" s="761" customFormat="1">
      <c r="A2243" s="762"/>
      <c r="B2243" s="762"/>
      <c r="C2243" s="762"/>
    </row>
    <row r="2244" spans="1:3" s="761" customFormat="1">
      <c r="A2244" s="762"/>
      <c r="B2244" s="762"/>
      <c r="C2244" s="762"/>
    </row>
    <row r="2245" spans="1:3" s="761" customFormat="1">
      <c r="A2245" s="762"/>
      <c r="B2245" s="762"/>
      <c r="C2245" s="762"/>
    </row>
    <row r="2246" spans="1:3" s="761" customFormat="1">
      <c r="A2246" s="762"/>
      <c r="B2246" s="762"/>
      <c r="C2246" s="762"/>
    </row>
    <row r="2247" spans="1:3" s="761" customFormat="1">
      <c r="A2247" s="762"/>
      <c r="B2247" s="762"/>
      <c r="C2247" s="762"/>
    </row>
    <row r="2248" spans="1:3" s="761" customFormat="1">
      <c r="A2248" s="762"/>
      <c r="B2248" s="762"/>
      <c r="C2248" s="762"/>
    </row>
    <row r="2249" spans="1:3" s="761" customFormat="1">
      <c r="A2249" s="762"/>
      <c r="B2249" s="762"/>
      <c r="C2249" s="762"/>
    </row>
    <row r="2250" spans="1:3" s="761" customFormat="1">
      <c r="A2250" s="762"/>
      <c r="B2250" s="762"/>
      <c r="C2250" s="762"/>
    </row>
    <row r="2251" spans="1:3" s="761" customFormat="1">
      <c r="A2251" s="762"/>
      <c r="B2251" s="762"/>
      <c r="C2251" s="762"/>
    </row>
    <row r="2252" spans="1:3" s="761" customFormat="1">
      <c r="A2252" s="762"/>
      <c r="B2252" s="762"/>
      <c r="C2252" s="762"/>
    </row>
    <row r="2253" spans="1:3" s="761" customFormat="1">
      <c r="A2253" s="762"/>
      <c r="B2253" s="762"/>
      <c r="C2253" s="762"/>
    </row>
    <row r="2254" spans="1:3" s="761" customFormat="1">
      <c r="A2254" s="762"/>
      <c r="B2254" s="762"/>
      <c r="C2254" s="762"/>
    </row>
    <row r="2255" spans="1:3" s="761" customFormat="1">
      <c r="A2255" s="762"/>
      <c r="B2255" s="762"/>
      <c r="C2255" s="762"/>
    </row>
    <row r="2256" spans="1:3" s="761" customFormat="1">
      <c r="A2256" s="762"/>
      <c r="B2256" s="762"/>
      <c r="C2256" s="762"/>
    </row>
    <row r="2257" spans="1:3" s="761" customFormat="1">
      <c r="A2257" s="762"/>
      <c r="B2257" s="762"/>
      <c r="C2257" s="762"/>
    </row>
    <row r="2258" spans="1:3" s="761" customFormat="1">
      <c r="A2258" s="762"/>
      <c r="B2258" s="762"/>
      <c r="C2258" s="762"/>
    </row>
    <row r="2259" spans="1:3" s="761" customFormat="1">
      <c r="A2259" s="762"/>
      <c r="B2259" s="762"/>
      <c r="C2259" s="762"/>
    </row>
    <row r="2260" spans="1:3" s="761" customFormat="1">
      <c r="A2260" s="762"/>
      <c r="B2260" s="762"/>
      <c r="C2260" s="762"/>
    </row>
    <row r="2261" spans="1:3" s="761" customFormat="1">
      <c r="A2261" s="762"/>
      <c r="B2261" s="762"/>
      <c r="C2261" s="762"/>
    </row>
    <row r="2262" spans="1:3" s="761" customFormat="1">
      <c r="A2262" s="762"/>
      <c r="B2262" s="762"/>
      <c r="C2262" s="762"/>
    </row>
    <row r="2263" spans="1:3" s="761" customFormat="1">
      <c r="A2263" s="762"/>
      <c r="B2263" s="762"/>
      <c r="C2263" s="762"/>
    </row>
    <row r="2264" spans="1:3" s="761" customFormat="1">
      <c r="A2264" s="762"/>
      <c r="B2264" s="762"/>
      <c r="C2264" s="762"/>
    </row>
    <row r="2265" spans="1:3" s="761" customFormat="1">
      <c r="A2265" s="762"/>
      <c r="B2265" s="762"/>
      <c r="C2265" s="762"/>
    </row>
    <row r="2266" spans="1:3" s="761" customFormat="1">
      <c r="A2266" s="762"/>
      <c r="B2266" s="762"/>
      <c r="C2266" s="762"/>
    </row>
    <row r="2267" spans="1:3" s="761" customFormat="1">
      <c r="A2267" s="762"/>
      <c r="B2267" s="762"/>
      <c r="C2267" s="762"/>
    </row>
    <row r="2268" spans="1:3" s="761" customFormat="1">
      <c r="A2268" s="762"/>
      <c r="B2268" s="762"/>
      <c r="C2268" s="762"/>
    </row>
    <row r="2269" spans="1:3" s="761" customFormat="1">
      <c r="A2269" s="762"/>
      <c r="B2269" s="762"/>
      <c r="C2269" s="762"/>
    </row>
    <row r="2270" spans="1:3" s="761" customFormat="1">
      <c r="A2270" s="762"/>
      <c r="B2270" s="762"/>
      <c r="C2270" s="762"/>
    </row>
    <row r="2271" spans="1:3" s="761" customFormat="1">
      <c r="A2271" s="762"/>
      <c r="B2271" s="762"/>
      <c r="C2271" s="762"/>
    </row>
    <row r="2272" spans="1:3" s="761" customFormat="1">
      <c r="A2272" s="762"/>
      <c r="B2272" s="762"/>
      <c r="C2272" s="762"/>
    </row>
    <row r="2273" spans="1:3" s="761" customFormat="1">
      <c r="A2273" s="762"/>
      <c r="B2273" s="762"/>
      <c r="C2273" s="762"/>
    </row>
    <row r="2274" spans="1:3" s="761" customFormat="1">
      <c r="A2274" s="762"/>
      <c r="B2274" s="762"/>
      <c r="C2274" s="762"/>
    </row>
    <row r="2275" spans="1:3" s="761" customFormat="1">
      <c r="A2275" s="762"/>
      <c r="B2275" s="762"/>
      <c r="C2275" s="762"/>
    </row>
    <row r="2276" spans="1:3" s="761" customFormat="1">
      <c r="A2276" s="762"/>
      <c r="B2276" s="762"/>
      <c r="C2276" s="762"/>
    </row>
    <row r="2277" spans="1:3" s="761" customFormat="1">
      <c r="A2277" s="762"/>
      <c r="B2277" s="762"/>
      <c r="C2277" s="762"/>
    </row>
    <row r="2278" spans="1:3" s="761" customFormat="1">
      <c r="A2278" s="762"/>
      <c r="B2278" s="762"/>
      <c r="C2278" s="762"/>
    </row>
    <row r="2279" spans="1:3" s="761" customFormat="1">
      <c r="A2279" s="762"/>
      <c r="B2279" s="762"/>
      <c r="C2279" s="762"/>
    </row>
    <row r="2280" spans="1:3" s="761" customFormat="1">
      <c r="A2280" s="762"/>
      <c r="B2280" s="762"/>
      <c r="C2280" s="762"/>
    </row>
    <row r="2281" spans="1:3" s="761" customFormat="1">
      <c r="A2281" s="762"/>
      <c r="B2281" s="762"/>
      <c r="C2281" s="762"/>
    </row>
    <row r="2282" spans="1:3" s="761" customFormat="1">
      <c r="A2282" s="762"/>
      <c r="B2282" s="762"/>
      <c r="C2282" s="762"/>
    </row>
    <row r="2283" spans="1:3" s="761" customFormat="1">
      <c r="A2283" s="762"/>
      <c r="B2283" s="762"/>
      <c r="C2283" s="762"/>
    </row>
    <row r="2284" spans="1:3" s="761" customFormat="1">
      <c r="A2284" s="762"/>
      <c r="B2284" s="762"/>
      <c r="C2284" s="762"/>
    </row>
    <row r="2285" spans="1:3" s="761" customFormat="1">
      <c r="A2285" s="762"/>
      <c r="B2285" s="762"/>
      <c r="C2285" s="762"/>
    </row>
    <row r="2286" spans="1:3" s="761" customFormat="1">
      <c r="A2286" s="762"/>
      <c r="B2286" s="762"/>
      <c r="C2286" s="762"/>
    </row>
    <row r="2287" spans="1:3" s="761" customFormat="1">
      <c r="A2287" s="762"/>
      <c r="B2287" s="762"/>
      <c r="C2287" s="762"/>
    </row>
    <row r="2288" spans="1:3" s="761" customFormat="1">
      <c r="A2288" s="762"/>
      <c r="B2288" s="762"/>
      <c r="C2288" s="762"/>
    </row>
    <row r="2289" spans="1:3" s="761" customFormat="1">
      <c r="A2289" s="762"/>
      <c r="B2289" s="762"/>
      <c r="C2289" s="762"/>
    </row>
    <row r="2290" spans="1:3" s="761" customFormat="1">
      <c r="A2290" s="762"/>
      <c r="B2290" s="762"/>
      <c r="C2290" s="762"/>
    </row>
    <row r="2291" spans="1:3" s="761" customFormat="1">
      <c r="A2291" s="762"/>
      <c r="B2291" s="762"/>
      <c r="C2291" s="762"/>
    </row>
    <row r="2292" spans="1:3" s="761" customFormat="1">
      <c r="A2292" s="762"/>
      <c r="B2292" s="762"/>
      <c r="C2292" s="762"/>
    </row>
    <row r="2293" spans="1:3" s="761" customFormat="1">
      <c r="A2293" s="762"/>
      <c r="B2293" s="762"/>
      <c r="C2293" s="762"/>
    </row>
    <row r="2294" spans="1:3" s="761" customFormat="1">
      <c r="A2294" s="762"/>
      <c r="B2294" s="762"/>
      <c r="C2294" s="762"/>
    </row>
    <row r="2295" spans="1:3" s="761" customFormat="1">
      <c r="A2295" s="762"/>
      <c r="B2295" s="762"/>
      <c r="C2295" s="762"/>
    </row>
    <row r="2296" spans="1:3" s="761" customFormat="1">
      <c r="A2296" s="762"/>
      <c r="B2296" s="762"/>
      <c r="C2296" s="762"/>
    </row>
    <row r="2297" spans="1:3" s="761" customFormat="1">
      <c r="A2297" s="762"/>
      <c r="B2297" s="762"/>
      <c r="C2297" s="762"/>
    </row>
    <row r="2298" spans="1:3" s="761" customFormat="1">
      <c r="A2298" s="762"/>
      <c r="B2298" s="762"/>
      <c r="C2298" s="762"/>
    </row>
    <row r="2299" spans="1:3" s="761" customFormat="1">
      <c r="A2299" s="762"/>
      <c r="B2299" s="762"/>
      <c r="C2299" s="762"/>
    </row>
    <row r="2300" spans="1:3" s="761" customFormat="1">
      <c r="A2300" s="762"/>
      <c r="B2300" s="762"/>
      <c r="C2300" s="762"/>
    </row>
    <row r="2301" spans="1:3" s="761" customFormat="1">
      <c r="A2301" s="762"/>
      <c r="B2301" s="762"/>
      <c r="C2301" s="762"/>
    </row>
    <row r="2302" spans="1:3" s="761" customFormat="1">
      <c r="A2302" s="762"/>
      <c r="B2302" s="762"/>
      <c r="C2302" s="762"/>
    </row>
    <row r="2303" spans="1:3" s="761" customFormat="1">
      <c r="A2303" s="762"/>
      <c r="B2303" s="762"/>
      <c r="C2303" s="762"/>
    </row>
    <row r="2304" spans="1:3" s="761" customFormat="1">
      <c r="A2304" s="762"/>
      <c r="B2304" s="762"/>
      <c r="C2304" s="762"/>
    </row>
    <row r="2305" spans="1:3" s="761" customFormat="1">
      <c r="A2305" s="762"/>
      <c r="B2305" s="762"/>
      <c r="C2305" s="762"/>
    </row>
    <row r="2306" spans="1:3" s="761" customFormat="1">
      <c r="A2306" s="762"/>
      <c r="B2306" s="762"/>
      <c r="C2306" s="762"/>
    </row>
    <row r="2307" spans="1:3" s="761" customFormat="1">
      <c r="A2307" s="762"/>
      <c r="B2307" s="762"/>
      <c r="C2307" s="762"/>
    </row>
    <row r="2308" spans="1:3" s="761" customFormat="1">
      <c r="A2308" s="762"/>
      <c r="B2308" s="762"/>
      <c r="C2308" s="762"/>
    </row>
    <row r="2309" spans="1:3" s="761" customFormat="1">
      <c r="A2309" s="762"/>
      <c r="B2309" s="762"/>
      <c r="C2309" s="762"/>
    </row>
    <row r="2310" spans="1:3" s="761" customFormat="1">
      <c r="A2310" s="762"/>
      <c r="B2310" s="762"/>
      <c r="C2310" s="762"/>
    </row>
    <row r="2311" spans="1:3" s="761" customFormat="1">
      <c r="A2311" s="762"/>
      <c r="B2311" s="762"/>
      <c r="C2311" s="762"/>
    </row>
    <row r="2312" spans="1:3" s="761" customFormat="1">
      <c r="A2312" s="762"/>
      <c r="B2312" s="762"/>
      <c r="C2312" s="762"/>
    </row>
    <row r="2313" spans="1:3" s="761" customFormat="1">
      <c r="A2313" s="762"/>
      <c r="B2313" s="762"/>
      <c r="C2313" s="762"/>
    </row>
    <row r="2314" spans="1:3" s="761" customFormat="1">
      <c r="A2314" s="762"/>
      <c r="B2314" s="762"/>
      <c r="C2314" s="762"/>
    </row>
    <row r="2315" spans="1:3" s="761" customFormat="1">
      <c r="A2315" s="762"/>
      <c r="B2315" s="762"/>
      <c r="C2315" s="762"/>
    </row>
    <row r="2316" spans="1:3" s="761" customFormat="1">
      <c r="A2316" s="762"/>
      <c r="B2316" s="762"/>
      <c r="C2316" s="762"/>
    </row>
    <row r="2317" spans="1:3" s="761" customFormat="1">
      <c r="A2317" s="762"/>
      <c r="B2317" s="762"/>
      <c r="C2317" s="762"/>
    </row>
    <row r="2318" spans="1:3" s="761" customFormat="1">
      <c r="A2318" s="762"/>
      <c r="B2318" s="762"/>
      <c r="C2318" s="762"/>
    </row>
    <row r="2319" spans="1:3" s="761" customFormat="1">
      <c r="A2319" s="762"/>
      <c r="B2319" s="762"/>
      <c r="C2319" s="762"/>
    </row>
    <row r="2320" spans="1:3" s="761" customFormat="1">
      <c r="A2320" s="762"/>
      <c r="B2320" s="762"/>
      <c r="C2320" s="762"/>
    </row>
    <row r="2321" spans="1:3" s="761" customFormat="1">
      <c r="A2321" s="762"/>
      <c r="B2321" s="762"/>
      <c r="C2321" s="762"/>
    </row>
    <row r="2322" spans="1:3" s="761" customFormat="1">
      <c r="A2322" s="762"/>
      <c r="B2322" s="762"/>
      <c r="C2322" s="762"/>
    </row>
    <row r="2323" spans="1:3" s="761" customFormat="1">
      <c r="A2323" s="762"/>
      <c r="B2323" s="762"/>
      <c r="C2323" s="762"/>
    </row>
    <row r="2324" spans="1:3" s="761" customFormat="1">
      <c r="A2324" s="762"/>
      <c r="B2324" s="762"/>
      <c r="C2324" s="762"/>
    </row>
    <row r="2325" spans="1:3" s="761" customFormat="1">
      <c r="A2325" s="762"/>
      <c r="B2325" s="762"/>
      <c r="C2325" s="762"/>
    </row>
    <row r="2326" spans="1:3" s="761" customFormat="1">
      <c r="A2326" s="762"/>
      <c r="B2326" s="762"/>
      <c r="C2326" s="762"/>
    </row>
    <row r="2327" spans="1:3" s="761" customFormat="1">
      <c r="A2327" s="762"/>
      <c r="B2327" s="762"/>
      <c r="C2327" s="762"/>
    </row>
    <row r="2328" spans="1:3" s="761" customFormat="1">
      <c r="A2328" s="762"/>
      <c r="B2328" s="762"/>
      <c r="C2328" s="762"/>
    </row>
    <row r="2329" spans="1:3" s="761" customFormat="1">
      <c r="A2329" s="762"/>
      <c r="B2329" s="762"/>
      <c r="C2329" s="762"/>
    </row>
    <row r="2330" spans="1:3" s="761" customFormat="1">
      <c r="A2330" s="762"/>
      <c r="B2330" s="762"/>
      <c r="C2330" s="762"/>
    </row>
    <row r="2331" spans="1:3" s="761" customFormat="1">
      <c r="A2331" s="762"/>
      <c r="B2331" s="762"/>
      <c r="C2331" s="762"/>
    </row>
    <row r="2332" spans="1:3" s="761" customFormat="1">
      <c r="A2332" s="762"/>
      <c r="B2332" s="762"/>
      <c r="C2332" s="762"/>
    </row>
    <row r="2333" spans="1:3" s="761" customFormat="1">
      <c r="A2333" s="762"/>
      <c r="B2333" s="762"/>
      <c r="C2333" s="762"/>
    </row>
    <row r="2334" spans="1:3" s="761" customFormat="1">
      <c r="A2334" s="762"/>
      <c r="B2334" s="762"/>
      <c r="C2334" s="762"/>
    </row>
    <row r="2335" spans="1:3" s="761" customFormat="1">
      <c r="A2335" s="762"/>
      <c r="B2335" s="762"/>
      <c r="C2335" s="762"/>
    </row>
    <row r="2336" spans="1:3" s="761" customFormat="1">
      <c r="A2336" s="762"/>
      <c r="B2336" s="762"/>
      <c r="C2336" s="762"/>
    </row>
    <row r="2337" spans="1:3" s="761" customFormat="1">
      <c r="A2337" s="762"/>
      <c r="B2337" s="762"/>
      <c r="C2337" s="762"/>
    </row>
    <row r="2338" spans="1:3" s="761" customFormat="1">
      <c r="A2338" s="762"/>
      <c r="B2338" s="762"/>
      <c r="C2338" s="762"/>
    </row>
    <row r="2339" spans="1:3" s="761" customFormat="1">
      <c r="A2339" s="762"/>
      <c r="B2339" s="762"/>
      <c r="C2339" s="762"/>
    </row>
    <row r="2340" spans="1:3" s="761" customFormat="1">
      <c r="A2340" s="762"/>
      <c r="B2340" s="762"/>
      <c r="C2340" s="762"/>
    </row>
    <row r="2341" spans="1:3" s="761" customFormat="1">
      <c r="A2341" s="762"/>
      <c r="B2341" s="762"/>
      <c r="C2341" s="762"/>
    </row>
    <row r="2342" spans="1:3" s="761" customFormat="1">
      <c r="A2342" s="762"/>
      <c r="B2342" s="762"/>
      <c r="C2342" s="762"/>
    </row>
    <row r="2343" spans="1:3" s="761" customFormat="1">
      <c r="A2343" s="762"/>
      <c r="B2343" s="762"/>
      <c r="C2343" s="762"/>
    </row>
    <row r="2344" spans="1:3" s="761" customFormat="1">
      <c r="A2344" s="762"/>
      <c r="B2344" s="762"/>
      <c r="C2344" s="762"/>
    </row>
    <row r="2345" spans="1:3" s="761" customFormat="1">
      <c r="A2345" s="762"/>
      <c r="B2345" s="762"/>
      <c r="C2345" s="762"/>
    </row>
    <row r="2346" spans="1:3" s="761" customFormat="1">
      <c r="A2346" s="762"/>
      <c r="B2346" s="762"/>
      <c r="C2346" s="762"/>
    </row>
    <row r="2347" spans="1:3" s="761" customFormat="1">
      <c r="A2347" s="762"/>
      <c r="B2347" s="762"/>
      <c r="C2347" s="762"/>
    </row>
    <row r="2348" spans="1:3" s="761" customFormat="1">
      <c r="A2348" s="762"/>
      <c r="B2348" s="762"/>
      <c r="C2348" s="762"/>
    </row>
    <row r="2349" spans="1:3" s="761" customFormat="1">
      <c r="A2349" s="762"/>
      <c r="B2349" s="762"/>
      <c r="C2349" s="762"/>
    </row>
    <row r="2350" spans="1:3" s="761" customFormat="1">
      <c r="A2350" s="762"/>
      <c r="B2350" s="762"/>
      <c r="C2350" s="762"/>
    </row>
    <row r="2351" spans="1:3" s="761" customFormat="1">
      <c r="A2351" s="762"/>
      <c r="B2351" s="762"/>
      <c r="C2351" s="762"/>
    </row>
    <row r="2352" spans="1:3" s="761" customFormat="1">
      <c r="A2352" s="762"/>
      <c r="B2352" s="762"/>
      <c r="C2352" s="762"/>
    </row>
    <row r="2353" spans="1:3" s="761" customFormat="1">
      <c r="A2353" s="762"/>
      <c r="B2353" s="762"/>
      <c r="C2353" s="762"/>
    </row>
    <row r="2354" spans="1:3" s="761" customFormat="1">
      <c r="A2354" s="762"/>
      <c r="B2354" s="762"/>
      <c r="C2354" s="762"/>
    </row>
    <row r="2355" spans="1:3" s="761" customFormat="1">
      <c r="A2355" s="762"/>
      <c r="B2355" s="762"/>
      <c r="C2355" s="762"/>
    </row>
    <row r="2356" spans="1:3" s="761" customFormat="1">
      <c r="A2356" s="762"/>
      <c r="B2356" s="762"/>
      <c r="C2356" s="762"/>
    </row>
    <row r="2357" spans="1:3" s="761" customFormat="1">
      <c r="A2357" s="762"/>
      <c r="B2357" s="762"/>
      <c r="C2357" s="762"/>
    </row>
    <row r="2358" spans="1:3" s="761" customFormat="1">
      <c r="A2358" s="762"/>
      <c r="B2358" s="762"/>
      <c r="C2358" s="762"/>
    </row>
    <row r="2359" spans="1:3" s="761" customFormat="1">
      <c r="A2359" s="762"/>
      <c r="B2359" s="762"/>
      <c r="C2359" s="762"/>
    </row>
    <row r="2360" spans="1:3" s="761" customFormat="1">
      <c r="A2360" s="762"/>
      <c r="B2360" s="762"/>
      <c r="C2360" s="762"/>
    </row>
    <row r="2361" spans="1:3" s="761" customFormat="1">
      <c r="A2361" s="762"/>
      <c r="B2361" s="762"/>
      <c r="C2361" s="762"/>
    </row>
    <row r="2362" spans="1:3" s="761" customFormat="1">
      <c r="A2362" s="762"/>
      <c r="B2362" s="762"/>
      <c r="C2362" s="762"/>
    </row>
    <row r="2363" spans="1:3" s="761" customFormat="1">
      <c r="A2363" s="762"/>
      <c r="B2363" s="762"/>
      <c r="C2363" s="762"/>
    </row>
    <row r="2364" spans="1:3" s="761" customFormat="1">
      <c r="A2364" s="762"/>
      <c r="B2364" s="762"/>
      <c r="C2364" s="762"/>
    </row>
    <row r="2365" spans="1:3" s="761" customFormat="1">
      <c r="A2365" s="762"/>
      <c r="B2365" s="762"/>
      <c r="C2365" s="762"/>
    </row>
    <row r="2366" spans="1:3" s="761" customFormat="1">
      <c r="A2366" s="762"/>
      <c r="B2366" s="762"/>
      <c r="C2366" s="762"/>
    </row>
    <row r="2367" spans="1:3" s="761" customFormat="1">
      <c r="A2367" s="762"/>
      <c r="B2367" s="762"/>
      <c r="C2367" s="762"/>
    </row>
    <row r="2368" spans="1:3" s="761" customFormat="1">
      <c r="A2368" s="762"/>
      <c r="B2368" s="762"/>
      <c r="C2368" s="762"/>
    </row>
    <row r="2369" spans="1:3" s="761" customFormat="1">
      <c r="A2369" s="762"/>
      <c r="B2369" s="762"/>
      <c r="C2369" s="762"/>
    </row>
    <row r="2370" spans="1:3" s="761" customFormat="1">
      <c r="A2370" s="762"/>
      <c r="B2370" s="762"/>
      <c r="C2370" s="762"/>
    </row>
    <row r="2371" spans="1:3" s="761" customFormat="1">
      <c r="A2371" s="762"/>
      <c r="B2371" s="762"/>
      <c r="C2371" s="762"/>
    </row>
    <row r="2372" spans="1:3" s="761" customFormat="1">
      <c r="A2372" s="762"/>
      <c r="B2372" s="762"/>
      <c r="C2372" s="762"/>
    </row>
    <row r="2373" spans="1:3" s="761" customFormat="1">
      <c r="A2373" s="762"/>
      <c r="B2373" s="762"/>
      <c r="C2373" s="762"/>
    </row>
    <row r="2374" spans="1:3" s="761" customFormat="1">
      <c r="A2374" s="762"/>
      <c r="B2374" s="762"/>
      <c r="C2374" s="762"/>
    </row>
    <row r="2375" spans="1:3" s="761" customFormat="1">
      <c r="A2375" s="762"/>
      <c r="B2375" s="762"/>
      <c r="C2375" s="762"/>
    </row>
    <row r="2376" spans="1:3" s="761" customFormat="1">
      <c r="A2376" s="762"/>
      <c r="B2376" s="762"/>
      <c r="C2376" s="762"/>
    </row>
    <row r="2377" spans="1:3" s="761" customFormat="1">
      <c r="A2377" s="762"/>
      <c r="B2377" s="762"/>
      <c r="C2377" s="762"/>
    </row>
    <row r="2378" spans="1:3" s="761" customFormat="1">
      <c r="A2378" s="762"/>
      <c r="B2378" s="762"/>
      <c r="C2378" s="762"/>
    </row>
    <row r="2379" spans="1:3" s="761" customFormat="1">
      <c r="A2379" s="762"/>
      <c r="B2379" s="762"/>
      <c r="C2379" s="762"/>
    </row>
    <row r="2380" spans="1:3" s="761" customFormat="1">
      <c r="A2380" s="762"/>
      <c r="B2380" s="762"/>
      <c r="C2380" s="762"/>
    </row>
    <row r="2381" spans="1:3" s="761" customFormat="1">
      <c r="A2381" s="762"/>
      <c r="B2381" s="762"/>
      <c r="C2381" s="762"/>
    </row>
    <row r="2382" spans="1:3" s="761" customFormat="1">
      <c r="A2382" s="762"/>
      <c r="B2382" s="762"/>
      <c r="C2382" s="762"/>
    </row>
    <row r="2383" spans="1:3" s="761" customFormat="1">
      <c r="A2383" s="762"/>
      <c r="B2383" s="762"/>
      <c r="C2383" s="762"/>
    </row>
    <row r="2384" spans="1:3" s="761" customFormat="1">
      <c r="A2384" s="762"/>
      <c r="B2384" s="762"/>
      <c r="C2384" s="762"/>
    </row>
    <row r="2385" spans="1:3" s="761" customFormat="1">
      <c r="A2385" s="762"/>
      <c r="B2385" s="762"/>
      <c r="C2385" s="762"/>
    </row>
    <row r="2386" spans="1:3" s="761" customFormat="1">
      <c r="A2386" s="762"/>
      <c r="B2386" s="762"/>
      <c r="C2386" s="762"/>
    </row>
    <row r="2387" spans="1:3" s="761" customFormat="1">
      <c r="A2387" s="762"/>
      <c r="B2387" s="762"/>
      <c r="C2387" s="762"/>
    </row>
    <row r="2388" spans="1:3" s="761" customFormat="1">
      <c r="A2388" s="762"/>
      <c r="B2388" s="762"/>
      <c r="C2388" s="762"/>
    </row>
    <row r="2389" spans="1:3" s="761" customFormat="1">
      <c r="A2389" s="762"/>
      <c r="B2389" s="762"/>
      <c r="C2389" s="762"/>
    </row>
    <row r="2390" spans="1:3" s="761" customFormat="1">
      <c r="A2390" s="762"/>
      <c r="B2390" s="762"/>
      <c r="C2390" s="762"/>
    </row>
    <row r="2391" spans="1:3" s="761" customFormat="1">
      <c r="A2391" s="762"/>
      <c r="B2391" s="762"/>
      <c r="C2391" s="762"/>
    </row>
    <row r="2392" spans="1:3" s="761" customFormat="1">
      <c r="A2392" s="762"/>
      <c r="B2392" s="762"/>
      <c r="C2392" s="762"/>
    </row>
    <row r="2393" spans="1:3" s="761" customFormat="1">
      <c r="A2393" s="762"/>
      <c r="B2393" s="762"/>
      <c r="C2393" s="762"/>
    </row>
    <row r="2394" spans="1:3" s="761" customFormat="1">
      <c r="A2394" s="762"/>
      <c r="B2394" s="762"/>
      <c r="C2394" s="762"/>
    </row>
    <row r="2395" spans="1:3" s="761" customFormat="1">
      <c r="A2395" s="762"/>
      <c r="B2395" s="762"/>
      <c r="C2395" s="762"/>
    </row>
    <row r="2396" spans="1:3" s="761" customFormat="1">
      <c r="A2396" s="762"/>
      <c r="B2396" s="762"/>
      <c r="C2396" s="762"/>
    </row>
    <row r="2397" spans="1:3" s="761" customFormat="1">
      <c r="A2397" s="762"/>
      <c r="B2397" s="762"/>
      <c r="C2397" s="762"/>
    </row>
    <row r="2398" spans="1:3" s="761" customFormat="1">
      <c r="A2398" s="762"/>
      <c r="B2398" s="762"/>
      <c r="C2398" s="762"/>
    </row>
    <row r="2399" spans="1:3" s="761" customFormat="1">
      <c r="A2399" s="762"/>
      <c r="B2399" s="762"/>
      <c r="C2399" s="762"/>
    </row>
    <row r="2400" spans="1:3" s="761" customFormat="1">
      <c r="A2400" s="762"/>
      <c r="B2400" s="762"/>
      <c r="C2400" s="762"/>
    </row>
    <row r="2401" spans="1:3" s="761" customFormat="1">
      <c r="A2401" s="762"/>
      <c r="B2401" s="762"/>
      <c r="C2401" s="762"/>
    </row>
    <row r="2402" spans="1:3" s="761" customFormat="1">
      <c r="A2402" s="762"/>
      <c r="B2402" s="762"/>
      <c r="C2402" s="762"/>
    </row>
    <row r="2403" spans="1:3" s="761" customFormat="1">
      <c r="A2403" s="762"/>
      <c r="B2403" s="762"/>
      <c r="C2403" s="762"/>
    </row>
    <row r="2404" spans="1:3" s="761" customFormat="1">
      <c r="A2404" s="762"/>
      <c r="B2404" s="762"/>
      <c r="C2404" s="762"/>
    </row>
    <row r="2405" spans="1:3" s="761" customFormat="1">
      <c r="A2405" s="762"/>
      <c r="B2405" s="762"/>
      <c r="C2405" s="762"/>
    </row>
    <row r="2406" spans="1:3" s="761" customFormat="1">
      <c r="A2406" s="762"/>
      <c r="B2406" s="762"/>
      <c r="C2406" s="762"/>
    </row>
    <row r="2407" spans="1:3" s="761" customFormat="1">
      <c r="A2407" s="762"/>
      <c r="B2407" s="762"/>
      <c r="C2407" s="762"/>
    </row>
    <row r="2408" spans="1:3" s="761" customFormat="1">
      <c r="A2408" s="762"/>
      <c r="B2408" s="762"/>
      <c r="C2408" s="762"/>
    </row>
    <row r="2409" spans="1:3" s="761" customFormat="1">
      <c r="A2409" s="762"/>
      <c r="B2409" s="762"/>
      <c r="C2409" s="762"/>
    </row>
    <row r="2410" spans="1:3" s="761" customFormat="1">
      <c r="A2410" s="762"/>
      <c r="B2410" s="762"/>
      <c r="C2410" s="762"/>
    </row>
    <row r="2411" spans="1:3" s="761" customFormat="1">
      <c r="A2411" s="762"/>
      <c r="B2411" s="762"/>
      <c r="C2411" s="762"/>
    </row>
    <row r="2412" spans="1:3" s="761" customFormat="1">
      <c r="A2412" s="762"/>
      <c r="B2412" s="762"/>
      <c r="C2412" s="762"/>
    </row>
    <row r="2413" spans="1:3" s="761" customFormat="1">
      <c r="A2413" s="762"/>
      <c r="B2413" s="762"/>
      <c r="C2413" s="762"/>
    </row>
    <row r="2414" spans="1:3" s="761" customFormat="1">
      <c r="A2414" s="762"/>
      <c r="B2414" s="762"/>
      <c r="C2414" s="762"/>
    </row>
    <row r="2415" spans="1:3" s="761" customFormat="1">
      <c r="A2415" s="762"/>
      <c r="B2415" s="762"/>
      <c r="C2415" s="762"/>
    </row>
    <row r="2416" spans="1:3" s="761" customFormat="1">
      <c r="A2416" s="762"/>
      <c r="B2416" s="762"/>
      <c r="C2416" s="762"/>
    </row>
    <row r="2417" spans="1:3" s="761" customFormat="1">
      <c r="A2417" s="762"/>
      <c r="B2417" s="762"/>
      <c r="C2417" s="762"/>
    </row>
    <row r="2418" spans="1:3" s="761" customFormat="1">
      <c r="A2418" s="762"/>
      <c r="B2418" s="762"/>
      <c r="C2418" s="762"/>
    </row>
    <row r="2419" spans="1:3" s="761" customFormat="1">
      <c r="A2419" s="762"/>
      <c r="B2419" s="762"/>
      <c r="C2419" s="762"/>
    </row>
    <row r="2420" spans="1:3" s="761" customFormat="1">
      <c r="A2420" s="762"/>
      <c r="B2420" s="762"/>
      <c r="C2420" s="762"/>
    </row>
    <row r="2421" spans="1:3" s="761" customFormat="1">
      <c r="A2421" s="762"/>
      <c r="B2421" s="762"/>
      <c r="C2421" s="762"/>
    </row>
    <row r="2422" spans="1:3" s="761" customFormat="1">
      <c r="A2422" s="762"/>
      <c r="B2422" s="762"/>
      <c r="C2422" s="762"/>
    </row>
    <row r="2423" spans="1:3" s="761" customFormat="1">
      <c r="A2423" s="762"/>
      <c r="B2423" s="762"/>
      <c r="C2423" s="762"/>
    </row>
    <row r="2424" spans="1:3" s="761" customFormat="1">
      <c r="A2424" s="762"/>
      <c r="B2424" s="762"/>
      <c r="C2424" s="762"/>
    </row>
    <row r="2425" spans="1:3" s="761" customFormat="1">
      <c r="A2425" s="762"/>
      <c r="B2425" s="762"/>
      <c r="C2425" s="762"/>
    </row>
    <row r="2426" spans="1:3" s="761" customFormat="1">
      <c r="A2426" s="762"/>
      <c r="B2426" s="762"/>
      <c r="C2426" s="762"/>
    </row>
    <row r="2427" spans="1:3" s="761" customFormat="1">
      <c r="A2427" s="762"/>
      <c r="B2427" s="762"/>
      <c r="C2427" s="762"/>
    </row>
    <row r="2428" spans="1:3" s="761" customFormat="1">
      <c r="A2428" s="762"/>
      <c r="B2428" s="762"/>
      <c r="C2428" s="762"/>
    </row>
    <row r="2429" spans="1:3" s="761" customFormat="1">
      <c r="A2429" s="762"/>
      <c r="B2429" s="762"/>
      <c r="C2429" s="762"/>
    </row>
    <row r="2430" spans="1:3" s="761" customFormat="1">
      <c r="A2430" s="762"/>
      <c r="B2430" s="762"/>
      <c r="C2430" s="762"/>
    </row>
    <row r="2431" spans="1:3" s="761" customFormat="1">
      <c r="A2431" s="762"/>
      <c r="B2431" s="762"/>
      <c r="C2431" s="762"/>
    </row>
    <row r="2432" spans="1:3" s="761" customFormat="1">
      <c r="A2432" s="762"/>
      <c r="B2432" s="762"/>
      <c r="C2432" s="762"/>
    </row>
    <row r="2433" spans="1:3" s="761" customFormat="1">
      <c r="A2433" s="762"/>
      <c r="B2433" s="762"/>
      <c r="C2433" s="762"/>
    </row>
    <row r="2434" spans="1:3" s="761" customFormat="1">
      <c r="A2434" s="762"/>
      <c r="B2434" s="762"/>
      <c r="C2434" s="762"/>
    </row>
    <row r="2435" spans="1:3" s="761" customFormat="1">
      <c r="A2435" s="762"/>
      <c r="B2435" s="762"/>
      <c r="C2435" s="762"/>
    </row>
    <row r="2436" spans="1:3" s="761" customFormat="1">
      <c r="A2436" s="762"/>
      <c r="B2436" s="762"/>
      <c r="C2436" s="762"/>
    </row>
    <row r="2437" spans="1:3" s="761" customFormat="1">
      <c r="A2437" s="762"/>
      <c r="B2437" s="762"/>
      <c r="C2437" s="762"/>
    </row>
    <row r="2438" spans="1:3" s="761" customFormat="1">
      <c r="A2438" s="762"/>
      <c r="B2438" s="762"/>
      <c r="C2438" s="762"/>
    </row>
    <row r="2439" spans="1:3" s="761" customFormat="1">
      <c r="A2439" s="762"/>
      <c r="B2439" s="762"/>
      <c r="C2439" s="762"/>
    </row>
    <row r="2440" spans="1:3" s="761" customFormat="1">
      <c r="A2440" s="762"/>
      <c r="B2440" s="762"/>
      <c r="C2440" s="762"/>
    </row>
    <row r="2441" spans="1:3" s="761" customFormat="1">
      <c r="A2441" s="762"/>
      <c r="B2441" s="762"/>
      <c r="C2441" s="762"/>
    </row>
    <row r="2442" spans="1:3" s="761" customFormat="1">
      <c r="A2442" s="762"/>
      <c r="B2442" s="762"/>
      <c r="C2442" s="762"/>
    </row>
    <row r="2443" spans="1:3" s="761" customFormat="1">
      <c r="A2443" s="762"/>
      <c r="B2443" s="762"/>
      <c r="C2443" s="762"/>
    </row>
    <row r="2444" spans="1:3" s="761" customFormat="1">
      <c r="A2444" s="762"/>
      <c r="B2444" s="762"/>
      <c r="C2444" s="762"/>
    </row>
    <row r="2445" spans="1:3" s="761" customFormat="1">
      <c r="A2445" s="762"/>
      <c r="B2445" s="762"/>
      <c r="C2445" s="762"/>
    </row>
    <row r="2446" spans="1:3" s="761" customFormat="1">
      <c r="A2446" s="762"/>
      <c r="B2446" s="762"/>
      <c r="C2446" s="762"/>
    </row>
    <row r="2447" spans="1:3" s="761" customFormat="1">
      <c r="A2447" s="762"/>
      <c r="B2447" s="762"/>
      <c r="C2447" s="762"/>
    </row>
    <row r="2448" spans="1:3" s="761" customFormat="1">
      <c r="A2448" s="762"/>
      <c r="B2448" s="762"/>
      <c r="C2448" s="762"/>
    </row>
    <row r="2449" spans="1:3" s="761" customFormat="1">
      <c r="A2449" s="762"/>
      <c r="B2449" s="762"/>
      <c r="C2449" s="762"/>
    </row>
    <row r="2450" spans="1:3" s="761" customFormat="1">
      <c r="A2450" s="762"/>
      <c r="B2450" s="762"/>
      <c r="C2450" s="762"/>
    </row>
    <row r="2451" spans="1:3" s="761" customFormat="1">
      <c r="A2451" s="762"/>
      <c r="B2451" s="762"/>
      <c r="C2451" s="762"/>
    </row>
    <row r="2452" spans="1:3" s="761" customFormat="1">
      <c r="A2452" s="762"/>
      <c r="B2452" s="762"/>
      <c r="C2452" s="762"/>
    </row>
    <row r="2453" spans="1:3" s="761" customFormat="1">
      <c r="A2453" s="762"/>
      <c r="B2453" s="762"/>
      <c r="C2453" s="762"/>
    </row>
    <row r="2454" spans="1:3" s="761" customFormat="1">
      <c r="A2454" s="762"/>
      <c r="B2454" s="762"/>
      <c r="C2454" s="762"/>
    </row>
    <row r="2455" spans="1:3" s="761" customFormat="1">
      <c r="A2455" s="762"/>
      <c r="B2455" s="762"/>
      <c r="C2455" s="762"/>
    </row>
    <row r="2456" spans="1:3" s="761" customFormat="1">
      <c r="A2456" s="762"/>
      <c r="B2456" s="762"/>
      <c r="C2456" s="762"/>
    </row>
    <row r="2457" spans="1:3" s="761" customFormat="1">
      <c r="A2457" s="762"/>
      <c r="B2457" s="762"/>
      <c r="C2457" s="762"/>
    </row>
    <row r="2458" spans="1:3" s="761" customFormat="1">
      <c r="A2458" s="762"/>
      <c r="B2458" s="762"/>
      <c r="C2458" s="762"/>
    </row>
    <row r="2459" spans="1:3" s="761" customFormat="1">
      <c r="A2459" s="762"/>
      <c r="B2459" s="762"/>
      <c r="C2459" s="762"/>
    </row>
    <row r="2460" spans="1:3" s="761" customFormat="1">
      <c r="A2460" s="762"/>
      <c r="B2460" s="762"/>
      <c r="C2460" s="762"/>
    </row>
    <row r="2461" spans="1:3" s="761" customFormat="1">
      <c r="A2461" s="762"/>
      <c r="B2461" s="762"/>
      <c r="C2461" s="762"/>
    </row>
    <row r="2462" spans="1:3" s="761" customFormat="1">
      <c r="A2462" s="762"/>
      <c r="B2462" s="762"/>
      <c r="C2462" s="762"/>
    </row>
    <row r="2463" spans="1:3" s="761" customFormat="1">
      <c r="A2463" s="762"/>
      <c r="B2463" s="762"/>
      <c r="C2463" s="762"/>
    </row>
    <row r="2464" spans="1:3" s="761" customFormat="1">
      <c r="A2464" s="762"/>
      <c r="B2464" s="762"/>
      <c r="C2464" s="762"/>
    </row>
    <row r="2465" spans="1:3" s="761" customFormat="1">
      <c r="A2465" s="762"/>
      <c r="B2465" s="762"/>
      <c r="C2465" s="762"/>
    </row>
    <row r="2466" spans="1:3" s="761" customFormat="1">
      <c r="A2466" s="762"/>
      <c r="B2466" s="762"/>
      <c r="C2466" s="762"/>
    </row>
    <row r="2467" spans="1:3" s="761" customFormat="1">
      <c r="A2467" s="762"/>
      <c r="B2467" s="762"/>
      <c r="C2467" s="762"/>
    </row>
    <row r="2468" spans="1:3" s="761" customFormat="1">
      <c r="A2468" s="762"/>
      <c r="B2468" s="762"/>
      <c r="C2468" s="762"/>
    </row>
    <row r="2469" spans="1:3" s="761" customFormat="1">
      <c r="A2469" s="762"/>
      <c r="B2469" s="762"/>
      <c r="C2469" s="762"/>
    </row>
    <row r="2470" spans="1:3" s="761" customFormat="1">
      <c r="A2470" s="762"/>
      <c r="B2470" s="762"/>
      <c r="C2470" s="762"/>
    </row>
    <row r="2471" spans="1:3" s="761" customFormat="1">
      <c r="A2471" s="762"/>
      <c r="B2471" s="762"/>
      <c r="C2471" s="762"/>
    </row>
    <row r="2472" spans="1:3" s="761" customFormat="1">
      <c r="A2472" s="762"/>
      <c r="B2472" s="762"/>
      <c r="C2472" s="762"/>
    </row>
    <row r="2473" spans="1:3" s="761" customFormat="1">
      <c r="A2473" s="762"/>
      <c r="B2473" s="762"/>
      <c r="C2473" s="762"/>
    </row>
    <row r="2474" spans="1:3" s="761" customFormat="1">
      <c r="A2474" s="762"/>
      <c r="B2474" s="762"/>
      <c r="C2474" s="762"/>
    </row>
    <row r="2475" spans="1:3" s="761" customFormat="1">
      <c r="A2475" s="762"/>
      <c r="B2475" s="762"/>
      <c r="C2475" s="762"/>
    </row>
    <row r="2476" spans="1:3" s="761" customFormat="1">
      <c r="A2476" s="762"/>
      <c r="B2476" s="762"/>
      <c r="C2476" s="762"/>
    </row>
    <row r="2477" spans="1:3" s="761" customFormat="1">
      <c r="A2477" s="762"/>
      <c r="B2477" s="762"/>
      <c r="C2477" s="762"/>
    </row>
    <row r="2478" spans="1:3" s="761" customFormat="1">
      <c r="A2478" s="762"/>
      <c r="B2478" s="762"/>
      <c r="C2478" s="762"/>
    </row>
    <row r="2479" spans="1:3" s="761" customFormat="1">
      <c r="A2479" s="762"/>
      <c r="B2479" s="762"/>
      <c r="C2479" s="762"/>
    </row>
    <row r="2480" spans="1:3" s="761" customFormat="1">
      <c r="A2480" s="762"/>
      <c r="B2480" s="762"/>
      <c r="C2480" s="762"/>
    </row>
    <row r="2481" spans="1:3" s="761" customFormat="1">
      <c r="A2481" s="762"/>
      <c r="B2481" s="762"/>
      <c r="C2481" s="762"/>
    </row>
    <row r="2482" spans="1:3" s="761" customFormat="1">
      <c r="A2482" s="762"/>
      <c r="B2482" s="762"/>
      <c r="C2482" s="762"/>
    </row>
    <row r="2483" spans="1:3" s="761" customFormat="1">
      <c r="A2483" s="762"/>
      <c r="B2483" s="762"/>
      <c r="C2483" s="762"/>
    </row>
    <row r="2484" spans="1:3" s="761" customFormat="1">
      <c r="A2484" s="762"/>
      <c r="B2484" s="762"/>
      <c r="C2484" s="762"/>
    </row>
    <row r="2485" spans="1:3" s="761" customFormat="1">
      <c r="A2485" s="762"/>
      <c r="B2485" s="762"/>
      <c r="C2485" s="762"/>
    </row>
    <row r="2486" spans="1:3" s="761" customFormat="1">
      <c r="A2486" s="762"/>
      <c r="B2486" s="762"/>
      <c r="C2486" s="762"/>
    </row>
    <row r="2487" spans="1:3" s="761" customFormat="1">
      <c r="A2487" s="762"/>
      <c r="B2487" s="762"/>
      <c r="C2487" s="762"/>
    </row>
    <row r="2488" spans="1:3" s="761" customFormat="1">
      <c r="A2488" s="762"/>
      <c r="B2488" s="762"/>
      <c r="C2488" s="762"/>
    </row>
    <row r="2489" spans="1:3" s="761" customFormat="1">
      <c r="A2489" s="762"/>
      <c r="B2489" s="762"/>
      <c r="C2489" s="762"/>
    </row>
    <row r="2490" spans="1:3" s="761" customFormat="1">
      <c r="A2490" s="762"/>
      <c r="B2490" s="762"/>
      <c r="C2490" s="762"/>
    </row>
    <row r="2491" spans="1:3" s="761" customFormat="1">
      <c r="A2491" s="762"/>
      <c r="B2491" s="762"/>
      <c r="C2491" s="762"/>
    </row>
    <row r="2492" spans="1:3" s="761" customFormat="1">
      <c r="A2492" s="762"/>
      <c r="B2492" s="762"/>
      <c r="C2492" s="762"/>
    </row>
    <row r="2493" spans="1:3" s="761" customFormat="1">
      <c r="A2493" s="762"/>
      <c r="B2493" s="762"/>
      <c r="C2493" s="762"/>
    </row>
    <row r="2494" spans="1:3" s="761" customFormat="1">
      <c r="A2494" s="762"/>
      <c r="B2494" s="762"/>
      <c r="C2494" s="762"/>
    </row>
    <row r="2495" spans="1:3" s="761" customFormat="1">
      <c r="A2495" s="762"/>
      <c r="B2495" s="762"/>
      <c r="C2495" s="762"/>
    </row>
    <row r="2496" spans="1:3" s="761" customFormat="1">
      <c r="A2496" s="762"/>
      <c r="B2496" s="762"/>
      <c r="C2496" s="762"/>
    </row>
    <row r="2497" spans="1:3" s="761" customFormat="1">
      <c r="A2497" s="762"/>
      <c r="B2497" s="762"/>
      <c r="C2497" s="762"/>
    </row>
    <row r="2498" spans="1:3" s="761" customFormat="1">
      <c r="A2498" s="762"/>
      <c r="B2498" s="762"/>
      <c r="C2498" s="762"/>
    </row>
    <row r="2499" spans="1:3" s="761" customFormat="1">
      <c r="A2499" s="762"/>
      <c r="B2499" s="762"/>
      <c r="C2499" s="762"/>
    </row>
    <row r="2500" spans="1:3" s="761" customFormat="1">
      <c r="A2500" s="762"/>
      <c r="B2500" s="762"/>
      <c r="C2500" s="762"/>
    </row>
    <row r="2501" spans="1:3" s="761" customFormat="1">
      <c r="A2501" s="762"/>
      <c r="B2501" s="762"/>
      <c r="C2501" s="762"/>
    </row>
    <row r="2502" spans="1:3" s="761" customFormat="1">
      <c r="A2502" s="762"/>
      <c r="B2502" s="762"/>
      <c r="C2502" s="762"/>
    </row>
    <row r="2503" spans="1:3" s="761" customFormat="1">
      <c r="A2503" s="762"/>
      <c r="B2503" s="762"/>
      <c r="C2503" s="762"/>
    </row>
    <row r="2504" spans="1:3" s="761" customFormat="1">
      <c r="A2504" s="762"/>
      <c r="B2504" s="762"/>
      <c r="C2504" s="762"/>
    </row>
    <row r="2505" spans="1:3" s="761" customFormat="1">
      <c r="A2505" s="762"/>
      <c r="B2505" s="762"/>
      <c r="C2505" s="762"/>
    </row>
    <row r="2506" spans="1:3" s="761" customFormat="1">
      <c r="A2506" s="762"/>
      <c r="B2506" s="762"/>
      <c r="C2506" s="762"/>
    </row>
    <row r="2507" spans="1:3" s="761" customFormat="1">
      <c r="A2507" s="762"/>
      <c r="B2507" s="762"/>
      <c r="C2507" s="762"/>
    </row>
    <row r="2508" spans="1:3" s="761" customFormat="1">
      <c r="A2508" s="762"/>
      <c r="B2508" s="762"/>
      <c r="C2508" s="762"/>
    </row>
    <row r="2509" spans="1:3" s="761" customFormat="1">
      <c r="A2509" s="762"/>
      <c r="B2509" s="762"/>
      <c r="C2509" s="762"/>
    </row>
    <row r="2510" spans="1:3" s="761" customFormat="1">
      <c r="A2510" s="762"/>
      <c r="B2510" s="762"/>
      <c r="C2510" s="762"/>
    </row>
    <row r="2511" spans="1:3" s="761" customFormat="1">
      <c r="A2511" s="762"/>
      <c r="B2511" s="762"/>
      <c r="C2511" s="762"/>
    </row>
    <row r="2512" spans="1:3" s="761" customFormat="1">
      <c r="A2512" s="762"/>
      <c r="B2512" s="762"/>
      <c r="C2512" s="762"/>
    </row>
    <row r="2513" spans="1:3" s="761" customFormat="1">
      <c r="A2513" s="762"/>
      <c r="B2513" s="762"/>
      <c r="C2513" s="762"/>
    </row>
    <row r="2514" spans="1:3" s="761" customFormat="1">
      <c r="A2514" s="762"/>
      <c r="B2514" s="762"/>
      <c r="C2514" s="762"/>
    </row>
    <row r="2515" spans="1:3" s="761" customFormat="1">
      <c r="A2515" s="762"/>
      <c r="B2515" s="762"/>
      <c r="C2515" s="762"/>
    </row>
    <row r="2516" spans="1:3" s="761" customFormat="1">
      <c r="A2516" s="762"/>
      <c r="B2516" s="762"/>
      <c r="C2516" s="762"/>
    </row>
    <row r="2517" spans="1:3" s="761" customFormat="1">
      <c r="A2517" s="762"/>
      <c r="B2517" s="762"/>
      <c r="C2517" s="762"/>
    </row>
    <row r="2518" spans="1:3" s="761" customFormat="1">
      <c r="A2518" s="762"/>
      <c r="B2518" s="762"/>
      <c r="C2518" s="762"/>
    </row>
    <row r="2519" spans="1:3" s="761" customFormat="1">
      <c r="A2519" s="762"/>
      <c r="B2519" s="762"/>
      <c r="C2519" s="762"/>
    </row>
    <row r="2520" spans="1:3" s="761" customFormat="1">
      <c r="A2520" s="762"/>
      <c r="B2520" s="762"/>
      <c r="C2520" s="762"/>
    </row>
    <row r="2521" spans="1:3" s="761" customFormat="1">
      <c r="A2521" s="762"/>
      <c r="B2521" s="762"/>
      <c r="C2521" s="762"/>
    </row>
    <row r="2522" spans="1:3" s="761" customFormat="1">
      <c r="A2522" s="762"/>
      <c r="B2522" s="762"/>
      <c r="C2522" s="762"/>
    </row>
    <row r="2523" spans="1:3" s="761" customFormat="1">
      <c r="A2523" s="762"/>
      <c r="B2523" s="762"/>
      <c r="C2523" s="762"/>
    </row>
    <row r="2524" spans="1:3" s="761" customFormat="1">
      <c r="A2524" s="762"/>
      <c r="B2524" s="762"/>
      <c r="C2524" s="762"/>
    </row>
    <row r="2525" spans="1:3" s="761" customFormat="1">
      <c r="A2525" s="762"/>
      <c r="B2525" s="762"/>
      <c r="C2525" s="762"/>
    </row>
    <row r="2526" spans="1:3" s="761" customFormat="1">
      <c r="A2526" s="762"/>
      <c r="B2526" s="762"/>
      <c r="C2526" s="762"/>
    </row>
    <row r="2527" spans="1:3" s="761" customFormat="1">
      <c r="A2527" s="762"/>
      <c r="B2527" s="762"/>
      <c r="C2527" s="762"/>
    </row>
    <row r="2528" spans="1:3" s="761" customFormat="1">
      <c r="A2528" s="762"/>
      <c r="B2528" s="762"/>
      <c r="C2528" s="762"/>
    </row>
    <row r="2529" spans="1:3" s="761" customFormat="1">
      <c r="A2529" s="762"/>
      <c r="B2529" s="762"/>
      <c r="C2529" s="762"/>
    </row>
    <row r="2530" spans="1:3" s="761" customFormat="1">
      <c r="A2530" s="762"/>
      <c r="B2530" s="762"/>
      <c r="C2530" s="762"/>
    </row>
    <row r="2531" spans="1:3" s="761" customFormat="1">
      <c r="A2531" s="762"/>
      <c r="B2531" s="762"/>
      <c r="C2531" s="762"/>
    </row>
    <row r="2532" spans="1:3" s="761" customFormat="1">
      <c r="A2532" s="762"/>
      <c r="B2532" s="762"/>
      <c r="C2532" s="762"/>
    </row>
    <row r="2533" spans="1:3" s="761" customFormat="1">
      <c r="A2533" s="762"/>
      <c r="B2533" s="762"/>
      <c r="C2533" s="762"/>
    </row>
    <row r="2534" spans="1:3" s="761" customFormat="1">
      <c r="A2534" s="762"/>
      <c r="B2534" s="762"/>
      <c r="C2534" s="762"/>
    </row>
    <row r="2535" spans="1:3" s="761" customFormat="1">
      <c r="A2535" s="762"/>
      <c r="B2535" s="762"/>
      <c r="C2535" s="762"/>
    </row>
    <row r="2536" spans="1:3" s="761" customFormat="1">
      <c r="A2536" s="762"/>
      <c r="B2536" s="762"/>
      <c r="C2536" s="762"/>
    </row>
    <row r="2537" spans="1:3" s="761" customFormat="1">
      <c r="A2537" s="762"/>
      <c r="B2537" s="762"/>
      <c r="C2537" s="762"/>
    </row>
    <row r="2538" spans="1:3" s="761" customFormat="1">
      <c r="A2538" s="762"/>
      <c r="B2538" s="762"/>
      <c r="C2538" s="762"/>
    </row>
    <row r="2539" spans="1:3" s="761" customFormat="1">
      <c r="A2539" s="762"/>
      <c r="B2539" s="762"/>
      <c r="C2539" s="762"/>
    </row>
    <row r="2540" spans="1:3" s="761" customFormat="1">
      <c r="A2540" s="762"/>
      <c r="B2540" s="762"/>
      <c r="C2540" s="762"/>
    </row>
    <row r="2541" spans="1:3" s="761" customFormat="1">
      <c r="A2541" s="762"/>
      <c r="B2541" s="762"/>
      <c r="C2541" s="762"/>
    </row>
    <row r="2542" spans="1:3" s="761" customFormat="1">
      <c r="A2542" s="762"/>
      <c r="B2542" s="762"/>
      <c r="C2542" s="762"/>
    </row>
    <row r="2543" spans="1:3" s="761" customFormat="1">
      <c r="A2543" s="762"/>
      <c r="B2543" s="762"/>
      <c r="C2543" s="762"/>
    </row>
    <row r="2544" spans="1:3" s="761" customFormat="1">
      <c r="A2544" s="762"/>
      <c r="B2544" s="762"/>
      <c r="C2544" s="762"/>
    </row>
    <row r="2545" spans="1:3" s="761" customFormat="1">
      <c r="A2545" s="762"/>
      <c r="B2545" s="762"/>
      <c r="C2545" s="762"/>
    </row>
    <row r="2546" spans="1:3" s="761" customFormat="1">
      <c r="A2546" s="762"/>
      <c r="B2546" s="762"/>
      <c r="C2546" s="762"/>
    </row>
    <row r="2547" spans="1:3" s="761" customFormat="1">
      <c r="A2547" s="762"/>
      <c r="B2547" s="762"/>
      <c r="C2547" s="762"/>
    </row>
    <row r="2548" spans="1:3" s="761" customFormat="1">
      <c r="A2548" s="762"/>
      <c r="B2548" s="762"/>
      <c r="C2548" s="762"/>
    </row>
    <row r="2549" spans="1:3" s="761" customFormat="1">
      <c r="A2549" s="762"/>
      <c r="B2549" s="762"/>
      <c r="C2549" s="762"/>
    </row>
    <row r="2550" spans="1:3" s="761" customFormat="1">
      <c r="A2550" s="762"/>
      <c r="B2550" s="762"/>
      <c r="C2550" s="762"/>
    </row>
    <row r="2551" spans="1:3" s="761" customFormat="1">
      <c r="A2551" s="762"/>
      <c r="B2551" s="762"/>
      <c r="C2551" s="762"/>
    </row>
    <row r="2552" spans="1:3" s="761" customFormat="1">
      <c r="A2552" s="762"/>
      <c r="B2552" s="762"/>
      <c r="C2552" s="762"/>
    </row>
    <row r="2553" spans="1:3" s="761" customFormat="1">
      <c r="A2553" s="762"/>
      <c r="B2553" s="762"/>
      <c r="C2553" s="762"/>
    </row>
    <row r="2554" spans="1:3" s="761" customFormat="1">
      <c r="A2554" s="762"/>
      <c r="B2554" s="762"/>
      <c r="C2554" s="762"/>
    </row>
    <row r="2555" spans="1:3" s="761" customFormat="1">
      <c r="A2555" s="762"/>
      <c r="B2555" s="762"/>
      <c r="C2555" s="762"/>
    </row>
    <row r="2556" spans="1:3" s="761" customFormat="1">
      <c r="A2556" s="762"/>
      <c r="B2556" s="762"/>
      <c r="C2556" s="762"/>
    </row>
    <row r="2557" spans="1:3" s="761" customFormat="1">
      <c r="A2557" s="762"/>
      <c r="B2557" s="762"/>
      <c r="C2557" s="762"/>
    </row>
    <row r="2558" spans="1:3" s="761" customFormat="1">
      <c r="A2558" s="762"/>
      <c r="B2558" s="762"/>
      <c r="C2558" s="762"/>
    </row>
    <row r="2559" spans="1:3" s="761" customFormat="1">
      <c r="A2559" s="762"/>
      <c r="B2559" s="762"/>
      <c r="C2559" s="762"/>
    </row>
    <row r="2560" spans="1:3" s="761" customFormat="1">
      <c r="A2560" s="762"/>
      <c r="B2560" s="762"/>
      <c r="C2560" s="762"/>
    </row>
    <row r="2561" spans="1:3" s="761" customFormat="1">
      <c r="A2561" s="762"/>
      <c r="B2561" s="762"/>
      <c r="C2561" s="762"/>
    </row>
    <row r="2562" spans="1:3" s="761" customFormat="1">
      <c r="A2562" s="762"/>
      <c r="B2562" s="762"/>
      <c r="C2562" s="762"/>
    </row>
    <row r="2563" spans="1:3" s="761" customFormat="1">
      <c r="A2563" s="762"/>
      <c r="B2563" s="762"/>
      <c r="C2563" s="762"/>
    </row>
    <row r="2564" spans="1:3" s="761" customFormat="1">
      <c r="A2564" s="762"/>
      <c r="B2564" s="762"/>
      <c r="C2564" s="762"/>
    </row>
    <row r="2565" spans="1:3" s="761" customFormat="1">
      <c r="A2565" s="762"/>
      <c r="B2565" s="762"/>
      <c r="C2565" s="762"/>
    </row>
    <row r="2566" spans="1:3" s="761" customFormat="1">
      <c r="A2566" s="762"/>
      <c r="B2566" s="762"/>
      <c r="C2566" s="762"/>
    </row>
    <row r="2567" spans="1:3" s="761" customFormat="1">
      <c r="A2567" s="762"/>
      <c r="B2567" s="762"/>
      <c r="C2567" s="762"/>
    </row>
    <row r="2568" spans="1:3" s="761" customFormat="1">
      <c r="A2568" s="762"/>
      <c r="B2568" s="762"/>
      <c r="C2568" s="762"/>
    </row>
    <row r="2569" spans="1:3" s="761" customFormat="1">
      <c r="A2569" s="762"/>
      <c r="B2569" s="762"/>
      <c r="C2569" s="762"/>
    </row>
    <row r="2570" spans="1:3" s="761" customFormat="1">
      <c r="A2570" s="762"/>
      <c r="B2570" s="762"/>
      <c r="C2570" s="762"/>
    </row>
    <row r="2571" spans="1:3" s="761" customFormat="1">
      <c r="A2571" s="762"/>
      <c r="B2571" s="762"/>
      <c r="C2571" s="762"/>
    </row>
    <row r="2572" spans="1:3" s="761" customFormat="1">
      <c r="A2572" s="762"/>
      <c r="B2572" s="762"/>
      <c r="C2572" s="762"/>
    </row>
    <row r="2573" spans="1:3" s="761" customFormat="1">
      <c r="A2573" s="762"/>
      <c r="B2573" s="762"/>
      <c r="C2573" s="762"/>
    </row>
    <row r="2574" spans="1:3" s="761" customFormat="1">
      <c r="A2574" s="762"/>
      <c r="B2574" s="762"/>
      <c r="C2574" s="762"/>
    </row>
    <row r="2575" spans="1:3" s="761" customFormat="1">
      <c r="A2575" s="762"/>
      <c r="B2575" s="762"/>
      <c r="C2575" s="762"/>
    </row>
    <row r="2576" spans="1:3" s="761" customFormat="1">
      <c r="A2576" s="762"/>
      <c r="B2576" s="762"/>
      <c r="C2576" s="762"/>
    </row>
    <row r="2577" spans="1:3" s="761" customFormat="1">
      <c r="A2577" s="762"/>
      <c r="B2577" s="762"/>
      <c r="C2577" s="762"/>
    </row>
    <row r="2578" spans="1:3" s="761" customFormat="1">
      <c r="A2578" s="762"/>
      <c r="B2578" s="762"/>
      <c r="C2578" s="762"/>
    </row>
    <row r="2579" spans="1:3" s="761" customFormat="1">
      <c r="A2579" s="762"/>
      <c r="B2579" s="762"/>
      <c r="C2579" s="762"/>
    </row>
    <row r="2580" spans="1:3" s="761" customFormat="1">
      <c r="A2580" s="762"/>
      <c r="B2580" s="762"/>
      <c r="C2580" s="762"/>
    </row>
    <row r="2581" spans="1:3" s="761" customFormat="1">
      <c r="A2581" s="762"/>
      <c r="B2581" s="762"/>
      <c r="C2581" s="762"/>
    </row>
    <row r="2582" spans="1:3" s="761" customFormat="1">
      <c r="A2582" s="762"/>
      <c r="B2582" s="762"/>
      <c r="C2582" s="762"/>
    </row>
    <row r="2583" spans="1:3" s="761" customFormat="1">
      <c r="A2583" s="762"/>
      <c r="B2583" s="762"/>
      <c r="C2583" s="762"/>
    </row>
    <row r="2584" spans="1:3" s="761" customFormat="1">
      <c r="A2584" s="762"/>
      <c r="B2584" s="762"/>
      <c r="C2584" s="762"/>
    </row>
    <row r="2585" spans="1:3" s="761" customFormat="1">
      <c r="A2585" s="762"/>
      <c r="B2585" s="762"/>
      <c r="C2585" s="762"/>
    </row>
    <row r="2586" spans="1:3" s="761" customFormat="1">
      <c r="A2586" s="762"/>
      <c r="B2586" s="762"/>
      <c r="C2586" s="762"/>
    </row>
    <row r="2587" spans="1:3" s="761" customFormat="1">
      <c r="A2587" s="762"/>
      <c r="B2587" s="762"/>
      <c r="C2587" s="762"/>
    </row>
    <row r="2588" spans="1:3" s="761" customFormat="1">
      <c r="A2588" s="762"/>
      <c r="B2588" s="762"/>
      <c r="C2588" s="762"/>
    </row>
    <row r="2589" spans="1:3" s="761" customFormat="1">
      <c r="A2589" s="762"/>
      <c r="B2589" s="762"/>
      <c r="C2589" s="762"/>
    </row>
    <row r="2590" spans="1:3" s="761" customFormat="1">
      <c r="A2590" s="762"/>
      <c r="B2590" s="762"/>
      <c r="C2590" s="762"/>
    </row>
    <row r="2591" spans="1:3" s="761" customFormat="1">
      <c r="A2591" s="762"/>
      <c r="B2591" s="762"/>
      <c r="C2591" s="762"/>
    </row>
    <row r="2592" spans="1:3" s="761" customFormat="1">
      <c r="A2592" s="762"/>
      <c r="B2592" s="762"/>
      <c r="C2592" s="762"/>
    </row>
    <row r="2593" spans="1:3" s="761" customFormat="1">
      <c r="A2593" s="762"/>
      <c r="B2593" s="762"/>
      <c r="C2593" s="762"/>
    </row>
    <row r="2594" spans="1:3" s="761" customFormat="1">
      <c r="A2594" s="762"/>
      <c r="B2594" s="762"/>
      <c r="C2594" s="762"/>
    </row>
    <row r="2595" spans="1:3" s="761" customFormat="1">
      <c r="A2595" s="762"/>
      <c r="B2595" s="762"/>
      <c r="C2595" s="762"/>
    </row>
    <row r="2596" spans="1:3" s="761" customFormat="1">
      <c r="A2596" s="762"/>
      <c r="B2596" s="762"/>
      <c r="C2596" s="762"/>
    </row>
    <row r="2597" spans="1:3" s="761" customFormat="1">
      <c r="A2597" s="762"/>
      <c r="B2597" s="762"/>
      <c r="C2597" s="762"/>
    </row>
    <row r="2598" spans="1:3" s="761" customFormat="1">
      <c r="A2598" s="762"/>
      <c r="B2598" s="762"/>
      <c r="C2598" s="762"/>
    </row>
    <row r="2599" spans="1:3" s="761" customFormat="1">
      <c r="A2599" s="762"/>
      <c r="B2599" s="762"/>
      <c r="C2599" s="762"/>
    </row>
    <row r="2600" spans="1:3" s="761" customFormat="1">
      <c r="A2600" s="762"/>
      <c r="B2600" s="762"/>
      <c r="C2600" s="762"/>
    </row>
    <row r="2601" spans="1:3" s="761" customFormat="1">
      <c r="A2601" s="762"/>
      <c r="B2601" s="762"/>
      <c r="C2601" s="762"/>
    </row>
    <row r="2602" spans="1:3" s="761" customFormat="1">
      <c r="A2602" s="762"/>
      <c r="B2602" s="762"/>
      <c r="C2602" s="762"/>
    </row>
    <row r="2603" spans="1:3" s="761" customFormat="1">
      <c r="A2603" s="762"/>
      <c r="B2603" s="762"/>
      <c r="C2603" s="762"/>
    </row>
    <row r="2604" spans="1:3" s="761" customFormat="1">
      <c r="A2604" s="762"/>
      <c r="B2604" s="762"/>
      <c r="C2604" s="762"/>
    </row>
    <row r="2605" spans="1:3" s="761" customFormat="1">
      <c r="A2605" s="762"/>
      <c r="B2605" s="762"/>
      <c r="C2605" s="762"/>
    </row>
    <row r="2606" spans="1:3" s="761" customFormat="1">
      <c r="A2606" s="762"/>
      <c r="B2606" s="762"/>
      <c r="C2606" s="762"/>
    </row>
    <row r="2607" spans="1:3" s="761" customFormat="1">
      <c r="A2607" s="762"/>
      <c r="B2607" s="762"/>
      <c r="C2607" s="762"/>
    </row>
    <row r="2608" spans="1:3" s="761" customFormat="1">
      <c r="A2608" s="762"/>
      <c r="B2608" s="762"/>
      <c r="C2608" s="762"/>
    </row>
    <row r="2609" spans="1:3" s="761" customFormat="1">
      <c r="A2609" s="762"/>
      <c r="B2609" s="762"/>
      <c r="C2609" s="762"/>
    </row>
    <row r="2610" spans="1:3" s="761" customFormat="1">
      <c r="A2610" s="762"/>
      <c r="B2610" s="762"/>
      <c r="C2610" s="762"/>
    </row>
    <row r="2611" spans="1:3" s="761" customFormat="1">
      <c r="A2611" s="762"/>
      <c r="B2611" s="762"/>
      <c r="C2611" s="762"/>
    </row>
    <row r="2612" spans="1:3" s="761" customFormat="1">
      <c r="A2612" s="762"/>
      <c r="B2612" s="762"/>
      <c r="C2612" s="762"/>
    </row>
    <row r="2613" spans="1:3" s="761" customFormat="1">
      <c r="A2613" s="762"/>
      <c r="B2613" s="762"/>
      <c r="C2613" s="762"/>
    </row>
    <row r="2614" spans="1:3" s="761" customFormat="1">
      <c r="A2614" s="762"/>
      <c r="B2614" s="762"/>
      <c r="C2614" s="762"/>
    </row>
    <row r="2615" spans="1:3" s="761" customFormat="1">
      <c r="A2615" s="762"/>
      <c r="B2615" s="762"/>
      <c r="C2615" s="762"/>
    </row>
    <row r="2616" spans="1:3" s="761" customFormat="1">
      <c r="A2616" s="762"/>
      <c r="B2616" s="762"/>
      <c r="C2616" s="762"/>
    </row>
    <row r="2617" spans="1:3" s="761" customFormat="1">
      <c r="A2617" s="762"/>
      <c r="B2617" s="762"/>
      <c r="C2617" s="762"/>
    </row>
    <row r="2618" spans="1:3" s="761" customFormat="1">
      <c r="A2618" s="762"/>
      <c r="B2618" s="762"/>
      <c r="C2618" s="762"/>
    </row>
    <row r="2619" spans="1:3" s="761" customFormat="1">
      <c r="A2619" s="762"/>
      <c r="B2619" s="762"/>
      <c r="C2619" s="762"/>
    </row>
    <row r="2620" spans="1:3" s="761" customFormat="1">
      <c r="A2620" s="762"/>
      <c r="B2620" s="762"/>
      <c r="C2620" s="762"/>
    </row>
    <row r="2621" spans="1:3" s="761" customFormat="1">
      <c r="A2621" s="762"/>
      <c r="B2621" s="762"/>
      <c r="C2621" s="762"/>
    </row>
    <row r="2622" spans="1:3" s="761" customFormat="1">
      <c r="A2622" s="762"/>
      <c r="B2622" s="762"/>
      <c r="C2622" s="762"/>
    </row>
    <row r="2623" spans="1:3" s="761" customFormat="1">
      <c r="A2623" s="762"/>
      <c r="B2623" s="762"/>
      <c r="C2623" s="762"/>
    </row>
    <row r="2624" spans="1:3" s="761" customFormat="1">
      <c r="A2624" s="762"/>
      <c r="B2624" s="762"/>
      <c r="C2624" s="762"/>
    </row>
    <row r="2625" spans="1:3" s="761" customFormat="1">
      <c r="A2625" s="762"/>
      <c r="B2625" s="762"/>
      <c r="C2625" s="762"/>
    </row>
    <row r="2626" spans="1:3" s="761" customFormat="1">
      <c r="A2626" s="762"/>
      <c r="B2626" s="762"/>
      <c r="C2626" s="762"/>
    </row>
    <row r="2627" spans="1:3" s="761" customFormat="1">
      <c r="A2627" s="762"/>
      <c r="B2627" s="762"/>
      <c r="C2627" s="762"/>
    </row>
    <row r="2628" spans="1:3" s="761" customFormat="1">
      <c r="A2628" s="762"/>
      <c r="B2628" s="762"/>
      <c r="C2628" s="762"/>
    </row>
    <row r="2629" spans="1:3" s="761" customFormat="1">
      <c r="A2629" s="762"/>
      <c r="B2629" s="762"/>
      <c r="C2629" s="762"/>
    </row>
    <row r="2630" spans="1:3" s="761" customFormat="1">
      <c r="A2630" s="762"/>
      <c r="B2630" s="762"/>
      <c r="C2630" s="762"/>
    </row>
    <row r="2631" spans="1:3" s="761" customFormat="1">
      <c r="A2631" s="762"/>
      <c r="B2631" s="762"/>
      <c r="C2631" s="762"/>
    </row>
    <row r="2632" spans="1:3" s="761" customFormat="1">
      <c r="A2632" s="762"/>
      <c r="B2632" s="762"/>
      <c r="C2632" s="762"/>
    </row>
    <row r="2633" spans="1:3" s="761" customFormat="1">
      <c r="A2633" s="762"/>
      <c r="B2633" s="762"/>
      <c r="C2633" s="762"/>
    </row>
    <row r="2634" spans="1:3" s="761" customFormat="1">
      <c r="A2634" s="762"/>
      <c r="B2634" s="762"/>
      <c r="C2634" s="762"/>
    </row>
    <row r="2635" spans="1:3" s="761" customFormat="1">
      <c r="A2635" s="762"/>
      <c r="B2635" s="762"/>
      <c r="C2635" s="762"/>
    </row>
    <row r="2636" spans="1:3" s="761" customFormat="1">
      <c r="A2636" s="762"/>
      <c r="B2636" s="762"/>
      <c r="C2636" s="762"/>
    </row>
    <row r="2637" spans="1:3" s="761" customFormat="1">
      <c r="A2637" s="762"/>
      <c r="B2637" s="762"/>
      <c r="C2637" s="762"/>
    </row>
    <row r="2638" spans="1:3" s="761" customFormat="1">
      <c r="A2638" s="762"/>
      <c r="B2638" s="762"/>
      <c r="C2638" s="762"/>
    </row>
    <row r="2639" spans="1:3" s="761" customFormat="1">
      <c r="A2639" s="762"/>
      <c r="B2639" s="762"/>
      <c r="C2639" s="762"/>
    </row>
    <row r="2640" spans="1:3" s="761" customFormat="1">
      <c r="A2640" s="762"/>
      <c r="B2640" s="762"/>
      <c r="C2640" s="762"/>
    </row>
    <row r="2641" spans="1:3" s="761" customFormat="1">
      <c r="A2641" s="762"/>
      <c r="B2641" s="762"/>
      <c r="C2641" s="762"/>
    </row>
    <row r="2642" spans="1:3" s="761" customFormat="1">
      <c r="A2642" s="762"/>
      <c r="B2642" s="762"/>
      <c r="C2642" s="762"/>
    </row>
    <row r="2643" spans="1:3" s="761" customFormat="1">
      <c r="A2643" s="762"/>
      <c r="B2643" s="762"/>
      <c r="C2643" s="762"/>
    </row>
    <row r="2644" spans="1:3" s="761" customFormat="1">
      <c r="A2644" s="762"/>
      <c r="B2644" s="762"/>
      <c r="C2644" s="762"/>
    </row>
    <row r="2645" spans="1:3" s="761" customFormat="1">
      <c r="A2645" s="762"/>
      <c r="B2645" s="762"/>
      <c r="C2645" s="762"/>
    </row>
    <row r="2646" spans="1:3" s="761" customFormat="1">
      <c r="A2646" s="762"/>
      <c r="B2646" s="762"/>
      <c r="C2646" s="762"/>
    </row>
    <row r="2647" spans="1:3" s="761" customFormat="1">
      <c r="A2647" s="762"/>
      <c r="B2647" s="762"/>
      <c r="C2647" s="762"/>
    </row>
    <row r="2648" spans="1:3" s="761" customFormat="1">
      <c r="A2648" s="762"/>
      <c r="B2648" s="762"/>
      <c r="C2648" s="762"/>
    </row>
    <row r="2649" spans="1:3" s="761" customFormat="1">
      <c r="A2649" s="762"/>
      <c r="B2649" s="762"/>
      <c r="C2649" s="762"/>
    </row>
    <row r="2650" spans="1:3" s="761" customFormat="1">
      <c r="A2650" s="762"/>
      <c r="B2650" s="762"/>
      <c r="C2650" s="762"/>
    </row>
    <row r="2651" spans="1:3" s="761" customFormat="1">
      <c r="A2651" s="762"/>
      <c r="B2651" s="762"/>
      <c r="C2651" s="762"/>
    </row>
    <row r="2652" spans="1:3" s="761" customFormat="1">
      <c r="A2652" s="762"/>
      <c r="B2652" s="762"/>
      <c r="C2652" s="762"/>
    </row>
    <row r="2653" spans="1:3" s="761" customFormat="1">
      <c r="A2653" s="762"/>
      <c r="B2653" s="762"/>
      <c r="C2653" s="762"/>
    </row>
    <row r="2654" spans="1:3" s="761" customFormat="1">
      <c r="A2654" s="762"/>
      <c r="B2654" s="762"/>
      <c r="C2654" s="762"/>
    </row>
    <row r="2655" spans="1:3" s="761" customFormat="1">
      <c r="A2655" s="762"/>
      <c r="B2655" s="762"/>
      <c r="C2655" s="762"/>
    </row>
    <row r="2656" spans="1:3" s="761" customFormat="1">
      <c r="A2656" s="762"/>
      <c r="B2656" s="762"/>
      <c r="C2656" s="762"/>
    </row>
    <row r="2657" spans="1:3" s="761" customFormat="1">
      <c r="A2657" s="762"/>
      <c r="B2657" s="762"/>
      <c r="C2657" s="762"/>
    </row>
    <row r="2658" spans="1:3" s="761" customFormat="1">
      <c r="A2658" s="762"/>
      <c r="B2658" s="762"/>
      <c r="C2658" s="762"/>
    </row>
    <row r="2659" spans="1:3" s="761" customFormat="1">
      <c r="A2659" s="762"/>
      <c r="B2659" s="762"/>
      <c r="C2659" s="762"/>
    </row>
    <row r="2660" spans="1:3" s="761" customFormat="1">
      <c r="A2660" s="762"/>
      <c r="B2660" s="762"/>
      <c r="C2660" s="762"/>
    </row>
    <row r="2661" spans="1:3" s="761" customFormat="1">
      <c r="A2661" s="762"/>
      <c r="B2661" s="762"/>
      <c r="C2661" s="762"/>
    </row>
    <row r="2662" spans="1:3" s="761" customFormat="1">
      <c r="A2662" s="762"/>
      <c r="B2662" s="762"/>
      <c r="C2662" s="762"/>
    </row>
    <row r="2663" spans="1:3" s="761" customFormat="1">
      <c r="A2663" s="762"/>
      <c r="B2663" s="762"/>
      <c r="C2663" s="762"/>
    </row>
    <row r="2664" spans="1:3" s="761" customFormat="1">
      <c r="A2664" s="762"/>
      <c r="B2664" s="762"/>
      <c r="C2664" s="762"/>
    </row>
    <row r="2665" spans="1:3" s="761" customFormat="1">
      <c r="A2665" s="762"/>
      <c r="B2665" s="762"/>
      <c r="C2665" s="762"/>
    </row>
    <row r="2666" spans="1:3" s="761" customFormat="1">
      <c r="A2666" s="762"/>
      <c r="B2666" s="762"/>
      <c r="C2666" s="762"/>
    </row>
    <row r="2667" spans="1:3" s="761" customFormat="1">
      <c r="A2667" s="762"/>
      <c r="B2667" s="762"/>
      <c r="C2667" s="762"/>
    </row>
    <row r="2668" spans="1:3" s="761" customFormat="1">
      <c r="A2668" s="762"/>
      <c r="B2668" s="762"/>
      <c r="C2668" s="762"/>
    </row>
    <row r="2669" spans="1:3" s="761" customFormat="1">
      <c r="A2669" s="762"/>
      <c r="B2669" s="762"/>
      <c r="C2669" s="762"/>
    </row>
    <row r="2670" spans="1:3" s="761" customFormat="1">
      <c r="A2670" s="762"/>
      <c r="B2670" s="762"/>
      <c r="C2670" s="762"/>
    </row>
    <row r="2671" spans="1:3" s="761" customFormat="1">
      <c r="A2671" s="762"/>
      <c r="B2671" s="762"/>
      <c r="C2671" s="762"/>
    </row>
    <row r="2672" spans="1:3" s="761" customFormat="1">
      <c r="A2672" s="762"/>
      <c r="B2672" s="762"/>
      <c r="C2672" s="762"/>
    </row>
    <row r="2673" spans="1:3" s="761" customFormat="1">
      <c r="A2673" s="762"/>
      <c r="B2673" s="762"/>
      <c r="C2673" s="762"/>
    </row>
    <row r="2674" spans="1:3" s="761" customFormat="1">
      <c r="A2674" s="762"/>
      <c r="B2674" s="762"/>
      <c r="C2674" s="762"/>
    </row>
    <row r="2675" spans="1:3" s="761" customFormat="1">
      <c r="A2675" s="762"/>
      <c r="B2675" s="762"/>
      <c r="C2675" s="762"/>
    </row>
    <row r="2676" spans="1:3" s="761" customFormat="1">
      <c r="A2676" s="762"/>
      <c r="B2676" s="762"/>
      <c r="C2676" s="762"/>
    </row>
    <row r="2677" spans="1:3" s="761" customFormat="1">
      <c r="A2677" s="762"/>
      <c r="B2677" s="762"/>
      <c r="C2677" s="762"/>
    </row>
    <row r="2678" spans="1:3" s="761" customFormat="1">
      <c r="A2678" s="762"/>
      <c r="B2678" s="762"/>
      <c r="C2678" s="762"/>
    </row>
    <row r="2679" spans="1:3" s="761" customFormat="1">
      <c r="A2679" s="762"/>
      <c r="B2679" s="762"/>
      <c r="C2679" s="762"/>
    </row>
    <row r="2680" spans="1:3" s="761" customFormat="1">
      <c r="A2680" s="762"/>
      <c r="B2680" s="762"/>
      <c r="C2680" s="762"/>
    </row>
    <row r="2681" spans="1:3" s="761" customFormat="1">
      <c r="A2681" s="762"/>
      <c r="B2681" s="762"/>
      <c r="C2681" s="762"/>
    </row>
    <row r="2682" spans="1:3" s="761" customFormat="1">
      <c r="A2682" s="762"/>
      <c r="B2682" s="762"/>
      <c r="C2682" s="762"/>
    </row>
    <row r="2683" spans="1:3" s="761" customFormat="1">
      <c r="A2683" s="762"/>
      <c r="B2683" s="762"/>
      <c r="C2683" s="762"/>
    </row>
    <row r="2684" spans="1:3" s="761" customFormat="1">
      <c r="A2684" s="762"/>
      <c r="B2684" s="762"/>
      <c r="C2684" s="762"/>
    </row>
    <row r="2685" spans="1:3" s="761" customFormat="1">
      <c r="A2685" s="762"/>
      <c r="B2685" s="762"/>
      <c r="C2685" s="762"/>
    </row>
    <row r="2686" spans="1:3" s="761" customFormat="1">
      <c r="A2686" s="762"/>
      <c r="B2686" s="762"/>
      <c r="C2686" s="762"/>
    </row>
    <row r="2687" spans="1:3" s="761" customFormat="1">
      <c r="A2687" s="762"/>
      <c r="B2687" s="762"/>
      <c r="C2687" s="762"/>
    </row>
    <row r="2688" spans="1:3" s="761" customFormat="1">
      <c r="A2688" s="762"/>
      <c r="B2688" s="762"/>
      <c r="C2688" s="762"/>
    </row>
    <row r="2689" spans="1:3" s="761" customFormat="1">
      <c r="A2689" s="762"/>
      <c r="B2689" s="762"/>
      <c r="C2689" s="762"/>
    </row>
    <row r="2690" spans="1:3" s="761" customFormat="1">
      <c r="A2690" s="762"/>
      <c r="B2690" s="762"/>
      <c r="C2690" s="762"/>
    </row>
    <row r="2691" spans="1:3" s="761" customFormat="1">
      <c r="A2691" s="762"/>
      <c r="B2691" s="762"/>
      <c r="C2691" s="762"/>
    </row>
    <row r="2692" spans="1:3" s="761" customFormat="1">
      <c r="A2692" s="762"/>
      <c r="B2692" s="762"/>
      <c r="C2692" s="762"/>
    </row>
    <row r="2693" spans="1:3" s="761" customFormat="1">
      <c r="A2693" s="762"/>
      <c r="B2693" s="762"/>
      <c r="C2693" s="762"/>
    </row>
    <row r="2694" spans="1:3" s="761" customFormat="1">
      <c r="A2694" s="762"/>
      <c r="B2694" s="762"/>
      <c r="C2694" s="762"/>
    </row>
    <row r="2695" spans="1:3" s="761" customFormat="1">
      <c r="A2695" s="762"/>
      <c r="B2695" s="762"/>
      <c r="C2695" s="762"/>
    </row>
    <row r="2696" spans="1:3" s="761" customFormat="1">
      <c r="A2696" s="762"/>
      <c r="B2696" s="762"/>
      <c r="C2696" s="762"/>
    </row>
    <row r="2697" spans="1:3" s="761" customFormat="1">
      <c r="A2697" s="762"/>
      <c r="B2697" s="762"/>
      <c r="C2697" s="762"/>
    </row>
    <row r="2698" spans="1:3" s="761" customFormat="1">
      <c r="A2698" s="762"/>
      <c r="B2698" s="762"/>
      <c r="C2698" s="762"/>
    </row>
    <row r="2699" spans="1:3" s="761" customFormat="1">
      <c r="A2699" s="762"/>
      <c r="B2699" s="762"/>
      <c r="C2699" s="762"/>
    </row>
    <row r="2700" spans="1:3" s="761" customFormat="1">
      <c r="A2700" s="762"/>
      <c r="B2700" s="762"/>
      <c r="C2700" s="762"/>
    </row>
    <row r="2701" spans="1:3" s="761" customFormat="1">
      <c r="A2701" s="762"/>
      <c r="B2701" s="762"/>
      <c r="C2701" s="762"/>
    </row>
    <row r="2702" spans="1:3" s="761" customFormat="1">
      <c r="A2702" s="762"/>
      <c r="B2702" s="762"/>
      <c r="C2702" s="762"/>
    </row>
    <row r="2703" spans="1:3" s="761" customFormat="1">
      <c r="A2703" s="762"/>
      <c r="B2703" s="762"/>
      <c r="C2703" s="762"/>
    </row>
    <row r="2704" spans="1:3" s="761" customFormat="1">
      <c r="A2704" s="762"/>
      <c r="B2704" s="762"/>
      <c r="C2704" s="762"/>
    </row>
    <row r="2705" spans="1:3" s="761" customFormat="1">
      <c r="A2705" s="762"/>
      <c r="B2705" s="762"/>
      <c r="C2705" s="762"/>
    </row>
    <row r="2706" spans="1:3" s="761" customFormat="1">
      <c r="A2706" s="762"/>
      <c r="B2706" s="762"/>
      <c r="C2706" s="762"/>
    </row>
    <row r="2707" spans="1:3" s="761" customFormat="1">
      <c r="A2707" s="762"/>
      <c r="B2707" s="762"/>
      <c r="C2707" s="762"/>
    </row>
    <row r="2708" spans="1:3" s="761" customFormat="1">
      <c r="A2708" s="762"/>
      <c r="B2708" s="762"/>
      <c r="C2708" s="762"/>
    </row>
    <row r="2709" spans="1:3" s="761" customFormat="1">
      <c r="A2709" s="762"/>
      <c r="B2709" s="762"/>
      <c r="C2709" s="762"/>
    </row>
    <row r="2710" spans="1:3" s="761" customFormat="1">
      <c r="A2710" s="762"/>
      <c r="B2710" s="762"/>
      <c r="C2710" s="762"/>
    </row>
    <row r="2711" spans="1:3" s="761" customFormat="1">
      <c r="A2711" s="762"/>
      <c r="B2711" s="762"/>
      <c r="C2711" s="762"/>
    </row>
    <row r="2712" spans="1:3" s="761" customFormat="1">
      <c r="A2712" s="762"/>
      <c r="B2712" s="762"/>
      <c r="C2712" s="762"/>
    </row>
    <row r="2713" spans="1:3" s="761" customFormat="1">
      <c r="A2713" s="762"/>
      <c r="B2713" s="762"/>
      <c r="C2713" s="762"/>
    </row>
    <row r="2714" spans="1:3" s="761" customFormat="1">
      <c r="A2714" s="762"/>
      <c r="B2714" s="762"/>
      <c r="C2714" s="762"/>
    </row>
    <row r="2715" spans="1:3" s="761" customFormat="1">
      <c r="A2715" s="762"/>
      <c r="B2715" s="762"/>
      <c r="C2715" s="762"/>
    </row>
    <row r="2716" spans="1:3" s="761" customFormat="1">
      <c r="A2716" s="762"/>
      <c r="B2716" s="762"/>
      <c r="C2716" s="762"/>
    </row>
    <row r="2717" spans="1:3" s="761" customFormat="1">
      <c r="A2717" s="762"/>
      <c r="B2717" s="762"/>
      <c r="C2717" s="762"/>
    </row>
    <row r="2718" spans="1:3" s="761" customFormat="1">
      <c r="A2718" s="762"/>
      <c r="B2718" s="762"/>
      <c r="C2718" s="762"/>
    </row>
    <row r="2719" spans="1:3" s="761" customFormat="1">
      <c r="A2719" s="762"/>
      <c r="B2719" s="762"/>
      <c r="C2719" s="762"/>
    </row>
    <row r="2720" spans="1:3" s="761" customFormat="1">
      <c r="A2720" s="762"/>
      <c r="B2720" s="762"/>
      <c r="C2720" s="762"/>
    </row>
    <row r="2721" spans="1:3" s="761" customFormat="1">
      <c r="A2721" s="762"/>
      <c r="B2721" s="762"/>
      <c r="C2721" s="762"/>
    </row>
    <row r="2722" spans="1:3" s="761" customFormat="1">
      <c r="A2722" s="762"/>
      <c r="B2722" s="762"/>
      <c r="C2722" s="762"/>
    </row>
    <row r="2723" spans="1:3" s="761" customFormat="1">
      <c r="A2723" s="762"/>
      <c r="B2723" s="762"/>
      <c r="C2723" s="762"/>
    </row>
    <row r="2724" spans="1:3" s="761" customFormat="1">
      <c r="A2724" s="762"/>
      <c r="B2724" s="762"/>
      <c r="C2724" s="762"/>
    </row>
    <row r="2725" spans="1:3" s="761" customFormat="1">
      <c r="A2725" s="762"/>
      <c r="B2725" s="762"/>
      <c r="C2725" s="762"/>
    </row>
    <row r="2726" spans="1:3" s="761" customFormat="1">
      <c r="A2726" s="762"/>
      <c r="B2726" s="762"/>
      <c r="C2726" s="762"/>
    </row>
    <row r="2727" spans="1:3" s="761" customFormat="1">
      <c r="A2727" s="762"/>
      <c r="B2727" s="762"/>
      <c r="C2727" s="762"/>
    </row>
    <row r="2728" spans="1:3" s="761" customFormat="1">
      <c r="A2728" s="762"/>
      <c r="B2728" s="762"/>
      <c r="C2728" s="762"/>
    </row>
    <row r="2729" spans="1:3" s="761" customFormat="1">
      <c r="A2729" s="762"/>
      <c r="B2729" s="762"/>
      <c r="C2729" s="762"/>
    </row>
    <row r="2730" spans="1:3" s="761" customFormat="1">
      <c r="A2730" s="762"/>
      <c r="B2730" s="762"/>
      <c r="C2730" s="762"/>
    </row>
    <row r="2731" spans="1:3" s="761" customFormat="1">
      <c r="A2731" s="762"/>
      <c r="B2731" s="762"/>
      <c r="C2731" s="762"/>
    </row>
    <row r="2732" spans="1:3" s="761" customFormat="1">
      <c r="A2732" s="762"/>
      <c r="B2732" s="762"/>
      <c r="C2732" s="762"/>
    </row>
    <row r="2733" spans="1:3" s="761" customFormat="1">
      <c r="A2733" s="762"/>
      <c r="B2733" s="762"/>
      <c r="C2733" s="762"/>
    </row>
    <row r="2734" spans="1:3" s="761" customFormat="1">
      <c r="A2734" s="762"/>
      <c r="B2734" s="762"/>
      <c r="C2734" s="762"/>
    </row>
    <row r="2735" spans="1:3" s="761" customFormat="1">
      <c r="A2735" s="762"/>
      <c r="B2735" s="762"/>
      <c r="C2735" s="762"/>
    </row>
    <row r="2736" spans="1:3" s="761" customFormat="1">
      <c r="A2736" s="762"/>
      <c r="B2736" s="762"/>
      <c r="C2736" s="762"/>
    </row>
    <row r="2737" spans="1:3" s="761" customFormat="1">
      <c r="A2737" s="762"/>
      <c r="B2737" s="762"/>
      <c r="C2737" s="762"/>
    </row>
    <row r="2738" spans="1:3" s="761" customFormat="1">
      <c r="A2738" s="762"/>
      <c r="B2738" s="762"/>
      <c r="C2738" s="762"/>
    </row>
    <row r="2739" spans="1:3" s="761" customFormat="1">
      <c r="A2739" s="762"/>
      <c r="B2739" s="762"/>
      <c r="C2739" s="762"/>
    </row>
    <row r="2740" spans="1:3" s="761" customFormat="1">
      <c r="A2740" s="762"/>
      <c r="B2740" s="762"/>
      <c r="C2740" s="762"/>
    </row>
    <row r="2741" spans="1:3" s="761" customFormat="1">
      <c r="A2741" s="762"/>
      <c r="B2741" s="762"/>
      <c r="C2741" s="762"/>
    </row>
    <row r="2742" spans="1:3" s="761" customFormat="1">
      <c r="A2742" s="762"/>
      <c r="B2742" s="762"/>
      <c r="C2742" s="762"/>
    </row>
    <row r="2743" spans="1:3" s="761" customFormat="1">
      <c r="A2743" s="762"/>
      <c r="B2743" s="762"/>
      <c r="C2743" s="762"/>
    </row>
    <row r="2744" spans="1:3" s="761" customFormat="1">
      <c r="A2744" s="762"/>
      <c r="B2744" s="762"/>
      <c r="C2744" s="762"/>
    </row>
    <row r="2745" spans="1:3" s="761" customFormat="1">
      <c r="A2745" s="762"/>
      <c r="B2745" s="762"/>
      <c r="C2745" s="762"/>
    </row>
    <row r="2746" spans="1:3" s="761" customFormat="1">
      <c r="A2746" s="762"/>
      <c r="B2746" s="762"/>
      <c r="C2746" s="762"/>
    </row>
    <row r="2747" spans="1:3" s="761" customFormat="1">
      <c r="A2747" s="762"/>
      <c r="B2747" s="762"/>
      <c r="C2747" s="762"/>
    </row>
    <row r="2748" spans="1:3" s="761" customFormat="1">
      <c r="A2748" s="762"/>
      <c r="B2748" s="762"/>
      <c r="C2748" s="762"/>
    </row>
    <row r="2749" spans="1:3" s="761" customFormat="1">
      <c r="A2749" s="762"/>
      <c r="B2749" s="762"/>
      <c r="C2749" s="762"/>
    </row>
    <row r="2750" spans="1:3" s="761" customFormat="1">
      <c r="A2750" s="762"/>
      <c r="B2750" s="762"/>
      <c r="C2750" s="762"/>
    </row>
    <row r="2751" spans="1:3" s="761" customFormat="1">
      <c r="A2751" s="762"/>
      <c r="B2751" s="762"/>
      <c r="C2751" s="762"/>
    </row>
    <row r="2752" spans="1:3" s="761" customFormat="1">
      <c r="A2752" s="762"/>
      <c r="B2752" s="762"/>
      <c r="C2752" s="762"/>
    </row>
    <row r="2753" spans="1:3" s="761" customFormat="1">
      <c r="A2753" s="762"/>
      <c r="B2753" s="762"/>
      <c r="C2753" s="762"/>
    </row>
    <row r="2754" spans="1:3" s="761" customFormat="1">
      <c r="A2754" s="762"/>
      <c r="B2754" s="762"/>
      <c r="C2754" s="762"/>
    </row>
    <row r="2755" spans="1:3" s="761" customFormat="1">
      <c r="A2755" s="762"/>
      <c r="B2755" s="762"/>
      <c r="C2755" s="762"/>
    </row>
    <row r="2756" spans="1:3" s="761" customFormat="1">
      <c r="A2756" s="762"/>
      <c r="B2756" s="762"/>
      <c r="C2756" s="762"/>
    </row>
    <row r="2757" spans="1:3" s="761" customFormat="1">
      <c r="A2757" s="762"/>
      <c r="B2757" s="762"/>
      <c r="C2757" s="762"/>
    </row>
    <row r="2758" spans="1:3" s="761" customFormat="1">
      <c r="A2758" s="762"/>
      <c r="B2758" s="762"/>
      <c r="C2758" s="762"/>
    </row>
    <row r="2759" spans="1:3" s="761" customFormat="1">
      <c r="A2759" s="762"/>
      <c r="B2759" s="762"/>
      <c r="C2759" s="762"/>
    </row>
    <row r="2760" spans="1:3" s="761" customFormat="1">
      <c r="A2760" s="762"/>
      <c r="B2760" s="762"/>
      <c r="C2760" s="762"/>
    </row>
    <row r="2761" spans="1:3" s="761" customFormat="1">
      <c r="A2761" s="762"/>
      <c r="B2761" s="762"/>
      <c r="C2761" s="762"/>
    </row>
    <row r="2762" spans="1:3" s="761" customFormat="1">
      <c r="A2762" s="762"/>
      <c r="B2762" s="762"/>
      <c r="C2762" s="762"/>
    </row>
    <row r="2763" spans="1:3" s="761" customFormat="1">
      <c r="A2763" s="762"/>
      <c r="B2763" s="762"/>
      <c r="C2763" s="762"/>
    </row>
    <row r="2764" spans="1:3" s="761" customFormat="1">
      <c r="A2764" s="762"/>
      <c r="B2764" s="762"/>
      <c r="C2764" s="762"/>
    </row>
    <row r="2765" spans="1:3" s="761" customFormat="1">
      <c r="A2765" s="762"/>
      <c r="B2765" s="762"/>
      <c r="C2765" s="762"/>
    </row>
    <row r="2766" spans="1:3" s="761" customFormat="1">
      <c r="A2766" s="762"/>
      <c r="B2766" s="762"/>
      <c r="C2766" s="762"/>
    </row>
    <row r="2767" spans="1:3" s="761" customFormat="1">
      <c r="A2767" s="762"/>
      <c r="B2767" s="762"/>
      <c r="C2767" s="762"/>
    </row>
    <row r="2768" spans="1:3" s="761" customFormat="1">
      <c r="A2768" s="762"/>
      <c r="B2768" s="762"/>
      <c r="C2768" s="762"/>
    </row>
    <row r="2769" spans="1:3" s="761" customFormat="1">
      <c r="A2769" s="762"/>
      <c r="B2769" s="762"/>
      <c r="C2769" s="762"/>
    </row>
    <row r="2770" spans="1:3" s="761" customFormat="1">
      <c r="A2770" s="762"/>
      <c r="B2770" s="762"/>
      <c r="C2770" s="762"/>
    </row>
    <row r="2771" spans="1:3" s="761" customFormat="1">
      <c r="A2771" s="762"/>
      <c r="B2771" s="762"/>
      <c r="C2771" s="762"/>
    </row>
    <row r="2772" spans="1:3" s="761" customFormat="1">
      <c r="A2772" s="762"/>
      <c r="B2772" s="762"/>
      <c r="C2772" s="762"/>
    </row>
    <row r="2773" spans="1:3" s="761" customFormat="1">
      <c r="A2773" s="762"/>
      <c r="B2773" s="762"/>
      <c r="C2773" s="762"/>
    </row>
    <row r="2774" spans="1:3" s="761" customFormat="1">
      <c r="A2774" s="762"/>
      <c r="B2774" s="762"/>
      <c r="C2774" s="762"/>
    </row>
    <row r="2775" spans="1:3" s="761" customFormat="1">
      <c r="A2775" s="762"/>
      <c r="B2775" s="762"/>
      <c r="C2775" s="762"/>
    </row>
    <row r="2776" spans="1:3" s="761" customFormat="1">
      <c r="A2776" s="762"/>
      <c r="B2776" s="762"/>
      <c r="C2776" s="762"/>
    </row>
    <row r="2777" spans="1:3" s="761" customFormat="1">
      <c r="A2777" s="762"/>
      <c r="B2777" s="762"/>
      <c r="C2777" s="762"/>
    </row>
    <row r="2778" spans="1:3" s="761" customFormat="1">
      <c r="A2778" s="762"/>
      <c r="B2778" s="762"/>
      <c r="C2778" s="762"/>
    </row>
    <row r="2779" spans="1:3" s="761" customFormat="1">
      <c r="A2779" s="762"/>
      <c r="B2779" s="762"/>
      <c r="C2779" s="762"/>
    </row>
    <row r="2780" spans="1:3" s="761" customFormat="1">
      <c r="A2780" s="762"/>
      <c r="B2780" s="762"/>
      <c r="C2780" s="762"/>
    </row>
    <row r="2781" spans="1:3" s="761" customFormat="1">
      <c r="A2781" s="762"/>
      <c r="B2781" s="762"/>
      <c r="C2781" s="762"/>
    </row>
    <row r="2782" spans="1:3" s="761" customFormat="1">
      <c r="A2782" s="762"/>
      <c r="B2782" s="762"/>
      <c r="C2782" s="762"/>
    </row>
    <row r="2783" spans="1:3" s="761" customFormat="1">
      <c r="A2783" s="762"/>
      <c r="B2783" s="762"/>
      <c r="C2783" s="762"/>
    </row>
    <row r="2784" spans="1:3" s="761" customFormat="1">
      <c r="A2784" s="762"/>
      <c r="B2784" s="762"/>
      <c r="C2784" s="762"/>
    </row>
    <row r="2785" spans="1:3" s="761" customFormat="1">
      <c r="A2785" s="762"/>
      <c r="B2785" s="762"/>
      <c r="C2785" s="762"/>
    </row>
    <row r="2786" spans="1:3" s="761" customFormat="1">
      <c r="A2786" s="762"/>
      <c r="B2786" s="762"/>
      <c r="C2786" s="762"/>
    </row>
    <row r="2787" spans="1:3" s="761" customFormat="1">
      <c r="A2787" s="762"/>
      <c r="B2787" s="762"/>
      <c r="C2787" s="762"/>
    </row>
    <row r="2788" spans="1:3" s="761" customFormat="1">
      <c r="A2788" s="762"/>
      <c r="B2788" s="762"/>
      <c r="C2788" s="762"/>
    </row>
    <row r="2789" spans="1:3" s="761" customFormat="1">
      <c r="A2789" s="762"/>
      <c r="B2789" s="762"/>
      <c r="C2789" s="762"/>
    </row>
    <row r="2790" spans="1:3" s="761" customFormat="1">
      <c r="A2790" s="762"/>
      <c r="B2790" s="762"/>
      <c r="C2790" s="762"/>
    </row>
    <row r="2791" spans="1:3" s="761" customFormat="1">
      <c r="A2791" s="762"/>
      <c r="B2791" s="762"/>
      <c r="C2791" s="762"/>
    </row>
    <row r="2792" spans="1:3" s="761" customFormat="1">
      <c r="A2792" s="762"/>
      <c r="B2792" s="762"/>
      <c r="C2792" s="762"/>
    </row>
    <row r="2793" spans="1:3" s="761" customFormat="1">
      <c r="A2793" s="762"/>
      <c r="B2793" s="762"/>
      <c r="C2793" s="762"/>
    </row>
    <row r="2794" spans="1:3" s="761" customFormat="1">
      <c r="A2794" s="762"/>
      <c r="B2794" s="762"/>
      <c r="C2794" s="762"/>
    </row>
    <row r="2795" spans="1:3" s="761" customFormat="1">
      <c r="A2795" s="762"/>
      <c r="B2795" s="762"/>
      <c r="C2795" s="762"/>
    </row>
    <row r="2796" spans="1:3" s="761" customFormat="1">
      <c r="A2796" s="762"/>
      <c r="B2796" s="762"/>
      <c r="C2796" s="762"/>
    </row>
    <row r="2797" spans="1:3" s="761" customFormat="1">
      <c r="A2797" s="762"/>
      <c r="B2797" s="762"/>
      <c r="C2797" s="762"/>
    </row>
    <row r="2798" spans="1:3" s="761" customFormat="1">
      <c r="A2798" s="762"/>
      <c r="B2798" s="762"/>
      <c r="C2798" s="762"/>
    </row>
    <row r="2799" spans="1:3" s="761" customFormat="1">
      <c r="A2799" s="762"/>
      <c r="B2799" s="762"/>
      <c r="C2799" s="762"/>
    </row>
    <row r="2800" spans="1:3" s="761" customFormat="1">
      <c r="A2800" s="762"/>
      <c r="B2800" s="762"/>
      <c r="C2800" s="762"/>
    </row>
    <row r="2801" spans="1:3" s="761" customFormat="1">
      <c r="A2801" s="762"/>
      <c r="B2801" s="762"/>
      <c r="C2801" s="762"/>
    </row>
    <row r="2802" spans="1:3" s="761" customFormat="1">
      <c r="A2802" s="762"/>
      <c r="B2802" s="762"/>
      <c r="C2802" s="762"/>
    </row>
    <row r="2803" spans="1:3" s="761" customFormat="1">
      <c r="A2803" s="762"/>
      <c r="B2803" s="762"/>
      <c r="C2803" s="762"/>
    </row>
    <row r="2804" spans="1:3" s="761" customFormat="1">
      <c r="A2804" s="762"/>
      <c r="B2804" s="762"/>
      <c r="C2804" s="762"/>
    </row>
    <row r="2805" spans="1:3" s="761" customFormat="1">
      <c r="A2805" s="762"/>
      <c r="B2805" s="762"/>
      <c r="C2805" s="762"/>
    </row>
    <row r="2806" spans="1:3" s="761" customFormat="1">
      <c r="A2806" s="762"/>
      <c r="B2806" s="762"/>
      <c r="C2806" s="762"/>
    </row>
    <row r="2807" spans="1:3" s="761" customFormat="1">
      <c r="A2807" s="762"/>
      <c r="B2807" s="762"/>
      <c r="C2807" s="762"/>
    </row>
    <row r="2808" spans="1:3" s="761" customFormat="1">
      <c r="A2808" s="762"/>
      <c r="B2808" s="762"/>
      <c r="C2808" s="762"/>
    </row>
    <row r="2809" spans="1:3" s="761" customFormat="1">
      <c r="A2809" s="762"/>
      <c r="B2809" s="762"/>
      <c r="C2809" s="762"/>
    </row>
    <row r="2810" spans="1:3" s="761" customFormat="1">
      <c r="A2810" s="762"/>
      <c r="B2810" s="762"/>
      <c r="C2810" s="762"/>
    </row>
    <row r="2811" spans="1:3" s="761" customFormat="1">
      <c r="A2811" s="762"/>
      <c r="B2811" s="762"/>
      <c r="C2811" s="762"/>
    </row>
    <row r="2812" spans="1:3" s="761" customFormat="1">
      <c r="A2812" s="762"/>
      <c r="B2812" s="762"/>
      <c r="C2812" s="762"/>
    </row>
    <row r="2813" spans="1:3" s="761" customFormat="1">
      <c r="A2813" s="762"/>
      <c r="B2813" s="762"/>
      <c r="C2813" s="762"/>
    </row>
    <row r="2814" spans="1:3" s="761" customFormat="1">
      <c r="A2814" s="762"/>
      <c r="B2814" s="762"/>
      <c r="C2814" s="762"/>
    </row>
    <row r="2815" spans="1:3" s="761" customFormat="1">
      <c r="A2815" s="762"/>
      <c r="B2815" s="762"/>
      <c r="C2815" s="762"/>
    </row>
    <row r="2816" spans="1:3" s="761" customFormat="1">
      <c r="A2816" s="762"/>
      <c r="B2816" s="762"/>
      <c r="C2816" s="762"/>
    </row>
    <row r="2817" spans="1:3" s="761" customFormat="1">
      <c r="A2817" s="762"/>
      <c r="B2817" s="762"/>
      <c r="C2817" s="762"/>
    </row>
    <row r="2818" spans="1:3" s="761" customFormat="1">
      <c r="A2818" s="762"/>
      <c r="B2818" s="762"/>
      <c r="C2818" s="762"/>
    </row>
    <row r="2819" spans="1:3" s="761" customFormat="1">
      <c r="A2819" s="762"/>
      <c r="B2819" s="762"/>
      <c r="C2819" s="762"/>
    </row>
    <row r="2820" spans="1:3" s="761" customFormat="1">
      <c r="A2820" s="762"/>
      <c r="B2820" s="762"/>
      <c r="C2820" s="762"/>
    </row>
    <row r="2821" spans="1:3" s="761" customFormat="1">
      <c r="A2821" s="762"/>
      <c r="B2821" s="762"/>
      <c r="C2821" s="762"/>
    </row>
    <row r="2822" spans="1:3" s="761" customFormat="1">
      <c r="A2822" s="762"/>
      <c r="B2822" s="762"/>
      <c r="C2822" s="762"/>
    </row>
    <row r="2823" spans="1:3" s="761" customFormat="1">
      <c r="A2823" s="762"/>
      <c r="B2823" s="762"/>
      <c r="C2823" s="762"/>
    </row>
    <row r="2824" spans="1:3" s="761" customFormat="1">
      <c r="A2824" s="762"/>
      <c r="B2824" s="762"/>
      <c r="C2824" s="762"/>
    </row>
    <row r="2825" spans="1:3" s="761" customFormat="1">
      <c r="A2825" s="762"/>
      <c r="B2825" s="762"/>
      <c r="C2825" s="762"/>
    </row>
    <row r="2826" spans="1:3" s="761" customFormat="1">
      <c r="A2826" s="762"/>
      <c r="B2826" s="762"/>
      <c r="C2826" s="762"/>
    </row>
    <row r="2827" spans="1:3" s="761" customFormat="1">
      <c r="A2827" s="762"/>
      <c r="B2827" s="762"/>
      <c r="C2827" s="762"/>
    </row>
    <row r="2828" spans="1:3" s="761" customFormat="1">
      <c r="A2828" s="762"/>
      <c r="B2828" s="762"/>
      <c r="C2828" s="762"/>
    </row>
    <row r="2829" spans="1:3" s="761" customFormat="1">
      <c r="A2829" s="762"/>
      <c r="B2829" s="762"/>
      <c r="C2829" s="762"/>
    </row>
    <row r="2830" spans="1:3" s="761" customFormat="1">
      <c r="A2830" s="762"/>
      <c r="B2830" s="762"/>
      <c r="C2830" s="762"/>
    </row>
    <row r="2831" spans="1:3" s="761" customFormat="1">
      <c r="A2831" s="762"/>
      <c r="B2831" s="762"/>
      <c r="C2831" s="762"/>
    </row>
    <row r="2832" spans="1:3" s="761" customFormat="1">
      <c r="A2832" s="762"/>
      <c r="B2832" s="762"/>
      <c r="C2832" s="762"/>
    </row>
    <row r="2833" spans="1:3" s="761" customFormat="1">
      <c r="A2833" s="762"/>
      <c r="B2833" s="762"/>
      <c r="C2833" s="762"/>
    </row>
    <row r="2834" spans="1:3" s="761" customFormat="1">
      <c r="A2834" s="762"/>
      <c r="B2834" s="762"/>
      <c r="C2834" s="762"/>
    </row>
    <row r="2835" spans="1:3" s="761" customFormat="1">
      <c r="A2835" s="762"/>
      <c r="B2835" s="762"/>
      <c r="C2835" s="762"/>
    </row>
    <row r="2836" spans="1:3" s="761" customFormat="1">
      <c r="A2836" s="762"/>
      <c r="B2836" s="762"/>
      <c r="C2836" s="762"/>
    </row>
    <row r="2837" spans="1:3" s="761" customFormat="1">
      <c r="A2837" s="762"/>
      <c r="B2837" s="762"/>
      <c r="C2837" s="762"/>
    </row>
    <row r="2838" spans="1:3" s="761" customFormat="1">
      <c r="A2838" s="762"/>
      <c r="B2838" s="762"/>
      <c r="C2838" s="762"/>
    </row>
    <row r="2839" spans="1:3" s="761" customFormat="1">
      <c r="A2839" s="762"/>
      <c r="B2839" s="762"/>
      <c r="C2839" s="762"/>
    </row>
    <row r="2840" spans="1:3" s="761" customFormat="1">
      <c r="A2840" s="762"/>
      <c r="B2840" s="762"/>
      <c r="C2840" s="762"/>
    </row>
    <row r="2841" spans="1:3" s="761" customFormat="1">
      <c r="A2841" s="762"/>
      <c r="B2841" s="762"/>
      <c r="C2841" s="762"/>
    </row>
    <row r="2842" spans="1:3" s="761" customFormat="1">
      <c r="A2842" s="762"/>
      <c r="B2842" s="762"/>
      <c r="C2842" s="762"/>
    </row>
    <row r="2843" spans="1:3" s="761" customFormat="1">
      <c r="A2843" s="762"/>
      <c r="B2843" s="762"/>
      <c r="C2843" s="762"/>
    </row>
    <row r="2844" spans="1:3" s="761" customFormat="1">
      <c r="A2844" s="762"/>
      <c r="B2844" s="762"/>
      <c r="C2844" s="762"/>
    </row>
    <row r="2845" spans="1:3" s="761" customFormat="1">
      <c r="A2845" s="762"/>
      <c r="B2845" s="762"/>
      <c r="C2845" s="762"/>
    </row>
    <row r="2846" spans="1:3" s="761" customFormat="1">
      <c r="A2846" s="762"/>
      <c r="B2846" s="762"/>
      <c r="C2846" s="762"/>
    </row>
    <row r="2847" spans="1:3" s="761" customFormat="1">
      <c r="A2847" s="762"/>
      <c r="B2847" s="762"/>
      <c r="C2847" s="762"/>
    </row>
    <row r="2848" spans="1:3" s="761" customFormat="1">
      <c r="A2848" s="762"/>
      <c r="B2848" s="762"/>
      <c r="C2848" s="762"/>
    </row>
    <row r="2849" spans="1:3" s="761" customFormat="1">
      <c r="A2849" s="762"/>
      <c r="B2849" s="762"/>
      <c r="C2849" s="762"/>
    </row>
    <row r="2850" spans="1:3" s="761" customFormat="1">
      <c r="A2850" s="762"/>
      <c r="B2850" s="762"/>
      <c r="C2850" s="762"/>
    </row>
    <row r="2851" spans="1:3" s="761" customFormat="1">
      <c r="A2851" s="762"/>
      <c r="B2851" s="762"/>
      <c r="C2851" s="762"/>
    </row>
    <row r="2852" spans="1:3" s="761" customFormat="1">
      <c r="A2852" s="762"/>
      <c r="B2852" s="762"/>
      <c r="C2852" s="762"/>
    </row>
    <row r="2853" spans="1:3" s="761" customFormat="1">
      <c r="A2853" s="762"/>
      <c r="B2853" s="762"/>
      <c r="C2853" s="762"/>
    </row>
    <row r="2854" spans="1:3" s="761" customFormat="1">
      <c r="A2854" s="762"/>
      <c r="B2854" s="762"/>
      <c r="C2854" s="762"/>
    </row>
    <row r="2855" spans="1:3" s="761" customFormat="1">
      <c r="A2855" s="762"/>
      <c r="B2855" s="762"/>
      <c r="C2855" s="762"/>
    </row>
    <row r="2856" spans="1:3" s="761" customFormat="1">
      <c r="A2856" s="762"/>
      <c r="B2856" s="762"/>
      <c r="C2856" s="762"/>
    </row>
    <row r="2857" spans="1:3" s="761" customFormat="1">
      <c r="A2857" s="762"/>
      <c r="B2857" s="762"/>
      <c r="C2857" s="762"/>
    </row>
    <row r="2858" spans="1:3" s="761" customFormat="1">
      <c r="A2858" s="762"/>
      <c r="B2858" s="762"/>
      <c r="C2858" s="762"/>
    </row>
    <row r="2859" spans="1:3" s="761" customFormat="1">
      <c r="A2859" s="762"/>
      <c r="B2859" s="762"/>
      <c r="C2859" s="762"/>
    </row>
    <row r="2860" spans="1:3" s="761" customFormat="1">
      <c r="A2860" s="762"/>
      <c r="B2860" s="762"/>
      <c r="C2860" s="762"/>
    </row>
    <row r="2861" spans="1:3" s="761" customFormat="1">
      <c r="A2861" s="762"/>
      <c r="B2861" s="762"/>
      <c r="C2861" s="762"/>
    </row>
    <row r="2862" spans="1:3" s="761" customFormat="1">
      <c r="A2862" s="762"/>
      <c r="B2862" s="762"/>
      <c r="C2862" s="762"/>
    </row>
    <row r="2863" spans="1:3" s="761" customFormat="1">
      <c r="A2863" s="762"/>
      <c r="B2863" s="762"/>
      <c r="C2863" s="762"/>
    </row>
    <row r="2864" spans="1:3" s="761" customFormat="1">
      <c r="A2864" s="762"/>
      <c r="B2864" s="762"/>
      <c r="C2864" s="762"/>
    </row>
    <row r="2865" spans="1:3" s="761" customFormat="1">
      <c r="A2865" s="762"/>
      <c r="B2865" s="762"/>
      <c r="C2865" s="762"/>
    </row>
    <row r="2866" spans="1:3" s="761" customFormat="1">
      <c r="A2866" s="762"/>
      <c r="B2866" s="762"/>
      <c r="C2866" s="762"/>
    </row>
    <row r="2867" spans="1:3" s="761" customFormat="1">
      <c r="A2867" s="762"/>
      <c r="B2867" s="762"/>
      <c r="C2867" s="762"/>
    </row>
    <row r="2868" spans="1:3" s="761" customFormat="1">
      <c r="A2868" s="762"/>
      <c r="B2868" s="762"/>
      <c r="C2868" s="762"/>
    </row>
    <row r="2869" spans="1:3" s="761" customFormat="1">
      <c r="A2869" s="762"/>
      <c r="B2869" s="762"/>
      <c r="C2869" s="762"/>
    </row>
    <row r="2870" spans="1:3" s="761" customFormat="1">
      <c r="A2870" s="762"/>
      <c r="B2870" s="762"/>
      <c r="C2870" s="762"/>
    </row>
    <row r="2871" spans="1:3" s="761" customFormat="1">
      <c r="A2871" s="762"/>
      <c r="B2871" s="762"/>
      <c r="C2871" s="762"/>
    </row>
    <row r="2872" spans="1:3" s="761" customFormat="1">
      <c r="A2872" s="762"/>
      <c r="B2872" s="762"/>
      <c r="C2872" s="762"/>
    </row>
    <row r="2873" spans="1:3" s="761" customFormat="1">
      <c r="A2873" s="762"/>
      <c r="B2873" s="762"/>
      <c r="C2873" s="762"/>
    </row>
    <row r="2874" spans="1:3" s="761" customFormat="1">
      <c r="A2874" s="762"/>
      <c r="B2874" s="762"/>
      <c r="C2874" s="762"/>
    </row>
    <row r="2875" spans="1:3" s="761" customFormat="1">
      <c r="A2875" s="762"/>
      <c r="B2875" s="762"/>
      <c r="C2875" s="762"/>
    </row>
    <row r="2876" spans="1:3" s="761" customFormat="1">
      <c r="A2876" s="762"/>
      <c r="B2876" s="762"/>
      <c r="C2876" s="762"/>
    </row>
    <row r="2877" spans="1:3" s="761" customFormat="1">
      <c r="A2877" s="762"/>
      <c r="B2877" s="762"/>
      <c r="C2877" s="762"/>
    </row>
    <row r="2878" spans="1:3" s="761" customFormat="1">
      <c r="A2878" s="762"/>
      <c r="B2878" s="762"/>
      <c r="C2878" s="762"/>
    </row>
    <row r="2879" spans="1:3" s="761" customFormat="1">
      <c r="A2879" s="762"/>
      <c r="B2879" s="762"/>
      <c r="C2879" s="762"/>
    </row>
    <row r="2880" spans="1:3" s="761" customFormat="1">
      <c r="A2880" s="762"/>
      <c r="B2880" s="762"/>
      <c r="C2880" s="762"/>
    </row>
    <row r="2881" spans="1:3" s="761" customFormat="1">
      <c r="A2881" s="762"/>
      <c r="B2881" s="762"/>
      <c r="C2881" s="762"/>
    </row>
    <row r="2882" spans="1:3" s="761" customFormat="1">
      <c r="A2882" s="762"/>
      <c r="B2882" s="762"/>
      <c r="C2882" s="762"/>
    </row>
    <row r="2883" spans="1:3" s="761" customFormat="1">
      <c r="A2883" s="762"/>
      <c r="B2883" s="762"/>
      <c r="C2883" s="762"/>
    </row>
    <row r="2884" spans="1:3" s="761" customFormat="1">
      <c r="A2884" s="762"/>
      <c r="B2884" s="762"/>
      <c r="C2884" s="762"/>
    </row>
    <row r="2885" spans="1:3" s="761" customFormat="1">
      <c r="A2885" s="762"/>
      <c r="B2885" s="762"/>
      <c r="C2885" s="762"/>
    </row>
    <row r="2886" spans="1:3" s="761" customFormat="1">
      <c r="A2886" s="762"/>
      <c r="B2886" s="762"/>
      <c r="C2886" s="762"/>
    </row>
    <row r="2887" spans="1:3" s="761" customFormat="1">
      <c r="A2887" s="762"/>
      <c r="B2887" s="762"/>
      <c r="C2887" s="762"/>
    </row>
    <row r="2888" spans="1:3" s="761" customFormat="1">
      <c r="A2888" s="762"/>
      <c r="B2888" s="762"/>
      <c r="C2888" s="762"/>
    </row>
    <row r="2889" spans="1:3" s="761" customFormat="1">
      <c r="A2889" s="762"/>
      <c r="B2889" s="762"/>
      <c r="C2889" s="762"/>
    </row>
    <row r="2890" spans="1:3" s="761" customFormat="1">
      <c r="A2890" s="762"/>
      <c r="B2890" s="762"/>
      <c r="C2890" s="762"/>
    </row>
    <row r="2891" spans="1:3" s="761" customFormat="1">
      <c r="A2891" s="762"/>
      <c r="B2891" s="762"/>
      <c r="C2891" s="762"/>
    </row>
    <row r="2892" spans="1:3" s="761" customFormat="1">
      <c r="A2892" s="762"/>
      <c r="B2892" s="762"/>
      <c r="C2892" s="762"/>
    </row>
    <row r="2893" spans="1:3" s="761" customFormat="1">
      <c r="A2893" s="762"/>
      <c r="B2893" s="762"/>
      <c r="C2893" s="762"/>
    </row>
    <row r="2894" spans="1:3" s="761" customFormat="1">
      <c r="A2894" s="762"/>
      <c r="B2894" s="762"/>
      <c r="C2894" s="762"/>
    </row>
    <row r="2895" spans="1:3" s="761" customFormat="1">
      <c r="A2895" s="762"/>
      <c r="B2895" s="762"/>
      <c r="C2895" s="762"/>
    </row>
    <row r="2896" spans="1:3" s="761" customFormat="1">
      <c r="A2896" s="762"/>
      <c r="B2896" s="762"/>
      <c r="C2896" s="762"/>
    </row>
    <row r="2897" spans="1:3" s="761" customFormat="1">
      <c r="A2897" s="762"/>
      <c r="B2897" s="762"/>
      <c r="C2897" s="762"/>
    </row>
    <row r="2898" spans="1:3" s="761" customFormat="1">
      <c r="A2898" s="762"/>
      <c r="B2898" s="762"/>
      <c r="C2898" s="762"/>
    </row>
    <row r="2899" spans="1:3" s="761" customFormat="1">
      <c r="A2899" s="762"/>
      <c r="B2899" s="762"/>
      <c r="C2899" s="762"/>
    </row>
    <row r="2900" spans="1:3" s="761" customFormat="1">
      <c r="A2900" s="762"/>
      <c r="B2900" s="762"/>
      <c r="C2900" s="762"/>
    </row>
    <row r="2901" spans="1:3" s="761" customFormat="1">
      <c r="A2901" s="762"/>
      <c r="B2901" s="762"/>
      <c r="C2901" s="762"/>
    </row>
    <row r="2902" spans="1:3" s="761" customFormat="1">
      <c r="A2902" s="762"/>
      <c r="B2902" s="762"/>
      <c r="C2902" s="762"/>
    </row>
    <row r="2903" spans="1:3" s="761" customFormat="1">
      <c r="A2903" s="762"/>
      <c r="B2903" s="762"/>
      <c r="C2903" s="762"/>
    </row>
    <row r="2904" spans="1:3" s="761" customFormat="1">
      <c r="A2904" s="762"/>
      <c r="B2904" s="762"/>
      <c r="C2904" s="762"/>
    </row>
    <row r="2905" spans="1:3" s="761" customFormat="1">
      <c r="A2905" s="762"/>
      <c r="B2905" s="762"/>
      <c r="C2905" s="762"/>
    </row>
    <row r="2906" spans="1:3" s="761" customFormat="1">
      <c r="A2906" s="762"/>
      <c r="B2906" s="762"/>
      <c r="C2906" s="762"/>
    </row>
    <row r="2907" spans="1:3" s="761" customFormat="1">
      <c r="A2907" s="762"/>
      <c r="B2907" s="762"/>
      <c r="C2907" s="762"/>
    </row>
    <row r="2908" spans="1:3" s="761" customFormat="1">
      <c r="A2908" s="762"/>
      <c r="B2908" s="762"/>
      <c r="C2908" s="762"/>
    </row>
    <row r="2909" spans="1:3" s="761" customFormat="1">
      <c r="A2909" s="762"/>
      <c r="B2909" s="762"/>
      <c r="C2909" s="762"/>
    </row>
    <row r="2910" spans="1:3" s="761" customFormat="1">
      <c r="A2910" s="762"/>
      <c r="B2910" s="762"/>
      <c r="C2910" s="762"/>
    </row>
    <row r="2911" spans="1:3" s="761" customFormat="1">
      <c r="A2911" s="762"/>
      <c r="B2911" s="762"/>
      <c r="C2911" s="762"/>
    </row>
    <row r="2912" spans="1:3" s="761" customFormat="1">
      <c r="A2912" s="762"/>
      <c r="B2912" s="762"/>
      <c r="C2912" s="762"/>
    </row>
    <row r="2913" spans="1:3" s="761" customFormat="1">
      <c r="A2913" s="762"/>
      <c r="B2913" s="762"/>
      <c r="C2913" s="762"/>
    </row>
    <row r="2914" spans="1:3" s="761" customFormat="1">
      <c r="A2914" s="762"/>
      <c r="B2914" s="762"/>
      <c r="C2914" s="762"/>
    </row>
    <row r="2915" spans="1:3" s="761" customFormat="1">
      <c r="A2915" s="762"/>
      <c r="B2915" s="762"/>
      <c r="C2915" s="762"/>
    </row>
    <row r="2916" spans="1:3" s="761" customFormat="1">
      <c r="A2916" s="762"/>
      <c r="B2916" s="762"/>
      <c r="C2916" s="762"/>
    </row>
    <row r="2917" spans="1:3" s="761" customFormat="1">
      <c r="A2917" s="762"/>
      <c r="B2917" s="762"/>
      <c r="C2917" s="762"/>
    </row>
    <row r="2918" spans="1:3" s="761" customFormat="1">
      <c r="A2918" s="762"/>
      <c r="B2918" s="762"/>
      <c r="C2918" s="762"/>
    </row>
    <row r="2919" spans="1:3" s="761" customFormat="1">
      <c r="A2919" s="762"/>
      <c r="B2919" s="762"/>
      <c r="C2919" s="762"/>
    </row>
    <row r="2920" spans="1:3" s="761" customFormat="1">
      <c r="A2920" s="762"/>
      <c r="B2920" s="762"/>
      <c r="C2920" s="762"/>
    </row>
    <row r="2921" spans="1:3" s="761" customFormat="1">
      <c r="A2921" s="762"/>
      <c r="B2921" s="762"/>
      <c r="C2921" s="762"/>
    </row>
    <row r="2922" spans="1:3" s="761" customFormat="1">
      <c r="A2922" s="762"/>
      <c r="B2922" s="762"/>
      <c r="C2922" s="762"/>
    </row>
    <row r="2923" spans="1:3" s="761" customFormat="1">
      <c r="A2923" s="762"/>
      <c r="B2923" s="762"/>
      <c r="C2923" s="762"/>
    </row>
    <row r="2924" spans="1:3" s="761" customFormat="1">
      <c r="A2924" s="762"/>
      <c r="B2924" s="762"/>
      <c r="C2924" s="762"/>
    </row>
    <row r="2925" spans="1:3" s="761" customFormat="1">
      <c r="A2925" s="762"/>
      <c r="B2925" s="762"/>
      <c r="C2925" s="762"/>
    </row>
    <row r="2926" spans="1:3" s="761" customFormat="1">
      <c r="A2926" s="762"/>
      <c r="B2926" s="762"/>
      <c r="C2926" s="762"/>
    </row>
    <row r="2927" spans="1:3" s="761" customFormat="1">
      <c r="A2927" s="762"/>
      <c r="B2927" s="762"/>
      <c r="C2927" s="762"/>
    </row>
    <row r="2928" spans="1:3" s="761" customFormat="1">
      <c r="A2928" s="762"/>
      <c r="B2928" s="762"/>
      <c r="C2928" s="762"/>
    </row>
    <row r="2929" spans="1:3" s="761" customFormat="1">
      <c r="A2929" s="762"/>
      <c r="B2929" s="762"/>
      <c r="C2929" s="762"/>
    </row>
    <row r="2930" spans="1:3" s="761" customFormat="1">
      <c r="A2930" s="762"/>
      <c r="B2930" s="762"/>
      <c r="C2930" s="762"/>
    </row>
    <row r="2931" spans="1:3" s="761" customFormat="1">
      <c r="A2931" s="762"/>
      <c r="B2931" s="762"/>
      <c r="C2931" s="762"/>
    </row>
    <row r="2932" spans="1:3" s="761" customFormat="1">
      <c r="A2932" s="762"/>
      <c r="B2932" s="762"/>
      <c r="C2932" s="762"/>
    </row>
    <row r="2933" spans="1:3" s="761" customFormat="1">
      <c r="A2933" s="762"/>
      <c r="B2933" s="762"/>
      <c r="C2933" s="762"/>
    </row>
    <row r="2934" spans="1:3" s="761" customFormat="1">
      <c r="A2934" s="762"/>
      <c r="B2934" s="762"/>
      <c r="C2934" s="762"/>
    </row>
    <row r="2935" spans="1:3" s="761" customFormat="1">
      <c r="A2935" s="762"/>
      <c r="B2935" s="762"/>
      <c r="C2935" s="762"/>
    </row>
    <row r="2936" spans="1:3" s="761" customFormat="1">
      <c r="A2936" s="762"/>
      <c r="B2936" s="762"/>
      <c r="C2936" s="762"/>
    </row>
    <row r="2937" spans="1:3" s="761" customFormat="1">
      <c r="A2937" s="762"/>
      <c r="B2937" s="762"/>
      <c r="C2937" s="762"/>
    </row>
    <row r="2938" spans="1:3" s="761" customFormat="1">
      <c r="A2938" s="762"/>
      <c r="B2938" s="762"/>
      <c r="C2938" s="762"/>
    </row>
    <row r="2939" spans="1:3" s="761" customFormat="1">
      <c r="A2939" s="762"/>
      <c r="B2939" s="762"/>
      <c r="C2939" s="762"/>
    </row>
    <row r="2940" spans="1:3" s="761" customFormat="1">
      <c r="A2940" s="762"/>
      <c r="B2940" s="762"/>
      <c r="C2940" s="762"/>
    </row>
    <row r="2941" spans="1:3" s="761" customFormat="1">
      <c r="A2941" s="762"/>
      <c r="B2941" s="762"/>
      <c r="C2941" s="762"/>
    </row>
    <row r="2942" spans="1:3" s="761" customFormat="1">
      <c r="A2942" s="762"/>
      <c r="B2942" s="762"/>
      <c r="C2942" s="762"/>
    </row>
    <row r="2943" spans="1:3" s="761" customFormat="1">
      <c r="A2943" s="762"/>
      <c r="B2943" s="762"/>
      <c r="C2943" s="762"/>
    </row>
    <row r="2944" spans="1:3" s="761" customFormat="1">
      <c r="A2944" s="762"/>
      <c r="B2944" s="762"/>
      <c r="C2944" s="762"/>
    </row>
    <row r="2945" spans="1:3" s="761" customFormat="1">
      <c r="A2945" s="762"/>
      <c r="B2945" s="762"/>
      <c r="C2945" s="762"/>
    </row>
    <row r="2946" spans="1:3" s="761" customFormat="1">
      <c r="A2946" s="762"/>
      <c r="B2946" s="762"/>
      <c r="C2946" s="762"/>
    </row>
    <row r="2947" spans="1:3" s="761" customFormat="1">
      <c r="A2947" s="762"/>
      <c r="B2947" s="762"/>
      <c r="C2947" s="762"/>
    </row>
    <row r="2948" spans="1:3" s="761" customFormat="1">
      <c r="A2948" s="762"/>
      <c r="B2948" s="762"/>
      <c r="C2948" s="762"/>
    </row>
    <row r="2949" spans="1:3" s="761" customFormat="1">
      <c r="A2949" s="762"/>
      <c r="B2949" s="762"/>
      <c r="C2949" s="762"/>
    </row>
    <row r="2950" spans="1:3" s="761" customFormat="1">
      <c r="A2950" s="762"/>
      <c r="B2950" s="762"/>
      <c r="C2950" s="762"/>
    </row>
    <row r="2951" spans="1:3" s="761" customFormat="1">
      <c r="A2951" s="762"/>
      <c r="B2951" s="762"/>
      <c r="C2951" s="762"/>
    </row>
    <row r="2952" spans="1:3" s="761" customFormat="1">
      <c r="A2952" s="762"/>
      <c r="B2952" s="762"/>
      <c r="C2952" s="762"/>
    </row>
    <row r="2953" spans="1:3" s="761" customFormat="1">
      <c r="A2953" s="762"/>
      <c r="B2953" s="762"/>
      <c r="C2953" s="762"/>
    </row>
    <row r="2954" spans="1:3" s="761" customFormat="1">
      <c r="A2954" s="762"/>
      <c r="B2954" s="762"/>
      <c r="C2954" s="762"/>
    </row>
    <row r="2955" spans="1:3" s="761" customFormat="1">
      <c r="A2955" s="762"/>
      <c r="B2955" s="762"/>
      <c r="C2955" s="762"/>
    </row>
    <row r="2956" spans="1:3" s="761" customFormat="1">
      <c r="A2956" s="762"/>
      <c r="B2956" s="762"/>
      <c r="C2956" s="762"/>
    </row>
    <row r="2957" spans="1:3" s="761" customFormat="1">
      <c r="A2957" s="762"/>
      <c r="B2957" s="762"/>
      <c r="C2957" s="762"/>
    </row>
    <row r="2958" spans="1:3" s="761" customFormat="1">
      <c r="A2958" s="762"/>
      <c r="B2958" s="762"/>
      <c r="C2958" s="762"/>
    </row>
    <row r="2959" spans="1:3" s="761" customFormat="1">
      <c r="A2959" s="762"/>
      <c r="B2959" s="762"/>
      <c r="C2959" s="762"/>
    </row>
    <row r="2960" spans="1:3" s="761" customFormat="1">
      <c r="A2960" s="762"/>
      <c r="B2960" s="762"/>
      <c r="C2960" s="762"/>
    </row>
    <row r="2961" spans="1:3" s="761" customFormat="1">
      <c r="A2961" s="762"/>
      <c r="B2961" s="762"/>
      <c r="C2961" s="762"/>
    </row>
    <row r="2962" spans="1:3" s="761" customFormat="1">
      <c r="A2962" s="762"/>
      <c r="B2962" s="762"/>
      <c r="C2962" s="762"/>
    </row>
    <row r="2963" spans="1:3" s="761" customFormat="1">
      <c r="A2963" s="762"/>
      <c r="B2963" s="762"/>
      <c r="C2963" s="762"/>
    </row>
    <row r="2964" spans="1:3" s="761" customFormat="1">
      <c r="A2964" s="762"/>
      <c r="B2964" s="762"/>
      <c r="C2964" s="762"/>
    </row>
    <row r="2965" spans="1:3" s="761" customFormat="1">
      <c r="A2965" s="762"/>
      <c r="B2965" s="762"/>
      <c r="C2965" s="762"/>
    </row>
    <row r="2966" spans="1:3" s="761" customFormat="1">
      <c r="A2966" s="762"/>
      <c r="B2966" s="762"/>
      <c r="C2966" s="762"/>
    </row>
    <row r="2967" spans="1:3" s="761" customFormat="1">
      <c r="A2967" s="762"/>
      <c r="B2967" s="762"/>
      <c r="C2967" s="762"/>
    </row>
    <row r="2968" spans="1:3" s="761" customFormat="1">
      <c r="A2968" s="762"/>
      <c r="B2968" s="762"/>
      <c r="C2968" s="762"/>
    </row>
    <row r="2969" spans="1:3" s="761" customFormat="1">
      <c r="A2969" s="762"/>
      <c r="B2969" s="762"/>
      <c r="C2969" s="762"/>
    </row>
    <row r="2970" spans="1:3" s="761" customFormat="1">
      <c r="A2970" s="762"/>
      <c r="B2970" s="762"/>
      <c r="C2970" s="762"/>
    </row>
    <row r="2971" spans="1:3" s="761" customFormat="1">
      <c r="A2971" s="762"/>
      <c r="B2971" s="762"/>
      <c r="C2971" s="762"/>
    </row>
    <row r="2972" spans="1:3" s="761" customFormat="1">
      <c r="A2972" s="762"/>
      <c r="B2972" s="762"/>
      <c r="C2972" s="762"/>
    </row>
    <row r="2973" spans="1:3" s="761" customFormat="1">
      <c r="A2973" s="762"/>
      <c r="B2973" s="762"/>
      <c r="C2973" s="762"/>
    </row>
    <row r="2974" spans="1:3" s="761" customFormat="1">
      <c r="A2974" s="762"/>
      <c r="B2974" s="762"/>
      <c r="C2974" s="762"/>
    </row>
    <row r="2975" spans="1:3" s="761" customFormat="1">
      <c r="A2975" s="762"/>
      <c r="B2975" s="762"/>
      <c r="C2975" s="762"/>
    </row>
    <row r="2976" spans="1:3" s="761" customFormat="1">
      <c r="A2976" s="762"/>
      <c r="B2976" s="762"/>
      <c r="C2976" s="762"/>
    </row>
    <row r="2977" spans="1:3" s="761" customFormat="1">
      <c r="A2977" s="762"/>
      <c r="B2977" s="762"/>
      <c r="C2977" s="762"/>
    </row>
    <row r="2978" spans="1:3" s="761" customFormat="1">
      <c r="A2978" s="762"/>
      <c r="B2978" s="762"/>
      <c r="C2978" s="762"/>
    </row>
    <row r="2979" spans="1:3" s="761" customFormat="1">
      <c r="A2979" s="762"/>
      <c r="B2979" s="762"/>
      <c r="C2979" s="762"/>
    </row>
    <row r="2980" spans="1:3" s="761" customFormat="1">
      <c r="A2980" s="762"/>
      <c r="B2980" s="762"/>
      <c r="C2980" s="762"/>
    </row>
    <row r="2981" spans="1:3" s="761" customFormat="1">
      <c r="A2981" s="762"/>
      <c r="B2981" s="762"/>
      <c r="C2981" s="762"/>
    </row>
    <row r="2982" spans="1:3" s="761" customFormat="1">
      <c r="A2982" s="762"/>
      <c r="B2982" s="762"/>
      <c r="C2982" s="762"/>
    </row>
    <row r="2983" spans="1:3" s="761" customFormat="1">
      <c r="A2983" s="762"/>
      <c r="B2983" s="762"/>
      <c r="C2983" s="762"/>
    </row>
    <row r="2984" spans="1:3" s="761" customFormat="1">
      <c r="A2984" s="762"/>
      <c r="B2984" s="762"/>
      <c r="C2984" s="762"/>
    </row>
    <row r="2985" spans="1:3" s="761" customFormat="1">
      <c r="A2985" s="762"/>
      <c r="B2985" s="762"/>
      <c r="C2985" s="762"/>
    </row>
    <row r="2986" spans="1:3" s="761" customFormat="1">
      <c r="A2986" s="762"/>
      <c r="B2986" s="762"/>
      <c r="C2986" s="762"/>
    </row>
    <row r="2987" spans="1:3" s="761" customFormat="1">
      <c r="A2987" s="762"/>
      <c r="B2987" s="762"/>
      <c r="C2987" s="762"/>
    </row>
    <row r="2988" spans="1:3" s="761" customFormat="1">
      <c r="A2988" s="762"/>
      <c r="B2988" s="762"/>
      <c r="C2988" s="762"/>
    </row>
    <row r="2989" spans="1:3" s="761" customFormat="1">
      <c r="A2989" s="762"/>
      <c r="B2989" s="762"/>
      <c r="C2989" s="762"/>
    </row>
    <row r="2990" spans="1:3" s="761" customFormat="1">
      <c r="A2990" s="762"/>
      <c r="B2990" s="762"/>
      <c r="C2990" s="762"/>
    </row>
    <row r="2991" spans="1:3" s="761" customFormat="1">
      <c r="A2991" s="762"/>
      <c r="B2991" s="762"/>
      <c r="C2991" s="762"/>
    </row>
    <row r="2992" spans="1:3" s="761" customFormat="1">
      <c r="A2992" s="762"/>
      <c r="B2992" s="762"/>
      <c r="C2992" s="762"/>
    </row>
    <row r="2993" spans="1:3" s="761" customFormat="1">
      <c r="A2993" s="762"/>
      <c r="B2993" s="762"/>
      <c r="C2993" s="762"/>
    </row>
    <row r="2994" spans="1:3" s="761" customFormat="1">
      <c r="A2994" s="762"/>
      <c r="B2994" s="762"/>
      <c r="C2994" s="762"/>
    </row>
    <row r="2995" spans="1:3" s="761" customFormat="1">
      <c r="A2995" s="762"/>
      <c r="B2995" s="762"/>
      <c r="C2995" s="762"/>
    </row>
    <row r="2996" spans="1:3" s="761" customFormat="1">
      <c r="A2996" s="762"/>
      <c r="B2996" s="762"/>
      <c r="C2996" s="762"/>
    </row>
    <row r="2997" spans="1:3" s="761" customFormat="1">
      <c r="A2997" s="762"/>
      <c r="B2997" s="762"/>
      <c r="C2997" s="762"/>
    </row>
    <row r="2998" spans="1:3" s="761" customFormat="1">
      <c r="A2998" s="762"/>
      <c r="B2998" s="762"/>
      <c r="C2998" s="762"/>
    </row>
    <row r="2999" spans="1:3" s="761" customFormat="1">
      <c r="A2999" s="762"/>
      <c r="B2999" s="762"/>
      <c r="C2999" s="762"/>
    </row>
    <row r="3000" spans="1:3" s="761" customFormat="1">
      <c r="A3000" s="762"/>
      <c r="B3000" s="762"/>
      <c r="C3000" s="762"/>
    </row>
    <row r="3001" spans="1:3" s="761" customFormat="1">
      <c r="A3001" s="762"/>
      <c r="B3001" s="762"/>
      <c r="C3001" s="762"/>
    </row>
    <row r="3002" spans="1:3" s="761" customFormat="1">
      <c r="A3002" s="762"/>
      <c r="B3002" s="762"/>
      <c r="C3002" s="762"/>
    </row>
    <row r="3003" spans="1:3" s="761" customFormat="1">
      <c r="A3003" s="762"/>
      <c r="B3003" s="762"/>
      <c r="C3003" s="762"/>
    </row>
    <row r="3004" spans="1:3" s="761" customFormat="1">
      <c r="A3004" s="762"/>
      <c r="B3004" s="762"/>
      <c r="C3004" s="762"/>
    </row>
    <row r="3005" spans="1:3" s="761" customFormat="1">
      <c r="A3005" s="762"/>
      <c r="B3005" s="762"/>
      <c r="C3005" s="762"/>
    </row>
    <row r="3006" spans="1:3" s="761" customFormat="1">
      <c r="A3006" s="762"/>
      <c r="B3006" s="762"/>
      <c r="C3006" s="762"/>
    </row>
    <row r="3007" spans="1:3" s="761" customFormat="1">
      <c r="A3007" s="762"/>
      <c r="B3007" s="762"/>
      <c r="C3007" s="762"/>
    </row>
    <row r="3008" spans="1:3" s="761" customFormat="1">
      <c r="A3008" s="762"/>
      <c r="B3008" s="762"/>
      <c r="C3008" s="762"/>
    </row>
    <row r="3009" spans="1:3" s="761" customFormat="1">
      <c r="A3009" s="762"/>
      <c r="B3009" s="762"/>
      <c r="C3009" s="762"/>
    </row>
    <row r="3010" spans="1:3" s="761" customFormat="1">
      <c r="A3010" s="762"/>
      <c r="B3010" s="762"/>
      <c r="C3010" s="762"/>
    </row>
    <row r="3011" spans="1:3" s="761" customFormat="1">
      <c r="A3011" s="762"/>
      <c r="B3011" s="762"/>
      <c r="C3011" s="762"/>
    </row>
    <row r="3012" spans="1:3" s="761" customFormat="1">
      <c r="A3012" s="762"/>
      <c r="B3012" s="762"/>
      <c r="C3012" s="762"/>
    </row>
    <row r="3013" spans="1:3" s="761" customFormat="1">
      <c r="A3013" s="762"/>
      <c r="B3013" s="762"/>
      <c r="C3013" s="762"/>
    </row>
    <row r="3014" spans="1:3" s="761" customFormat="1">
      <c r="A3014" s="762"/>
      <c r="B3014" s="762"/>
      <c r="C3014" s="762"/>
    </row>
    <row r="3015" spans="1:3" s="761" customFormat="1">
      <c r="A3015" s="762"/>
      <c r="B3015" s="762"/>
      <c r="C3015" s="762"/>
    </row>
    <row r="3016" spans="1:3" s="761" customFormat="1">
      <c r="A3016" s="762"/>
      <c r="B3016" s="762"/>
      <c r="C3016" s="762"/>
    </row>
    <row r="3017" spans="1:3" s="761" customFormat="1">
      <c r="A3017" s="762"/>
      <c r="B3017" s="762"/>
      <c r="C3017" s="762"/>
    </row>
    <row r="3018" spans="1:3" s="761" customFormat="1">
      <c r="A3018" s="762"/>
      <c r="B3018" s="762"/>
      <c r="C3018" s="762"/>
    </row>
    <row r="3019" spans="1:3" s="761" customFormat="1">
      <c r="A3019" s="762"/>
      <c r="B3019" s="762"/>
      <c r="C3019" s="762"/>
    </row>
    <row r="3020" spans="1:3" s="761" customFormat="1">
      <c r="A3020" s="762"/>
      <c r="B3020" s="762"/>
      <c r="C3020" s="762"/>
    </row>
    <row r="3021" spans="1:3" s="761" customFormat="1">
      <c r="A3021" s="762"/>
      <c r="B3021" s="762"/>
      <c r="C3021" s="762"/>
    </row>
    <row r="3022" spans="1:3" s="761" customFormat="1">
      <c r="A3022" s="762"/>
      <c r="B3022" s="762"/>
      <c r="C3022" s="762"/>
    </row>
    <row r="3023" spans="1:3" s="761" customFormat="1">
      <c r="A3023" s="762"/>
      <c r="B3023" s="762"/>
      <c r="C3023" s="762"/>
    </row>
    <row r="3024" spans="1:3" s="761" customFormat="1">
      <c r="A3024" s="762"/>
      <c r="B3024" s="762"/>
      <c r="C3024" s="762"/>
    </row>
    <row r="3025" spans="1:3" s="761" customFormat="1">
      <c r="A3025" s="762"/>
      <c r="B3025" s="762"/>
      <c r="C3025" s="762"/>
    </row>
    <row r="3026" spans="1:3" s="761" customFormat="1">
      <c r="A3026" s="762"/>
      <c r="B3026" s="762"/>
      <c r="C3026" s="762"/>
    </row>
    <row r="3027" spans="1:3" s="761" customFormat="1">
      <c r="A3027" s="762"/>
      <c r="B3027" s="762"/>
      <c r="C3027" s="762"/>
    </row>
    <row r="3028" spans="1:3" s="761" customFormat="1">
      <c r="A3028" s="762"/>
      <c r="B3028" s="762"/>
      <c r="C3028" s="762"/>
    </row>
    <row r="3029" spans="1:3" s="761" customFormat="1">
      <c r="A3029" s="762"/>
      <c r="B3029" s="762"/>
      <c r="C3029" s="762"/>
    </row>
    <row r="3030" spans="1:3" s="761" customFormat="1">
      <c r="A3030" s="762"/>
      <c r="B3030" s="762"/>
      <c r="C3030" s="762"/>
    </row>
    <row r="3031" spans="1:3" s="761" customFormat="1">
      <c r="A3031" s="762"/>
      <c r="B3031" s="762"/>
      <c r="C3031" s="762"/>
    </row>
    <row r="3032" spans="1:3" s="761" customFormat="1">
      <c r="A3032" s="762"/>
      <c r="B3032" s="762"/>
      <c r="C3032" s="762"/>
    </row>
    <row r="3033" spans="1:3" s="761" customFormat="1">
      <c r="A3033" s="762"/>
      <c r="B3033" s="762"/>
      <c r="C3033" s="762"/>
    </row>
    <row r="3034" spans="1:3" s="761" customFormat="1">
      <c r="A3034" s="762"/>
      <c r="B3034" s="762"/>
      <c r="C3034" s="762"/>
    </row>
    <row r="3035" spans="1:3" s="761" customFormat="1">
      <c r="A3035" s="762"/>
      <c r="B3035" s="762"/>
      <c r="C3035" s="762"/>
    </row>
    <row r="3036" spans="1:3" s="761" customFormat="1">
      <c r="A3036" s="762"/>
      <c r="B3036" s="762"/>
      <c r="C3036" s="762"/>
    </row>
    <row r="3037" spans="1:3" s="761" customFormat="1">
      <c r="A3037" s="762"/>
      <c r="B3037" s="762"/>
      <c r="C3037" s="762"/>
    </row>
    <row r="3038" spans="1:3" s="761" customFormat="1">
      <c r="A3038" s="762"/>
      <c r="B3038" s="762"/>
      <c r="C3038" s="762"/>
    </row>
    <row r="3039" spans="1:3" s="761" customFormat="1">
      <c r="A3039" s="762"/>
      <c r="B3039" s="762"/>
      <c r="C3039" s="762"/>
    </row>
    <row r="3040" spans="1:3" s="761" customFormat="1">
      <c r="A3040" s="762"/>
      <c r="B3040" s="762"/>
      <c r="C3040" s="762"/>
    </row>
    <row r="3041" spans="1:3" s="761" customFormat="1">
      <c r="A3041" s="762"/>
      <c r="B3041" s="762"/>
      <c r="C3041" s="762"/>
    </row>
    <row r="3042" spans="1:3" s="761" customFormat="1">
      <c r="A3042" s="762"/>
      <c r="B3042" s="762"/>
      <c r="C3042" s="762"/>
    </row>
    <row r="3043" spans="1:3" s="761" customFormat="1">
      <c r="A3043" s="762"/>
      <c r="B3043" s="762"/>
      <c r="C3043" s="762"/>
    </row>
    <row r="3044" spans="1:3" s="761" customFormat="1">
      <c r="A3044" s="762"/>
      <c r="B3044" s="762"/>
      <c r="C3044" s="762"/>
    </row>
    <row r="3045" spans="1:3" s="761" customFormat="1">
      <c r="A3045" s="762"/>
      <c r="B3045" s="762"/>
      <c r="C3045" s="762"/>
    </row>
    <row r="3046" spans="1:3" s="761" customFormat="1">
      <c r="A3046" s="762"/>
      <c r="B3046" s="762"/>
      <c r="C3046" s="762"/>
    </row>
    <row r="3047" spans="1:3" s="761" customFormat="1">
      <c r="A3047" s="762"/>
      <c r="B3047" s="762"/>
      <c r="C3047" s="762"/>
    </row>
    <row r="3048" spans="1:3" s="761" customFormat="1">
      <c r="A3048" s="762"/>
      <c r="B3048" s="762"/>
      <c r="C3048" s="762"/>
    </row>
    <row r="3049" spans="1:3" s="761" customFormat="1">
      <c r="A3049" s="762"/>
      <c r="B3049" s="762"/>
      <c r="C3049" s="762"/>
    </row>
    <row r="3050" spans="1:3" s="761" customFormat="1">
      <c r="A3050" s="762"/>
      <c r="B3050" s="762"/>
      <c r="C3050" s="762"/>
    </row>
    <row r="3051" spans="1:3" s="761" customFormat="1">
      <c r="A3051" s="762"/>
      <c r="B3051" s="762"/>
      <c r="C3051" s="762"/>
    </row>
    <row r="3052" spans="1:3" s="761" customFormat="1">
      <c r="A3052" s="762"/>
      <c r="B3052" s="762"/>
      <c r="C3052" s="762"/>
    </row>
    <row r="3053" spans="1:3" s="761" customFormat="1">
      <c r="A3053" s="762"/>
      <c r="B3053" s="762"/>
      <c r="C3053" s="762"/>
    </row>
    <row r="3054" spans="1:3" s="761" customFormat="1">
      <c r="A3054" s="762"/>
      <c r="B3054" s="762"/>
      <c r="C3054" s="762"/>
    </row>
    <row r="3055" spans="1:3" s="761" customFormat="1">
      <c r="A3055" s="762"/>
      <c r="B3055" s="762"/>
      <c r="C3055" s="762"/>
    </row>
    <row r="3056" spans="1:3" s="761" customFormat="1">
      <c r="A3056" s="762"/>
      <c r="B3056" s="762"/>
      <c r="C3056" s="762"/>
    </row>
    <row r="3057" spans="1:3" s="761" customFormat="1">
      <c r="A3057" s="762"/>
      <c r="B3057" s="762"/>
      <c r="C3057" s="762"/>
    </row>
    <row r="3058" spans="1:3" s="761" customFormat="1">
      <c r="A3058" s="762"/>
      <c r="B3058" s="762"/>
      <c r="C3058" s="762"/>
    </row>
    <row r="3059" spans="1:3" s="761" customFormat="1">
      <c r="A3059" s="762"/>
      <c r="B3059" s="762"/>
      <c r="C3059" s="762"/>
    </row>
    <row r="3060" spans="1:3" s="761" customFormat="1">
      <c r="A3060" s="762"/>
      <c r="B3060" s="762"/>
      <c r="C3060" s="762"/>
    </row>
    <row r="3061" spans="1:3" s="761" customFormat="1">
      <c r="A3061" s="762"/>
      <c r="B3061" s="762"/>
      <c r="C3061" s="762"/>
    </row>
    <row r="3062" spans="1:3" s="761" customFormat="1">
      <c r="A3062" s="762"/>
      <c r="B3062" s="762"/>
      <c r="C3062" s="762"/>
    </row>
    <row r="3063" spans="1:3" s="761" customFormat="1">
      <c r="A3063" s="762"/>
      <c r="B3063" s="762"/>
      <c r="C3063" s="762"/>
    </row>
    <row r="3064" spans="1:3" s="761" customFormat="1">
      <c r="A3064" s="762"/>
      <c r="B3064" s="762"/>
      <c r="C3064" s="762"/>
    </row>
    <row r="3065" spans="1:3" s="761" customFormat="1">
      <c r="A3065" s="762"/>
      <c r="B3065" s="762"/>
      <c r="C3065" s="762"/>
    </row>
    <row r="3066" spans="1:3" s="761" customFormat="1">
      <c r="A3066" s="762"/>
      <c r="B3066" s="762"/>
      <c r="C3066" s="762"/>
    </row>
    <row r="3067" spans="1:3" s="761" customFormat="1">
      <c r="A3067" s="762"/>
      <c r="B3067" s="762"/>
      <c r="C3067" s="762"/>
    </row>
    <row r="3068" spans="1:3" s="761" customFormat="1">
      <c r="A3068" s="762"/>
      <c r="B3068" s="762"/>
      <c r="C3068" s="762"/>
    </row>
    <row r="3069" spans="1:3" s="761" customFormat="1">
      <c r="A3069" s="762"/>
      <c r="B3069" s="762"/>
      <c r="C3069" s="762"/>
    </row>
    <row r="3070" spans="1:3" s="761" customFormat="1">
      <c r="A3070" s="762"/>
      <c r="B3070" s="762"/>
      <c r="C3070" s="762"/>
    </row>
    <row r="3071" spans="1:3" s="761" customFormat="1">
      <c r="A3071" s="762"/>
      <c r="B3071" s="762"/>
      <c r="C3071" s="762"/>
    </row>
    <row r="3072" spans="1:3" s="761" customFormat="1">
      <c r="A3072" s="762"/>
      <c r="B3072" s="762"/>
      <c r="C3072" s="762"/>
    </row>
    <row r="3073" spans="1:3" s="761" customFormat="1">
      <c r="A3073" s="762"/>
      <c r="B3073" s="762"/>
      <c r="C3073" s="762"/>
    </row>
    <row r="3074" spans="1:3" s="761" customFormat="1">
      <c r="A3074" s="762"/>
      <c r="B3074" s="762"/>
      <c r="C3074" s="762"/>
    </row>
    <row r="3075" spans="1:3" s="761" customFormat="1">
      <c r="A3075" s="762"/>
      <c r="B3075" s="762"/>
      <c r="C3075" s="762"/>
    </row>
    <row r="3076" spans="1:3" s="761" customFormat="1">
      <c r="A3076" s="762"/>
      <c r="B3076" s="762"/>
      <c r="C3076" s="762"/>
    </row>
    <row r="3077" spans="1:3" s="761" customFormat="1">
      <c r="A3077" s="762"/>
      <c r="B3077" s="762"/>
      <c r="C3077" s="762"/>
    </row>
    <row r="3078" spans="1:3" s="761" customFormat="1">
      <c r="A3078" s="762"/>
      <c r="B3078" s="762"/>
      <c r="C3078" s="762"/>
    </row>
    <row r="3079" spans="1:3" s="761" customFormat="1">
      <c r="A3079" s="762"/>
      <c r="B3079" s="762"/>
      <c r="C3079" s="762"/>
    </row>
    <row r="3080" spans="1:3" s="761" customFormat="1">
      <c r="A3080" s="762"/>
      <c r="B3080" s="762"/>
      <c r="C3080" s="762"/>
    </row>
    <row r="3081" spans="1:3" s="761" customFormat="1">
      <c r="A3081" s="762"/>
      <c r="B3081" s="762"/>
      <c r="C3081" s="762"/>
    </row>
    <row r="3082" spans="1:3" s="761" customFormat="1">
      <c r="A3082" s="762"/>
      <c r="B3082" s="762"/>
      <c r="C3082" s="762"/>
    </row>
    <row r="3083" spans="1:3" s="761" customFormat="1">
      <c r="A3083" s="762"/>
      <c r="B3083" s="762"/>
      <c r="C3083" s="762"/>
    </row>
    <row r="3084" spans="1:3" s="761" customFormat="1">
      <c r="A3084" s="762"/>
      <c r="B3084" s="762"/>
      <c r="C3084" s="762"/>
    </row>
    <row r="3085" spans="1:3" s="761" customFormat="1">
      <c r="A3085" s="762"/>
      <c r="B3085" s="762"/>
      <c r="C3085" s="762"/>
    </row>
    <row r="3086" spans="1:3" s="761" customFormat="1">
      <c r="A3086" s="762"/>
      <c r="B3086" s="762"/>
      <c r="C3086" s="762"/>
    </row>
    <row r="3087" spans="1:3" s="761" customFormat="1">
      <c r="A3087" s="762"/>
      <c r="B3087" s="762"/>
      <c r="C3087" s="762"/>
    </row>
    <row r="3088" spans="1:3" s="761" customFormat="1">
      <c r="A3088" s="762"/>
      <c r="B3088" s="762"/>
      <c r="C3088" s="762"/>
    </row>
    <row r="3089" spans="1:3" s="761" customFormat="1">
      <c r="A3089" s="762"/>
      <c r="B3089" s="762"/>
      <c r="C3089" s="762"/>
    </row>
    <row r="3090" spans="1:3" s="761" customFormat="1">
      <c r="A3090" s="762"/>
      <c r="B3090" s="762"/>
      <c r="C3090" s="762"/>
    </row>
    <row r="3091" spans="1:3" s="761" customFormat="1">
      <c r="A3091" s="762"/>
      <c r="B3091" s="762"/>
      <c r="C3091" s="762"/>
    </row>
    <row r="3092" spans="1:3" s="761" customFormat="1">
      <c r="A3092" s="762"/>
      <c r="B3092" s="762"/>
      <c r="C3092" s="762"/>
    </row>
    <row r="3093" spans="1:3" s="761" customFormat="1">
      <c r="A3093" s="762"/>
      <c r="B3093" s="762"/>
      <c r="C3093" s="762"/>
    </row>
    <row r="3094" spans="1:3" s="761" customFormat="1">
      <c r="A3094" s="762"/>
      <c r="B3094" s="762"/>
      <c r="C3094" s="762"/>
    </row>
    <row r="3095" spans="1:3" s="761" customFormat="1">
      <c r="A3095" s="762"/>
      <c r="B3095" s="762"/>
      <c r="C3095" s="762"/>
    </row>
    <row r="3096" spans="1:3" s="761" customFormat="1">
      <c r="A3096" s="762"/>
      <c r="B3096" s="762"/>
      <c r="C3096" s="762"/>
    </row>
    <row r="3097" spans="1:3" s="761" customFormat="1">
      <c r="A3097" s="762"/>
      <c r="B3097" s="762"/>
      <c r="C3097" s="762"/>
    </row>
    <row r="3098" spans="1:3" s="761" customFormat="1">
      <c r="A3098" s="762"/>
      <c r="B3098" s="762"/>
      <c r="C3098" s="762"/>
    </row>
    <row r="3099" spans="1:3" s="761" customFormat="1">
      <c r="A3099" s="762"/>
      <c r="B3099" s="762"/>
      <c r="C3099" s="762"/>
    </row>
    <row r="3100" spans="1:3" s="761" customFormat="1">
      <c r="A3100" s="762"/>
      <c r="B3100" s="762"/>
      <c r="C3100" s="762"/>
    </row>
    <row r="3101" spans="1:3" s="761" customFormat="1">
      <c r="A3101" s="762"/>
      <c r="B3101" s="762"/>
      <c r="C3101" s="762"/>
    </row>
    <row r="3102" spans="1:3" s="761" customFormat="1">
      <c r="A3102" s="762"/>
      <c r="B3102" s="762"/>
      <c r="C3102" s="762"/>
    </row>
    <row r="3103" spans="1:3" s="761" customFormat="1">
      <c r="A3103" s="762"/>
      <c r="B3103" s="762"/>
      <c r="C3103" s="762"/>
    </row>
    <row r="3104" spans="1:3" s="761" customFormat="1">
      <c r="A3104" s="762"/>
      <c r="B3104" s="762"/>
      <c r="C3104" s="762"/>
    </row>
    <row r="3105" spans="1:3" s="761" customFormat="1">
      <c r="A3105" s="762"/>
      <c r="B3105" s="762"/>
      <c r="C3105" s="762"/>
    </row>
    <row r="3106" spans="1:3" s="761" customFormat="1">
      <c r="A3106" s="762"/>
      <c r="B3106" s="762"/>
      <c r="C3106" s="762"/>
    </row>
    <row r="3107" spans="1:3" s="761" customFormat="1">
      <c r="A3107" s="762"/>
      <c r="B3107" s="762"/>
      <c r="C3107" s="762"/>
    </row>
    <row r="3108" spans="1:3" s="761" customFormat="1">
      <c r="A3108" s="762"/>
      <c r="B3108" s="762"/>
      <c r="C3108" s="762"/>
    </row>
    <row r="3109" spans="1:3" s="761" customFormat="1">
      <c r="A3109" s="762"/>
      <c r="B3109" s="762"/>
      <c r="C3109" s="762"/>
    </row>
    <row r="3110" spans="1:3" s="761" customFormat="1">
      <c r="A3110" s="762"/>
      <c r="B3110" s="762"/>
      <c r="C3110" s="762"/>
    </row>
    <row r="3111" spans="1:3" s="761" customFormat="1">
      <c r="A3111" s="762"/>
      <c r="B3111" s="762"/>
      <c r="C3111" s="762"/>
    </row>
    <row r="3112" spans="1:3" s="761" customFormat="1">
      <c r="A3112" s="762"/>
      <c r="B3112" s="762"/>
      <c r="C3112" s="762"/>
    </row>
    <row r="3113" spans="1:3" s="761" customFormat="1">
      <c r="A3113" s="762"/>
      <c r="B3113" s="762"/>
      <c r="C3113" s="762"/>
    </row>
    <row r="3114" spans="1:3" s="761" customFormat="1">
      <c r="A3114" s="762"/>
      <c r="B3114" s="762"/>
      <c r="C3114" s="762"/>
    </row>
    <row r="3115" spans="1:3" s="761" customFormat="1">
      <c r="A3115" s="762"/>
      <c r="B3115" s="762"/>
      <c r="C3115" s="762"/>
    </row>
    <row r="3116" spans="1:3" s="761" customFormat="1">
      <c r="A3116" s="762"/>
      <c r="B3116" s="762"/>
      <c r="C3116" s="762"/>
    </row>
    <row r="3117" spans="1:3" s="761" customFormat="1">
      <c r="A3117" s="762"/>
      <c r="B3117" s="762"/>
      <c r="C3117" s="762"/>
    </row>
    <row r="3118" spans="1:3" s="761" customFormat="1">
      <c r="A3118" s="762"/>
      <c r="B3118" s="762"/>
      <c r="C3118" s="762"/>
    </row>
    <row r="3119" spans="1:3" s="761" customFormat="1">
      <c r="A3119" s="762"/>
      <c r="B3119" s="762"/>
      <c r="C3119" s="762"/>
    </row>
    <row r="3120" spans="1:3" s="761" customFormat="1">
      <c r="A3120" s="762"/>
      <c r="B3120" s="762"/>
      <c r="C3120" s="762"/>
    </row>
    <row r="3121" spans="1:3" s="761" customFormat="1">
      <c r="A3121" s="762"/>
      <c r="B3121" s="762"/>
      <c r="C3121" s="762"/>
    </row>
    <row r="3122" spans="1:3" s="761" customFormat="1">
      <c r="A3122" s="762"/>
      <c r="B3122" s="762"/>
      <c r="C3122" s="762"/>
    </row>
    <row r="3123" spans="1:3" s="761" customFormat="1">
      <c r="A3123" s="762"/>
      <c r="B3123" s="762"/>
      <c r="C3123" s="762"/>
    </row>
    <row r="3124" spans="1:3" s="761" customFormat="1">
      <c r="A3124" s="762"/>
      <c r="B3124" s="762"/>
      <c r="C3124" s="762"/>
    </row>
    <row r="3125" spans="1:3" s="761" customFormat="1">
      <c r="A3125" s="762"/>
      <c r="B3125" s="762"/>
      <c r="C3125" s="762"/>
    </row>
    <row r="3126" spans="1:3" s="761" customFormat="1">
      <c r="A3126" s="762"/>
      <c r="B3126" s="762"/>
      <c r="C3126" s="762"/>
    </row>
    <row r="3127" spans="1:3" s="761" customFormat="1">
      <c r="A3127" s="762"/>
      <c r="B3127" s="762"/>
      <c r="C3127" s="762"/>
    </row>
    <row r="3128" spans="1:3" s="761" customFormat="1">
      <c r="A3128" s="762"/>
      <c r="B3128" s="762"/>
      <c r="C3128" s="762"/>
    </row>
    <row r="3129" spans="1:3" s="761" customFormat="1">
      <c r="A3129" s="762"/>
      <c r="B3129" s="762"/>
      <c r="C3129" s="762"/>
    </row>
    <row r="3130" spans="1:3" s="761" customFormat="1">
      <c r="A3130" s="762"/>
      <c r="B3130" s="762"/>
      <c r="C3130" s="762"/>
    </row>
    <row r="3131" spans="1:3" s="761" customFormat="1">
      <c r="A3131" s="762"/>
      <c r="B3131" s="762"/>
      <c r="C3131" s="762"/>
    </row>
    <row r="3132" spans="1:3" s="761" customFormat="1">
      <c r="A3132" s="762"/>
      <c r="B3132" s="762"/>
      <c r="C3132" s="762"/>
    </row>
    <row r="3133" spans="1:3" s="761" customFormat="1">
      <c r="A3133" s="762"/>
      <c r="B3133" s="762"/>
      <c r="C3133" s="762"/>
    </row>
    <row r="3134" spans="1:3" s="761" customFormat="1">
      <c r="A3134" s="762"/>
      <c r="B3134" s="762"/>
      <c r="C3134" s="762"/>
    </row>
    <row r="3135" spans="1:3" s="761" customFormat="1">
      <c r="A3135" s="762"/>
      <c r="B3135" s="762"/>
      <c r="C3135" s="762"/>
    </row>
    <row r="3136" spans="1:3" s="761" customFormat="1">
      <c r="A3136" s="762"/>
      <c r="B3136" s="762"/>
      <c r="C3136" s="762"/>
    </row>
    <row r="3137" spans="1:3" s="761" customFormat="1">
      <c r="A3137" s="762"/>
      <c r="B3137" s="762"/>
      <c r="C3137" s="762"/>
    </row>
    <row r="3138" spans="1:3" s="761" customFormat="1">
      <c r="A3138" s="762"/>
      <c r="B3138" s="762"/>
      <c r="C3138" s="762"/>
    </row>
    <row r="3139" spans="1:3" s="761" customFormat="1">
      <c r="A3139" s="762"/>
      <c r="B3139" s="762"/>
      <c r="C3139" s="762"/>
    </row>
    <row r="3140" spans="1:3" s="761" customFormat="1">
      <c r="A3140" s="762"/>
      <c r="B3140" s="762"/>
      <c r="C3140" s="762"/>
    </row>
    <row r="3141" spans="1:3" s="761" customFormat="1">
      <c r="A3141" s="762"/>
      <c r="B3141" s="762"/>
      <c r="C3141" s="762"/>
    </row>
    <row r="3142" spans="1:3" s="761" customFormat="1">
      <c r="A3142" s="762"/>
      <c r="B3142" s="762"/>
      <c r="C3142" s="762"/>
    </row>
    <row r="3143" spans="1:3" s="761" customFormat="1">
      <c r="A3143" s="762"/>
      <c r="B3143" s="762"/>
      <c r="C3143" s="762"/>
    </row>
    <row r="3144" spans="1:3" s="761" customFormat="1">
      <c r="A3144" s="762"/>
      <c r="B3144" s="762"/>
      <c r="C3144" s="762"/>
    </row>
    <row r="3145" spans="1:3" s="761" customFormat="1">
      <c r="A3145" s="762"/>
      <c r="B3145" s="762"/>
      <c r="C3145" s="762"/>
    </row>
    <row r="3146" spans="1:3" s="761" customFormat="1">
      <c r="A3146" s="762"/>
      <c r="B3146" s="762"/>
      <c r="C3146" s="762"/>
    </row>
    <row r="3147" spans="1:3" s="761" customFormat="1">
      <c r="A3147" s="762"/>
      <c r="B3147" s="762"/>
      <c r="C3147" s="762"/>
    </row>
    <row r="3148" spans="1:3" s="761" customFormat="1">
      <c r="A3148" s="762"/>
      <c r="B3148" s="762"/>
      <c r="C3148" s="762"/>
    </row>
    <row r="3149" spans="1:3" s="761" customFormat="1">
      <c r="A3149" s="762"/>
      <c r="B3149" s="762"/>
      <c r="C3149" s="762"/>
    </row>
    <row r="3150" spans="1:3" s="761" customFormat="1">
      <c r="A3150" s="762"/>
      <c r="B3150" s="762"/>
      <c r="C3150" s="762"/>
    </row>
    <row r="3151" spans="1:3" s="761" customFormat="1">
      <c r="A3151" s="762"/>
      <c r="B3151" s="762"/>
      <c r="C3151" s="762"/>
    </row>
    <row r="3152" spans="1:3" s="761" customFormat="1">
      <c r="A3152" s="762"/>
      <c r="B3152" s="762"/>
      <c r="C3152" s="762"/>
    </row>
    <row r="3153" spans="1:3" s="761" customFormat="1">
      <c r="A3153" s="762"/>
      <c r="B3153" s="762"/>
      <c r="C3153" s="762"/>
    </row>
    <row r="3154" spans="1:3" s="761" customFormat="1">
      <c r="A3154" s="762"/>
      <c r="B3154" s="762"/>
      <c r="C3154" s="762"/>
    </row>
    <row r="3155" spans="1:3" s="761" customFormat="1">
      <c r="A3155" s="762"/>
      <c r="B3155" s="762"/>
      <c r="C3155" s="762"/>
    </row>
    <row r="3156" spans="1:3" s="761" customFormat="1">
      <c r="A3156" s="762"/>
      <c r="B3156" s="762"/>
      <c r="C3156" s="762"/>
    </row>
    <row r="3157" spans="1:3" s="761" customFormat="1">
      <c r="A3157" s="762"/>
      <c r="B3157" s="762"/>
      <c r="C3157" s="762"/>
    </row>
    <row r="3158" spans="1:3" s="761" customFormat="1">
      <c r="A3158" s="762"/>
      <c r="B3158" s="762"/>
      <c r="C3158" s="762"/>
    </row>
    <row r="3159" spans="1:3" s="761" customFormat="1">
      <c r="A3159" s="762"/>
      <c r="B3159" s="762"/>
      <c r="C3159" s="762"/>
    </row>
    <row r="3160" spans="1:3" s="761" customFormat="1">
      <c r="A3160" s="762"/>
      <c r="B3160" s="762"/>
      <c r="C3160" s="762"/>
    </row>
    <row r="3161" spans="1:3" s="761" customFormat="1">
      <c r="A3161" s="762"/>
      <c r="B3161" s="762"/>
      <c r="C3161" s="762"/>
    </row>
    <row r="3162" spans="1:3" s="761" customFormat="1">
      <c r="A3162" s="762"/>
      <c r="B3162" s="762"/>
      <c r="C3162" s="762"/>
    </row>
    <row r="3163" spans="1:3" s="761" customFormat="1">
      <c r="A3163" s="762"/>
      <c r="B3163" s="762"/>
      <c r="C3163" s="762"/>
    </row>
    <row r="3164" spans="1:3" s="761" customFormat="1">
      <c r="A3164" s="762"/>
      <c r="B3164" s="762"/>
      <c r="C3164" s="762"/>
    </row>
    <row r="3165" spans="1:3" s="761" customFormat="1">
      <c r="A3165" s="762"/>
      <c r="B3165" s="762"/>
      <c r="C3165" s="762"/>
    </row>
    <row r="3166" spans="1:3" s="761" customFormat="1">
      <c r="A3166" s="762"/>
      <c r="B3166" s="762"/>
      <c r="C3166" s="762"/>
    </row>
    <row r="3167" spans="1:3" s="761" customFormat="1">
      <c r="A3167" s="762"/>
      <c r="B3167" s="762"/>
      <c r="C3167" s="762"/>
    </row>
    <row r="3168" spans="1:3" s="761" customFormat="1">
      <c r="A3168" s="762"/>
      <c r="B3168" s="762"/>
      <c r="C3168" s="762"/>
    </row>
    <row r="3169" spans="1:3" s="761" customFormat="1">
      <c r="A3169" s="762"/>
      <c r="B3169" s="762"/>
      <c r="C3169" s="762"/>
    </row>
    <row r="3170" spans="1:3" s="761" customFormat="1">
      <c r="A3170" s="762"/>
      <c r="B3170" s="762"/>
      <c r="C3170" s="762"/>
    </row>
    <row r="3171" spans="1:3" s="761" customFormat="1">
      <c r="A3171" s="762"/>
      <c r="B3171" s="762"/>
      <c r="C3171" s="762"/>
    </row>
    <row r="3172" spans="1:3" s="761" customFormat="1">
      <c r="A3172" s="762"/>
      <c r="B3172" s="762"/>
      <c r="C3172" s="762"/>
    </row>
    <row r="3173" spans="1:3" s="761" customFormat="1">
      <c r="A3173" s="762"/>
      <c r="B3173" s="762"/>
      <c r="C3173" s="762"/>
    </row>
    <row r="3174" spans="1:3" s="761" customFormat="1">
      <c r="A3174" s="762"/>
      <c r="B3174" s="762"/>
      <c r="C3174" s="762"/>
    </row>
    <row r="3175" spans="1:3" s="761" customFormat="1">
      <c r="A3175" s="762"/>
      <c r="B3175" s="762"/>
      <c r="C3175" s="762"/>
    </row>
    <row r="3176" spans="1:3" s="761" customFormat="1">
      <c r="A3176" s="762"/>
      <c r="B3176" s="762"/>
      <c r="C3176" s="762"/>
    </row>
    <row r="3177" spans="1:3" s="761" customFormat="1">
      <c r="A3177" s="762"/>
      <c r="B3177" s="762"/>
      <c r="C3177" s="762"/>
    </row>
    <row r="3178" spans="1:3" s="761" customFormat="1">
      <c r="A3178" s="762"/>
      <c r="B3178" s="762"/>
      <c r="C3178" s="762"/>
    </row>
    <row r="3179" spans="1:3" s="761" customFormat="1">
      <c r="A3179" s="762"/>
      <c r="B3179" s="762"/>
      <c r="C3179" s="762"/>
    </row>
    <row r="3180" spans="1:3" s="761" customFormat="1">
      <c r="A3180" s="762"/>
      <c r="B3180" s="762"/>
      <c r="C3180" s="762"/>
    </row>
    <row r="3181" spans="1:3" s="761" customFormat="1">
      <c r="A3181" s="762"/>
      <c r="B3181" s="762"/>
      <c r="C3181" s="762"/>
    </row>
    <row r="3182" spans="1:3" s="761" customFormat="1">
      <c r="A3182" s="762"/>
      <c r="B3182" s="762"/>
      <c r="C3182" s="762"/>
    </row>
    <row r="3183" spans="1:3" s="761" customFormat="1">
      <c r="A3183" s="762"/>
      <c r="B3183" s="762"/>
      <c r="C3183" s="762"/>
    </row>
    <row r="3184" spans="1:3" s="761" customFormat="1">
      <c r="A3184" s="762"/>
      <c r="B3184" s="762"/>
      <c r="C3184" s="762"/>
    </row>
    <row r="3185" spans="1:3" s="761" customFormat="1">
      <c r="A3185" s="762"/>
      <c r="B3185" s="762"/>
      <c r="C3185" s="762"/>
    </row>
    <row r="3186" spans="1:3" s="761" customFormat="1">
      <c r="A3186" s="762"/>
      <c r="B3186" s="762"/>
      <c r="C3186" s="762"/>
    </row>
    <row r="3187" spans="1:3" s="761" customFormat="1">
      <c r="A3187" s="762"/>
      <c r="B3187" s="762"/>
      <c r="C3187" s="762"/>
    </row>
    <row r="3188" spans="1:3" s="761" customFormat="1">
      <c r="A3188" s="762"/>
      <c r="B3188" s="762"/>
      <c r="C3188" s="762"/>
    </row>
    <row r="3189" spans="1:3" s="761" customFormat="1">
      <c r="A3189" s="762"/>
      <c r="B3189" s="762"/>
      <c r="C3189" s="762"/>
    </row>
    <row r="3190" spans="1:3" s="761" customFormat="1">
      <c r="A3190" s="762"/>
      <c r="B3190" s="762"/>
      <c r="C3190" s="762"/>
    </row>
    <row r="3191" spans="1:3" s="761" customFormat="1">
      <c r="A3191" s="762"/>
      <c r="B3191" s="762"/>
      <c r="C3191" s="762"/>
    </row>
    <row r="3192" spans="1:3" s="761" customFormat="1">
      <c r="A3192" s="762"/>
      <c r="B3192" s="762"/>
      <c r="C3192" s="762"/>
    </row>
    <row r="3193" spans="1:3" s="761" customFormat="1">
      <c r="A3193" s="762"/>
      <c r="B3193" s="762"/>
      <c r="C3193" s="762"/>
    </row>
    <row r="3194" spans="1:3" s="761" customFormat="1">
      <c r="A3194" s="762"/>
      <c r="B3194" s="762"/>
      <c r="C3194" s="762"/>
    </row>
    <row r="3195" spans="1:3" s="761" customFormat="1">
      <c r="A3195" s="762"/>
      <c r="B3195" s="762"/>
      <c r="C3195" s="762"/>
    </row>
    <row r="3196" spans="1:3" s="761" customFormat="1">
      <c r="A3196" s="762"/>
      <c r="B3196" s="762"/>
      <c r="C3196" s="762"/>
    </row>
    <row r="3197" spans="1:3" s="761" customFormat="1">
      <c r="A3197" s="762"/>
      <c r="B3197" s="762"/>
      <c r="C3197" s="762"/>
    </row>
    <row r="3198" spans="1:3" s="761" customFormat="1">
      <c r="A3198" s="762"/>
      <c r="B3198" s="762"/>
      <c r="C3198" s="762"/>
    </row>
    <row r="3199" spans="1:3" s="761" customFormat="1">
      <c r="A3199" s="762"/>
      <c r="B3199" s="762"/>
      <c r="C3199" s="762"/>
    </row>
    <row r="3200" spans="1:3" s="761" customFormat="1">
      <c r="A3200" s="762"/>
      <c r="B3200" s="762"/>
      <c r="C3200" s="762"/>
    </row>
    <row r="3201" spans="1:3" s="761" customFormat="1">
      <c r="A3201" s="762"/>
      <c r="B3201" s="762"/>
      <c r="C3201" s="762"/>
    </row>
    <row r="3202" spans="1:3" s="761" customFormat="1">
      <c r="A3202" s="762"/>
      <c r="B3202" s="762"/>
      <c r="C3202" s="762"/>
    </row>
    <row r="3203" spans="1:3" s="761" customFormat="1">
      <c r="A3203" s="762"/>
      <c r="B3203" s="762"/>
      <c r="C3203" s="762"/>
    </row>
    <row r="3204" spans="1:3" s="761" customFormat="1">
      <c r="A3204" s="762"/>
      <c r="B3204" s="762"/>
      <c r="C3204" s="762"/>
    </row>
    <row r="3205" spans="1:3" s="761" customFormat="1">
      <c r="A3205" s="762"/>
      <c r="B3205" s="762"/>
      <c r="C3205" s="762"/>
    </row>
    <row r="3206" spans="1:3" s="761" customFormat="1">
      <c r="A3206" s="762"/>
      <c r="B3206" s="762"/>
      <c r="C3206" s="762"/>
    </row>
    <row r="3207" spans="1:3" s="761" customFormat="1">
      <c r="A3207" s="762"/>
      <c r="B3207" s="762"/>
      <c r="C3207" s="762"/>
    </row>
    <row r="3208" spans="1:3" s="761" customFormat="1">
      <c r="A3208" s="762"/>
      <c r="B3208" s="762"/>
      <c r="C3208" s="762"/>
    </row>
    <row r="3209" spans="1:3" s="761" customFormat="1">
      <c r="A3209" s="762"/>
      <c r="B3209" s="762"/>
      <c r="C3209" s="762"/>
    </row>
    <row r="3210" spans="1:3" s="761" customFormat="1">
      <c r="A3210" s="762"/>
      <c r="B3210" s="762"/>
      <c r="C3210" s="762"/>
    </row>
    <row r="3211" spans="1:3" s="761" customFormat="1">
      <c r="A3211" s="762"/>
      <c r="B3211" s="762"/>
      <c r="C3211" s="762"/>
    </row>
    <row r="3212" spans="1:3" s="761" customFormat="1">
      <c r="A3212" s="762"/>
      <c r="B3212" s="762"/>
      <c r="C3212" s="762"/>
    </row>
    <row r="3213" spans="1:3" s="761" customFormat="1">
      <c r="A3213" s="762"/>
      <c r="B3213" s="762"/>
      <c r="C3213" s="762"/>
    </row>
    <row r="3214" spans="1:3" s="761" customFormat="1">
      <c r="A3214" s="762"/>
      <c r="B3214" s="762"/>
      <c r="C3214" s="762"/>
    </row>
    <row r="3215" spans="1:3" s="761" customFormat="1">
      <c r="A3215" s="762"/>
      <c r="B3215" s="762"/>
      <c r="C3215" s="762"/>
    </row>
    <row r="3216" spans="1:3" s="761" customFormat="1">
      <c r="A3216" s="762"/>
      <c r="B3216" s="762"/>
      <c r="C3216" s="762"/>
    </row>
    <row r="3217" spans="1:3" s="761" customFormat="1">
      <c r="A3217" s="762"/>
      <c r="B3217" s="762"/>
      <c r="C3217" s="762"/>
    </row>
    <row r="3218" spans="1:3" s="761" customFormat="1">
      <c r="A3218" s="762"/>
      <c r="B3218" s="762"/>
      <c r="C3218" s="762"/>
    </row>
    <row r="3219" spans="1:3" s="761" customFormat="1">
      <c r="A3219" s="762"/>
      <c r="B3219" s="762"/>
      <c r="C3219" s="762"/>
    </row>
    <row r="3220" spans="1:3" s="761" customFormat="1">
      <c r="A3220" s="762"/>
      <c r="B3220" s="762"/>
      <c r="C3220" s="762"/>
    </row>
    <row r="3221" spans="1:3" s="761" customFormat="1">
      <c r="A3221" s="762"/>
      <c r="B3221" s="762"/>
      <c r="C3221" s="762"/>
    </row>
    <row r="3222" spans="1:3" s="761" customFormat="1">
      <c r="A3222" s="762"/>
      <c r="B3222" s="762"/>
      <c r="C3222" s="762"/>
    </row>
    <row r="3223" spans="1:3" s="761" customFormat="1">
      <c r="A3223" s="762"/>
      <c r="B3223" s="762"/>
      <c r="C3223" s="762"/>
    </row>
    <row r="3224" spans="1:3" s="761" customFormat="1">
      <c r="A3224" s="762"/>
      <c r="B3224" s="762"/>
      <c r="C3224" s="762"/>
    </row>
    <row r="3225" spans="1:3" s="761" customFormat="1">
      <c r="A3225" s="762"/>
      <c r="B3225" s="762"/>
      <c r="C3225" s="762"/>
    </row>
    <row r="3226" spans="1:3" s="761" customFormat="1">
      <c r="A3226" s="762"/>
      <c r="B3226" s="762"/>
      <c r="C3226" s="762"/>
    </row>
    <row r="3227" spans="1:3" s="761" customFormat="1">
      <c r="A3227" s="762"/>
      <c r="B3227" s="762"/>
      <c r="C3227" s="762"/>
    </row>
    <row r="3228" spans="1:3" s="761" customFormat="1">
      <c r="A3228" s="762"/>
      <c r="B3228" s="762"/>
      <c r="C3228" s="762"/>
    </row>
    <row r="3229" spans="1:3" s="761" customFormat="1">
      <c r="A3229" s="762"/>
      <c r="B3229" s="762"/>
      <c r="C3229" s="762"/>
    </row>
    <row r="3230" spans="1:3" s="761" customFormat="1">
      <c r="A3230" s="762"/>
      <c r="B3230" s="762"/>
      <c r="C3230" s="762"/>
    </row>
    <row r="3231" spans="1:3" s="761" customFormat="1">
      <c r="A3231" s="762"/>
      <c r="B3231" s="762"/>
      <c r="C3231" s="762"/>
    </row>
    <row r="3232" spans="1:3" s="761" customFormat="1">
      <c r="A3232" s="762"/>
      <c r="B3232" s="762"/>
      <c r="C3232" s="762"/>
    </row>
    <row r="3233" spans="1:3" s="761" customFormat="1">
      <c r="A3233" s="762"/>
      <c r="B3233" s="762"/>
      <c r="C3233" s="762"/>
    </row>
    <row r="3234" spans="1:3" s="761" customFormat="1">
      <c r="A3234" s="762"/>
      <c r="B3234" s="762"/>
      <c r="C3234" s="762"/>
    </row>
    <row r="3235" spans="1:3" s="761" customFormat="1">
      <c r="A3235" s="762"/>
      <c r="B3235" s="762"/>
      <c r="C3235" s="762"/>
    </row>
    <row r="3236" spans="1:3" s="761" customFormat="1">
      <c r="A3236" s="762"/>
      <c r="B3236" s="762"/>
      <c r="C3236" s="762"/>
    </row>
    <row r="3237" spans="1:3" s="761" customFormat="1">
      <c r="A3237" s="762"/>
      <c r="B3237" s="762"/>
      <c r="C3237" s="762"/>
    </row>
    <row r="3238" spans="1:3" s="761" customFormat="1">
      <c r="A3238" s="762"/>
      <c r="B3238" s="762"/>
      <c r="C3238" s="762"/>
    </row>
    <row r="3239" spans="1:3" s="761" customFormat="1">
      <c r="A3239" s="762"/>
      <c r="B3239" s="762"/>
      <c r="C3239" s="762"/>
    </row>
    <row r="3240" spans="1:3" s="761" customFormat="1">
      <c r="A3240" s="762"/>
      <c r="B3240" s="762"/>
      <c r="C3240" s="762"/>
    </row>
    <row r="3241" spans="1:3" s="761" customFormat="1">
      <c r="A3241" s="762"/>
      <c r="B3241" s="762"/>
      <c r="C3241" s="762"/>
    </row>
    <row r="3242" spans="1:3" s="761" customFormat="1">
      <c r="A3242" s="762"/>
      <c r="B3242" s="762"/>
      <c r="C3242" s="762"/>
    </row>
    <row r="3243" spans="1:3" s="761" customFormat="1">
      <c r="A3243" s="762"/>
      <c r="B3243" s="762"/>
      <c r="C3243" s="762"/>
    </row>
    <row r="3244" spans="1:3" s="761" customFormat="1">
      <c r="A3244" s="762"/>
      <c r="B3244" s="762"/>
      <c r="C3244" s="762"/>
    </row>
    <row r="3245" spans="1:3" s="761" customFormat="1">
      <c r="A3245" s="762"/>
      <c r="B3245" s="762"/>
      <c r="C3245" s="762"/>
    </row>
    <row r="3246" spans="1:3" s="761" customFormat="1">
      <c r="A3246" s="762"/>
      <c r="B3246" s="762"/>
      <c r="C3246" s="762"/>
    </row>
    <row r="3247" spans="1:3" s="761" customFormat="1">
      <c r="A3247" s="762"/>
      <c r="B3247" s="762"/>
      <c r="C3247" s="762"/>
    </row>
    <row r="3248" spans="1:3" s="761" customFormat="1">
      <c r="A3248" s="762"/>
      <c r="B3248" s="762"/>
      <c r="C3248" s="762"/>
    </row>
    <row r="3249" spans="1:3" s="761" customFormat="1">
      <c r="A3249" s="762"/>
      <c r="B3249" s="762"/>
      <c r="C3249" s="762"/>
    </row>
    <row r="3250" spans="1:3" s="761" customFormat="1">
      <c r="A3250" s="762"/>
      <c r="B3250" s="762"/>
      <c r="C3250" s="762"/>
    </row>
    <row r="3251" spans="1:3" s="761" customFormat="1">
      <c r="A3251" s="762"/>
      <c r="B3251" s="762"/>
      <c r="C3251" s="762"/>
    </row>
    <row r="3252" spans="1:3" s="761" customFormat="1">
      <c r="A3252" s="762"/>
      <c r="B3252" s="762"/>
      <c r="C3252" s="762"/>
    </row>
    <row r="3253" spans="1:3" s="761" customFormat="1">
      <c r="A3253" s="762"/>
      <c r="B3253" s="762"/>
      <c r="C3253" s="762"/>
    </row>
    <row r="3254" spans="1:3" s="761" customFormat="1">
      <c r="A3254" s="762"/>
      <c r="B3254" s="762"/>
      <c r="C3254" s="762"/>
    </row>
    <row r="3255" spans="1:3" s="761" customFormat="1">
      <c r="A3255" s="762"/>
      <c r="B3255" s="762"/>
      <c r="C3255" s="762"/>
    </row>
    <row r="3256" spans="1:3" s="761" customFormat="1">
      <c r="A3256" s="762"/>
      <c r="B3256" s="762"/>
      <c r="C3256" s="762"/>
    </row>
    <row r="3257" spans="1:3" s="761" customFormat="1">
      <c r="A3257" s="762"/>
      <c r="B3257" s="762"/>
      <c r="C3257" s="762"/>
    </row>
    <row r="3258" spans="1:3" s="761" customFormat="1">
      <c r="A3258" s="762"/>
      <c r="B3258" s="762"/>
      <c r="C3258" s="762"/>
    </row>
    <row r="3259" spans="1:3" s="761" customFormat="1">
      <c r="A3259" s="762"/>
      <c r="B3259" s="762"/>
      <c r="C3259" s="762"/>
    </row>
    <row r="3260" spans="1:3" s="761" customFormat="1">
      <c r="A3260" s="762"/>
      <c r="B3260" s="762"/>
      <c r="C3260" s="762"/>
    </row>
    <row r="3261" spans="1:3" s="761" customFormat="1">
      <c r="A3261" s="762"/>
      <c r="B3261" s="762"/>
      <c r="C3261" s="762"/>
    </row>
    <row r="3262" spans="1:3" s="761" customFormat="1">
      <c r="A3262" s="762"/>
      <c r="B3262" s="762"/>
      <c r="C3262" s="762"/>
    </row>
    <row r="3263" spans="1:3" s="761" customFormat="1">
      <c r="A3263" s="762"/>
      <c r="B3263" s="762"/>
      <c r="C3263" s="762"/>
    </row>
    <row r="3264" spans="1:3" s="761" customFormat="1">
      <c r="A3264" s="762"/>
      <c r="B3264" s="762"/>
      <c r="C3264" s="762"/>
    </row>
    <row r="3265" spans="1:3" s="761" customFormat="1">
      <c r="A3265" s="762"/>
      <c r="B3265" s="762"/>
      <c r="C3265" s="762"/>
    </row>
    <row r="3266" spans="1:3" s="761" customFormat="1">
      <c r="A3266" s="762"/>
      <c r="B3266" s="762"/>
      <c r="C3266" s="762"/>
    </row>
    <row r="3267" spans="1:3" s="761" customFormat="1">
      <c r="A3267" s="762"/>
      <c r="B3267" s="762"/>
      <c r="C3267" s="762"/>
    </row>
    <row r="3268" spans="1:3" s="761" customFormat="1">
      <c r="A3268" s="762"/>
      <c r="B3268" s="762"/>
      <c r="C3268" s="762"/>
    </row>
    <row r="3269" spans="1:3" s="761" customFormat="1">
      <c r="A3269" s="762"/>
      <c r="B3269" s="762"/>
      <c r="C3269" s="762"/>
    </row>
    <row r="3270" spans="1:3" s="761" customFormat="1">
      <c r="A3270" s="762"/>
      <c r="B3270" s="762"/>
      <c r="C3270" s="762"/>
    </row>
    <row r="3271" spans="1:3" s="761" customFormat="1">
      <c r="A3271" s="762"/>
      <c r="B3271" s="762"/>
      <c r="C3271" s="762"/>
    </row>
    <row r="3272" spans="1:3" s="761" customFormat="1">
      <c r="A3272" s="762"/>
      <c r="B3272" s="762"/>
      <c r="C3272" s="762"/>
    </row>
    <row r="3273" spans="1:3" s="761" customFormat="1">
      <c r="A3273" s="762"/>
      <c r="B3273" s="762"/>
      <c r="C3273" s="762"/>
    </row>
    <row r="3274" spans="1:3" s="761" customFormat="1">
      <c r="A3274" s="762"/>
      <c r="B3274" s="762"/>
      <c r="C3274" s="762"/>
    </row>
    <row r="3275" spans="1:3" s="761" customFormat="1">
      <c r="A3275" s="762"/>
      <c r="B3275" s="762"/>
      <c r="C3275" s="762"/>
    </row>
    <row r="3276" spans="1:3" s="761" customFormat="1">
      <c r="A3276" s="762"/>
      <c r="B3276" s="762"/>
      <c r="C3276" s="762"/>
    </row>
    <row r="3277" spans="1:3" s="761" customFormat="1">
      <c r="A3277" s="762"/>
      <c r="B3277" s="762"/>
      <c r="C3277" s="762"/>
    </row>
    <row r="3278" spans="1:3" s="761" customFormat="1">
      <c r="A3278" s="762"/>
      <c r="B3278" s="762"/>
      <c r="C3278" s="762"/>
    </row>
    <row r="3279" spans="1:3" s="761" customFormat="1">
      <c r="A3279" s="762"/>
      <c r="B3279" s="762"/>
      <c r="C3279" s="762"/>
    </row>
    <row r="3280" spans="1:3" s="761" customFormat="1">
      <c r="A3280" s="762"/>
      <c r="B3280" s="762"/>
      <c r="C3280" s="762"/>
    </row>
    <row r="3281" spans="1:3" s="761" customFormat="1">
      <c r="A3281" s="762"/>
      <c r="B3281" s="762"/>
      <c r="C3281" s="762"/>
    </row>
    <row r="3282" spans="1:3" s="761" customFormat="1">
      <c r="A3282" s="762"/>
      <c r="B3282" s="762"/>
      <c r="C3282" s="762"/>
    </row>
    <row r="3283" spans="1:3" s="761" customFormat="1">
      <c r="A3283" s="762"/>
      <c r="B3283" s="762"/>
      <c r="C3283" s="762"/>
    </row>
    <row r="3284" spans="1:3" s="761" customFormat="1">
      <c r="A3284" s="762"/>
      <c r="B3284" s="762"/>
      <c r="C3284" s="762"/>
    </row>
    <row r="3285" spans="1:3" s="761" customFormat="1">
      <c r="A3285" s="762"/>
      <c r="B3285" s="762"/>
      <c r="C3285" s="762"/>
    </row>
    <row r="3286" spans="1:3" s="761" customFormat="1">
      <c r="A3286" s="762"/>
      <c r="B3286" s="762"/>
      <c r="C3286" s="762"/>
    </row>
    <row r="3287" spans="1:3" s="761" customFormat="1">
      <c r="A3287" s="762"/>
      <c r="B3287" s="762"/>
      <c r="C3287" s="762"/>
    </row>
    <row r="3288" spans="1:3" s="761" customFormat="1">
      <c r="A3288" s="762"/>
      <c r="B3288" s="762"/>
      <c r="C3288" s="762"/>
    </row>
    <row r="3289" spans="1:3" s="761" customFormat="1">
      <c r="A3289" s="762"/>
      <c r="B3289" s="762"/>
      <c r="C3289" s="762"/>
    </row>
    <row r="3290" spans="1:3" s="761" customFormat="1">
      <c r="A3290" s="762"/>
      <c r="B3290" s="762"/>
      <c r="C3290" s="762"/>
    </row>
    <row r="3291" spans="1:3" s="761" customFormat="1">
      <c r="A3291" s="762"/>
      <c r="B3291" s="762"/>
      <c r="C3291" s="762"/>
    </row>
    <row r="3292" spans="1:3" s="761" customFormat="1">
      <c r="A3292" s="762"/>
      <c r="B3292" s="762"/>
      <c r="C3292" s="762"/>
    </row>
    <row r="3293" spans="1:3" s="761" customFormat="1">
      <c r="A3293" s="762"/>
      <c r="B3293" s="762"/>
      <c r="C3293" s="762"/>
    </row>
    <row r="3294" spans="1:3" s="761" customFormat="1">
      <c r="A3294" s="762"/>
      <c r="B3294" s="762"/>
      <c r="C3294" s="762"/>
    </row>
    <row r="3295" spans="1:3" s="761" customFormat="1">
      <c r="A3295" s="762"/>
      <c r="B3295" s="762"/>
      <c r="C3295" s="762"/>
    </row>
    <row r="3296" spans="1:3" s="761" customFormat="1">
      <c r="A3296" s="762"/>
      <c r="B3296" s="762"/>
      <c r="C3296" s="762"/>
    </row>
    <row r="3297" spans="1:3" s="761" customFormat="1">
      <c r="A3297" s="762"/>
      <c r="B3297" s="762"/>
      <c r="C3297" s="762"/>
    </row>
    <row r="3298" spans="1:3" s="761" customFormat="1">
      <c r="A3298" s="762"/>
      <c r="B3298" s="762"/>
      <c r="C3298" s="762"/>
    </row>
    <row r="3299" spans="1:3" s="761" customFormat="1">
      <c r="A3299" s="762"/>
      <c r="B3299" s="762"/>
      <c r="C3299" s="762"/>
    </row>
    <row r="3300" spans="1:3" s="761" customFormat="1">
      <c r="A3300" s="762"/>
      <c r="B3300" s="762"/>
      <c r="C3300" s="762"/>
    </row>
    <row r="3301" spans="1:3" s="761" customFormat="1">
      <c r="A3301" s="762"/>
      <c r="B3301" s="762"/>
      <c r="C3301" s="762"/>
    </row>
    <row r="3302" spans="1:3" s="761" customFormat="1">
      <c r="A3302" s="762"/>
      <c r="B3302" s="762"/>
      <c r="C3302" s="762"/>
    </row>
    <row r="3303" spans="1:3" s="761" customFormat="1">
      <c r="A3303" s="762"/>
      <c r="B3303" s="762"/>
      <c r="C3303" s="762"/>
    </row>
    <row r="3304" spans="1:3" s="761" customFormat="1">
      <c r="A3304" s="762"/>
      <c r="B3304" s="762"/>
      <c r="C3304" s="762"/>
    </row>
    <row r="3305" spans="1:3" s="761" customFormat="1">
      <c r="A3305" s="762"/>
      <c r="B3305" s="762"/>
      <c r="C3305" s="762"/>
    </row>
    <row r="3306" spans="1:3" s="761" customFormat="1">
      <c r="A3306" s="762"/>
      <c r="B3306" s="762"/>
      <c r="C3306" s="762"/>
    </row>
    <row r="3307" spans="1:3" s="761" customFormat="1">
      <c r="A3307" s="762"/>
      <c r="B3307" s="762"/>
      <c r="C3307" s="762"/>
    </row>
    <row r="3308" spans="1:3" s="761" customFormat="1">
      <c r="A3308" s="762"/>
      <c r="B3308" s="762"/>
      <c r="C3308" s="762"/>
    </row>
    <row r="3309" spans="1:3" s="761" customFormat="1">
      <c r="A3309" s="762"/>
      <c r="B3309" s="762"/>
      <c r="C3309" s="762"/>
    </row>
    <row r="3310" spans="1:3" s="761" customFormat="1">
      <c r="A3310" s="762"/>
      <c r="B3310" s="762"/>
      <c r="C3310" s="762"/>
    </row>
    <row r="3311" spans="1:3" s="761" customFormat="1">
      <c r="A3311" s="762"/>
      <c r="B3311" s="762"/>
      <c r="C3311" s="762"/>
    </row>
    <row r="3312" spans="1:3" s="761" customFormat="1">
      <c r="A3312" s="762"/>
      <c r="B3312" s="762"/>
      <c r="C3312" s="762"/>
    </row>
    <row r="3313" spans="1:3" s="761" customFormat="1">
      <c r="A3313" s="762"/>
      <c r="B3313" s="762"/>
      <c r="C3313" s="762"/>
    </row>
    <row r="3314" spans="1:3" s="761" customFormat="1">
      <c r="A3314" s="762"/>
      <c r="B3314" s="762"/>
      <c r="C3314" s="762"/>
    </row>
    <row r="3315" spans="1:3" s="761" customFormat="1">
      <c r="A3315" s="762"/>
      <c r="B3315" s="762"/>
      <c r="C3315" s="762"/>
    </row>
    <row r="3316" spans="1:3" s="761" customFormat="1">
      <c r="A3316" s="762"/>
      <c r="B3316" s="762"/>
      <c r="C3316" s="762"/>
    </row>
    <row r="3317" spans="1:3" s="761" customFormat="1">
      <c r="A3317" s="762"/>
      <c r="B3317" s="762"/>
      <c r="C3317" s="762"/>
    </row>
    <row r="3318" spans="1:3" s="761" customFormat="1">
      <c r="A3318" s="762"/>
      <c r="B3318" s="762"/>
      <c r="C3318" s="762"/>
    </row>
    <row r="3319" spans="1:3" s="761" customFormat="1">
      <c r="A3319" s="762"/>
      <c r="B3319" s="762"/>
      <c r="C3319" s="762"/>
    </row>
    <row r="3320" spans="1:3" s="761" customFormat="1">
      <c r="A3320" s="762"/>
      <c r="B3320" s="762"/>
      <c r="C3320" s="762"/>
    </row>
    <row r="3321" spans="1:3" s="761" customFormat="1">
      <c r="A3321" s="762"/>
      <c r="B3321" s="762"/>
      <c r="C3321" s="762"/>
    </row>
    <row r="3322" spans="1:3" s="761" customFormat="1">
      <c r="A3322" s="762"/>
      <c r="B3322" s="762"/>
      <c r="C3322" s="762"/>
    </row>
    <row r="3323" spans="1:3" s="761" customFormat="1">
      <c r="A3323" s="762"/>
      <c r="B3323" s="762"/>
      <c r="C3323" s="762"/>
    </row>
    <row r="3324" spans="1:3" s="761" customFormat="1">
      <c r="A3324" s="762"/>
      <c r="B3324" s="762"/>
      <c r="C3324" s="762"/>
    </row>
    <row r="3325" spans="1:3" s="761" customFormat="1">
      <c r="A3325" s="762"/>
      <c r="B3325" s="762"/>
      <c r="C3325" s="762"/>
    </row>
    <row r="3326" spans="1:3" s="761" customFormat="1">
      <c r="A3326" s="762"/>
      <c r="B3326" s="762"/>
      <c r="C3326" s="762"/>
    </row>
    <row r="3327" spans="1:3" s="761" customFormat="1">
      <c r="A3327" s="762"/>
      <c r="B3327" s="762"/>
      <c r="C3327" s="762"/>
    </row>
    <row r="3328" spans="1:3" s="761" customFormat="1">
      <c r="A3328" s="762"/>
      <c r="B3328" s="762"/>
      <c r="C3328" s="762"/>
    </row>
    <row r="3329" spans="1:3" s="761" customFormat="1">
      <c r="A3329" s="762"/>
      <c r="B3329" s="762"/>
      <c r="C3329" s="762"/>
    </row>
    <row r="3330" spans="1:3" s="761" customFormat="1">
      <c r="A3330" s="762"/>
      <c r="B3330" s="762"/>
      <c r="C3330" s="762"/>
    </row>
    <row r="3331" spans="1:3" s="761" customFormat="1">
      <c r="A3331" s="762"/>
      <c r="B3331" s="762"/>
      <c r="C3331" s="762"/>
    </row>
    <row r="3332" spans="1:3" s="761" customFormat="1">
      <c r="A3332" s="762"/>
      <c r="B3332" s="762"/>
      <c r="C3332" s="762"/>
    </row>
    <row r="3333" spans="1:3" s="761" customFormat="1">
      <c r="A3333" s="762"/>
      <c r="B3333" s="762"/>
      <c r="C3333" s="762"/>
    </row>
    <row r="3334" spans="1:3" s="761" customFormat="1">
      <c r="A3334" s="762"/>
      <c r="B3334" s="762"/>
      <c r="C3334" s="762"/>
    </row>
    <row r="3335" spans="1:3" s="761" customFormat="1">
      <c r="A3335" s="762"/>
      <c r="B3335" s="762"/>
      <c r="C3335" s="762"/>
    </row>
    <row r="3336" spans="1:3" s="761" customFormat="1">
      <c r="A3336" s="762"/>
      <c r="B3336" s="762"/>
      <c r="C3336" s="762"/>
    </row>
    <row r="3337" spans="1:3" s="761" customFormat="1">
      <c r="A3337" s="762"/>
      <c r="B3337" s="762"/>
      <c r="C3337" s="762"/>
    </row>
    <row r="3338" spans="1:3" s="761" customFormat="1">
      <c r="A3338" s="762"/>
      <c r="B3338" s="762"/>
      <c r="C3338" s="762"/>
    </row>
    <row r="3339" spans="1:3" s="761" customFormat="1">
      <c r="A3339" s="762"/>
      <c r="B3339" s="762"/>
      <c r="C3339" s="762"/>
    </row>
    <row r="3340" spans="1:3" s="761" customFormat="1">
      <c r="A3340" s="762"/>
      <c r="B3340" s="762"/>
      <c r="C3340" s="762"/>
    </row>
    <row r="3341" spans="1:3" s="761" customFormat="1">
      <c r="A3341" s="762"/>
      <c r="B3341" s="762"/>
      <c r="C3341" s="762"/>
    </row>
    <row r="3342" spans="1:3" s="761" customFormat="1">
      <c r="A3342" s="762"/>
      <c r="B3342" s="762"/>
      <c r="C3342" s="762"/>
    </row>
    <row r="3343" spans="1:3" s="761" customFormat="1">
      <c r="A3343" s="762"/>
      <c r="B3343" s="762"/>
      <c r="C3343" s="762"/>
    </row>
    <row r="3344" spans="1:3" s="761" customFormat="1">
      <c r="A3344" s="762"/>
      <c r="B3344" s="762"/>
      <c r="C3344" s="762"/>
    </row>
    <row r="3345" spans="1:3" s="761" customFormat="1">
      <c r="A3345" s="762"/>
      <c r="B3345" s="762"/>
      <c r="C3345" s="762"/>
    </row>
    <row r="3346" spans="1:3" s="761" customFormat="1">
      <c r="A3346" s="762"/>
      <c r="B3346" s="762"/>
      <c r="C3346" s="762"/>
    </row>
    <row r="3347" spans="1:3" s="761" customFormat="1">
      <c r="A3347" s="762"/>
      <c r="B3347" s="762"/>
      <c r="C3347" s="762"/>
    </row>
    <row r="3348" spans="1:3" s="761" customFormat="1">
      <c r="A3348" s="762"/>
      <c r="B3348" s="762"/>
      <c r="C3348" s="762"/>
    </row>
    <row r="3349" spans="1:3" s="761" customFormat="1">
      <c r="A3349" s="762"/>
      <c r="B3349" s="762"/>
      <c r="C3349" s="762"/>
    </row>
    <row r="3350" spans="1:3" s="761" customFormat="1">
      <c r="A3350" s="762"/>
      <c r="B3350" s="762"/>
      <c r="C3350" s="762"/>
    </row>
    <row r="3351" spans="1:3" s="761" customFormat="1">
      <c r="A3351" s="762"/>
      <c r="B3351" s="762"/>
      <c r="C3351" s="762"/>
    </row>
    <row r="3352" spans="1:3" s="761" customFormat="1">
      <c r="A3352" s="762"/>
      <c r="B3352" s="762"/>
      <c r="C3352" s="762"/>
    </row>
    <row r="3353" spans="1:3" s="761" customFormat="1">
      <c r="A3353" s="762"/>
      <c r="B3353" s="762"/>
      <c r="C3353" s="762"/>
    </row>
    <row r="3354" spans="1:3" s="761" customFormat="1">
      <c r="A3354" s="762"/>
      <c r="B3354" s="762"/>
      <c r="C3354" s="762"/>
    </row>
    <row r="3355" spans="1:3" s="761" customFormat="1">
      <c r="A3355" s="762"/>
      <c r="B3355" s="762"/>
      <c r="C3355" s="762"/>
    </row>
    <row r="3356" spans="1:3" s="761" customFormat="1">
      <c r="A3356" s="762"/>
      <c r="B3356" s="762"/>
      <c r="C3356" s="762"/>
    </row>
    <row r="3357" spans="1:3" s="761" customFormat="1">
      <c r="A3357" s="762"/>
      <c r="B3357" s="762"/>
      <c r="C3357" s="762"/>
    </row>
    <row r="3358" spans="1:3" s="761" customFormat="1">
      <c r="A3358" s="762"/>
      <c r="B3358" s="762"/>
      <c r="C3358" s="762"/>
    </row>
    <row r="3359" spans="1:3" s="761" customFormat="1">
      <c r="A3359" s="762"/>
      <c r="B3359" s="762"/>
      <c r="C3359" s="762"/>
    </row>
    <row r="3360" spans="1:3" s="761" customFormat="1">
      <c r="A3360" s="762"/>
      <c r="B3360" s="762"/>
      <c r="C3360" s="762"/>
    </row>
    <row r="3361" spans="1:3" s="761" customFormat="1">
      <c r="A3361" s="762"/>
      <c r="B3361" s="762"/>
      <c r="C3361" s="762"/>
    </row>
    <row r="3362" spans="1:3" s="761" customFormat="1">
      <c r="A3362" s="762"/>
      <c r="B3362" s="762"/>
      <c r="C3362" s="762"/>
    </row>
    <row r="3363" spans="1:3" s="761" customFormat="1">
      <c r="A3363" s="762"/>
      <c r="B3363" s="762"/>
      <c r="C3363" s="762"/>
    </row>
    <row r="3364" spans="1:3" s="761" customFormat="1">
      <c r="A3364" s="762"/>
      <c r="B3364" s="762"/>
      <c r="C3364" s="762"/>
    </row>
    <row r="3365" spans="1:3" s="761" customFormat="1">
      <c r="A3365" s="762"/>
      <c r="B3365" s="762"/>
      <c r="C3365" s="762"/>
    </row>
    <row r="3366" spans="1:3" s="761" customFormat="1">
      <c r="A3366" s="762"/>
      <c r="B3366" s="762"/>
      <c r="C3366" s="762"/>
    </row>
    <row r="3367" spans="1:3" s="761" customFormat="1">
      <c r="A3367" s="762"/>
      <c r="B3367" s="762"/>
      <c r="C3367" s="762"/>
    </row>
    <row r="3368" spans="1:3" s="761" customFormat="1">
      <c r="A3368" s="762"/>
      <c r="B3368" s="762"/>
      <c r="C3368" s="762"/>
    </row>
    <row r="3369" spans="1:3" s="761" customFormat="1">
      <c r="A3369" s="762"/>
      <c r="B3369" s="762"/>
      <c r="C3369" s="762"/>
    </row>
    <row r="3370" spans="1:3" s="761" customFormat="1">
      <c r="A3370" s="762"/>
      <c r="B3370" s="762"/>
      <c r="C3370" s="762"/>
    </row>
    <row r="3371" spans="1:3" s="761" customFormat="1">
      <c r="A3371" s="762"/>
      <c r="B3371" s="762"/>
      <c r="C3371" s="762"/>
    </row>
    <row r="3372" spans="1:3" s="761" customFormat="1">
      <c r="A3372" s="762"/>
      <c r="B3372" s="762"/>
      <c r="C3372" s="762"/>
    </row>
    <row r="3373" spans="1:3" s="761" customFormat="1">
      <c r="A3373" s="762"/>
      <c r="B3373" s="762"/>
      <c r="C3373" s="762"/>
    </row>
    <row r="3374" spans="1:3" s="761" customFormat="1">
      <c r="A3374" s="762"/>
      <c r="B3374" s="762"/>
      <c r="C3374" s="762"/>
    </row>
    <row r="3375" spans="1:3" s="761" customFormat="1">
      <c r="A3375" s="762"/>
      <c r="B3375" s="762"/>
      <c r="C3375" s="762"/>
    </row>
    <row r="3376" spans="1:3" s="761" customFormat="1">
      <c r="A3376" s="762"/>
      <c r="B3376" s="762"/>
      <c r="C3376" s="762"/>
    </row>
    <row r="3377" spans="1:3" s="761" customFormat="1">
      <c r="A3377" s="762"/>
      <c r="B3377" s="762"/>
      <c r="C3377" s="762"/>
    </row>
    <row r="3378" spans="1:3" s="761" customFormat="1">
      <c r="A3378" s="762"/>
      <c r="B3378" s="762"/>
      <c r="C3378" s="762"/>
    </row>
    <row r="3379" spans="1:3" s="761" customFormat="1">
      <c r="A3379" s="762"/>
      <c r="B3379" s="762"/>
      <c r="C3379" s="762"/>
    </row>
    <row r="3380" spans="1:3" s="761" customFormat="1">
      <c r="A3380" s="762"/>
      <c r="B3380" s="762"/>
      <c r="C3380" s="762"/>
    </row>
    <row r="3381" spans="1:3" s="761" customFormat="1">
      <c r="A3381" s="762"/>
      <c r="B3381" s="762"/>
      <c r="C3381" s="762"/>
    </row>
    <row r="3382" spans="1:3" s="761" customFormat="1">
      <c r="A3382" s="762"/>
      <c r="B3382" s="762"/>
      <c r="C3382" s="762"/>
    </row>
    <row r="3383" spans="1:3" s="761" customFormat="1">
      <c r="A3383" s="762"/>
      <c r="B3383" s="762"/>
      <c r="C3383" s="762"/>
    </row>
    <row r="3384" spans="1:3" s="761" customFormat="1">
      <c r="A3384" s="762"/>
      <c r="B3384" s="762"/>
      <c r="C3384" s="762"/>
    </row>
    <row r="3385" spans="1:3" s="761" customFormat="1">
      <c r="A3385" s="762"/>
      <c r="B3385" s="762"/>
      <c r="C3385" s="762"/>
    </row>
    <row r="3386" spans="1:3" s="761" customFormat="1">
      <c r="A3386" s="762"/>
      <c r="B3386" s="762"/>
      <c r="C3386" s="762"/>
    </row>
    <row r="3387" spans="1:3" s="761" customFormat="1">
      <c r="A3387" s="762"/>
      <c r="B3387" s="762"/>
      <c r="C3387" s="762"/>
    </row>
    <row r="3388" spans="1:3" s="761" customFormat="1">
      <c r="A3388" s="762"/>
      <c r="B3388" s="762"/>
      <c r="C3388" s="762"/>
    </row>
    <row r="3389" spans="1:3" s="761" customFormat="1">
      <c r="A3389" s="762"/>
      <c r="B3389" s="762"/>
      <c r="C3389" s="762"/>
    </row>
    <row r="3390" spans="1:3" s="761" customFormat="1">
      <c r="A3390" s="762"/>
      <c r="B3390" s="762"/>
      <c r="C3390" s="762"/>
    </row>
    <row r="3391" spans="1:3" s="761" customFormat="1">
      <c r="A3391" s="762"/>
      <c r="B3391" s="762"/>
      <c r="C3391" s="762"/>
    </row>
    <row r="3392" spans="1:3" s="761" customFormat="1">
      <c r="A3392" s="762"/>
      <c r="B3392" s="762"/>
      <c r="C3392" s="762"/>
    </row>
    <row r="3393" spans="1:3" s="761" customFormat="1">
      <c r="A3393" s="762"/>
      <c r="B3393" s="762"/>
      <c r="C3393" s="762"/>
    </row>
    <row r="3394" spans="1:3" s="761" customFormat="1">
      <c r="A3394" s="762"/>
      <c r="B3394" s="762"/>
      <c r="C3394" s="762"/>
    </row>
    <row r="3395" spans="1:3" s="761" customFormat="1">
      <c r="A3395" s="762"/>
      <c r="B3395" s="762"/>
      <c r="C3395" s="762"/>
    </row>
    <row r="3396" spans="1:3" s="761" customFormat="1">
      <c r="A3396" s="762"/>
      <c r="B3396" s="762"/>
      <c r="C3396" s="762"/>
    </row>
    <row r="3397" spans="1:3" s="761" customFormat="1">
      <c r="A3397" s="762"/>
      <c r="B3397" s="762"/>
      <c r="C3397" s="762"/>
    </row>
    <row r="3398" spans="1:3" s="761" customFormat="1">
      <c r="A3398" s="762"/>
      <c r="B3398" s="762"/>
      <c r="C3398" s="762"/>
    </row>
    <row r="3399" spans="1:3" s="761" customFormat="1">
      <c r="A3399" s="762"/>
      <c r="B3399" s="762"/>
      <c r="C3399" s="762"/>
    </row>
    <row r="3400" spans="1:3" s="761" customFormat="1">
      <c r="A3400" s="762"/>
      <c r="B3400" s="762"/>
      <c r="C3400" s="762"/>
    </row>
    <row r="3401" spans="1:3" s="761" customFormat="1">
      <c r="A3401" s="762"/>
      <c r="B3401" s="762"/>
      <c r="C3401" s="762"/>
    </row>
    <row r="3402" spans="1:3" s="761" customFormat="1">
      <c r="A3402" s="762"/>
      <c r="B3402" s="762"/>
      <c r="C3402" s="762"/>
    </row>
    <row r="3403" spans="1:3" s="761" customFormat="1">
      <c r="A3403" s="762"/>
      <c r="B3403" s="762"/>
      <c r="C3403" s="762"/>
    </row>
    <row r="3404" spans="1:3" s="761" customFormat="1">
      <c r="A3404" s="762"/>
      <c r="B3404" s="762"/>
      <c r="C3404" s="762"/>
    </row>
    <row r="3405" spans="1:3" s="761" customFormat="1">
      <c r="A3405" s="762"/>
      <c r="B3405" s="762"/>
      <c r="C3405" s="762"/>
    </row>
    <row r="3406" spans="1:3" s="761" customFormat="1">
      <c r="A3406" s="762"/>
      <c r="B3406" s="762"/>
      <c r="C3406" s="762"/>
    </row>
    <row r="3407" spans="1:3" s="761" customFormat="1">
      <c r="A3407" s="762"/>
      <c r="B3407" s="762"/>
      <c r="C3407" s="762"/>
    </row>
    <row r="3408" spans="1:3" s="761" customFormat="1">
      <c r="A3408" s="762"/>
      <c r="B3408" s="762"/>
      <c r="C3408" s="762"/>
    </row>
    <row r="3409" spans="1:3" s="761" customFormat="1">
      <c r="A3409" s="762"/>
      <c r="B3409" s="762"/>
      <c r="C3409" s="762"/>
    </row>
    <row r="3410" spans="1:3" s="761" customFormat="1">
      <c r="A3410" s="762"/>
      <c r="B3410" s="762"/>
      <c r="C3410" s="762"/>
    </row>
    <row r="3411" spans="1:3" s="761" customFormat="1">
      <c r="A3411" s="762"/>
      <c r="B3411" s="762"/>
      <c r="C3411" s="762"/>
    </row>
    <row r="3412" spans="1:3" s="761" customFormat="1">
      <c r="A3412" s="762"/>
      <c r="B3412" s="762"/>
      <c r="C3412" s="762"/>
    </row>
    <row r="3413" spans="1:3" s="761" customFormat="1">
      <c r="A3413" s="762"/>
      <c r="B3413" s="762"/>
      <c r="C3413" s="762"/>
    </row>
    <row r="3414" spans="1:3" s="761" customFormat="1">
      <c r="A3414" s="762"/>
      <c r="B3414" s="762"/>
      <c r="C3414" s="762"/>
    </row>
    <row r="3415" spans="1:3" s="761" customFormat="1">
      <c r="A3415" s="762"/>
      <c r="B3415" s="762"/>
      <c r="C3415" s="762"/>
    </row>
    <row r="3416" spans="1:3" s="761" customFormat="1">
      <c r="A3416" s="762"/>
      <c r="B3416" s="762"/>
      <c r="C3416" s="762"/>
    </row>
    <row r="3417" spans="1:3" s="761" customFormat="1">
      <c r="A3417" s="762"/>
      <c r="B3417" s="762"/>
      <c r="C3417" s="762"/>
    </row>
    <row r="3418" spans="1:3" s="761" customFormat="1">
      <c r="A3418" s="762"/>
      <c r="B3418" s="762"/>
      <c r="C3418" s="762"/>
    </row>
    <row r="3419" spans="1:3" s="761" customFormat="1">
      <c r="A3419" s="762"/>
      <c r="B3419" s="762"/>
      <c r="C3419" s="762"/>
    </row>
    <row r="3420" spans="1:3" s="761" customFormat="1">
      <c r="A3420" s="762"/>
      <c r="B3420" s="762"/>
      <c r="C3420" s="762"/>
    </row>
    <row r="3421" spans="1:3" s="761" customFormat="1">
      <c r="A3421" s="762"/>
      <c r="B3421" s="762"/>
      <c r="C3421" s="762"/>
    </row>
    <row r="3422" spans="1:3" s="761" customFormat="1">
      <c r="A3422" s="762"/>
      <c r="B3422" s="762"/>
      <c r="C3422" s="762"/>
    </row>
    <row r="3423" spans="1:3" s="761" customFormat="1">
      <c r="A3423" s="762"/>
      <c r="B3423" s="762"/>
      <c r="C3423" s="762"/>
    </row>
    <row r="3424" spans="1:3" s="761" customFormat="1">
      <c r="A3424" s="762"/>
      <c r="B3424" s="762"/>
      <c r="C3424" s="762"/>
    </row>
    <row r="3425" spans="1:3" s="761" customFormat="1">
      <c r="A3425" s="762"/>
      <c r="B3425" s="762"/>
      <c r="C3425" s="762"/>
    </row>
    <row r="3426" spans="1:3" s="761" customFormat="1">
      <c r="A3426" s="762"/>
      <c r="B3426" s="762"/>
      <c r="C3426" s="762"/>
    </row>
    <row r="3427" spans="1:3" s="761" customFormat="1">
      <c r="A3427" s="762"/>
      <c r="B3427" s="762"/>
      <c r="C3427" s="762"/>
    </row>
    <row r="3428" spans="1:3" s="761" customFormat="1">
      <c r="A3428" s="762"/>
      <c r="B3428" s="762"/>
      <c r="C3428" s="762"/>
    </row>
    <row r="3429" spans="1:3" s="761" customFormat="1">
      <c r="A3429" s="762"/>
      <c r="B3429" s="762"/>
      <c r="C3429" s="762"/>
    </row>
    <row r="3430" spans="1:3" s="761" customFormat="1">
      <c r="A3430" s="762"/>
      <c r="B3430" s="762"/>
      <c r="C3430" s="762"/>
    </row>
    <row r="3431" spans="1:3" s="761" customFormat="1">
      <c r="A3431" s="762"/>
      <c r="B3431" s="762"/>
      <c r="C3431" s="762"/>
    </row>
    <row r="3432" spans="1:3" s="761" customFormat="1">
      <c r="A3432" s="762"/>
      <c r="B3432" s="762"/>
      <c r="C3432" s="762"/>
    </row>
    <row r="3433" spans="1:3" s="761" customFormat="1">
      <c r="A3433" s="762"/>
      <c r="B3433" s="762"/>
      <c r="C3433" s="762"/>
    </row>
    <row r="3434" spans="1:3" s="761" customFormat="1">
      <c r="A3434" s="762"/>
      <c r="B3434" s="762"/>
      <c r="C3434" s="762"/>
    </row>
    <row r="3435" spans="1:3" s="761" customFormat="1">
      <c r="A3435" s="762"/>
      <c r="B3435" s="762"/>
      <c r="C3435" s="762"/>
    </row>
    <row r="3436" spans="1:3" s="761" customFormat="1">
      <c r="A3436" s="762"/>
      <c r="B3436" s="762"/>
      <c r="C3436" s="762"/>
    </row>
    <row r="3437" spans="1:3" s="761" customFormat="1">
      <c r="A3437" s="762"/>
      <c r="B3437" s="762"/>
      <c r="C3437" s="762"/>
    </row>
    <row r="3438" spans="1:3" s="761" customFormat="1">
      <c r="A3438" s="762"/>
      <c r="B3438" s="762"/>
      <c r="C3438" s="762"/>
    </row>
    <row r="3439" spans="1:3" s="761" customFormat="1">
      <c r="A3439" s="762"/>
      <c r="B3439" s="762"/>
      <c r="C3439" s="762"/>
    </row>
    <row r="3440" spans="1:3" s="761" customFormat="1">
      <c r="A3440" s="762"/>
      <c r="B3440" s="762"/>
      <c r="C3440" s="762"/>
    </row>
    <row r="3441" spans="1:3" s="761" customFormat="1">
      <c r="A3441" s="762"/>
      <c r="B3441" s="762"/>
      <c r="C3441" s="762"/>
    </row>
    <row r="3442" spans="1:3" s="761" customFormat="1">
      <c r="A3442" s="762"/>
      <c r="B3442" s="762"/>
      <c r="C3442" s="762"/>
    </row>
    <row r="3443" spans="1:3" s="761" customFormat="1">
      <c r="A3443" s="762"/>
      <c r="B3443" s="762"/>
      <c r="C3443" s="762"/>
    </row>
    <row r="3444" spans="1:3" s="761" customFormat="1">
      <c r="A3444" s="762"/>
      <c r="B3444" s="762"/>
      <c r="C3444" s="762"/>
    </row>
    <row r="3445" spans="1:3" s="761" customFormat="1">
      <c r="A3445" s="762"/>
      <c r="B3445" s="762"/>
      <c r="C3445" s="762"/>
    </row>
    <row r="3446" spans="1:3" s="761" customFormat="1">
      <c r="A3446" s="762"/>
      <c r="B3446" s="762"/>
      <c r="C3446" s="762"/>
    </row>
    <row r="3447" spans="1:3" s="761" customFormat="1">
      <c r="A3447" s="762"/>
      <c r="B3447" s="762"/>
      <c r="C3447" s="762"/>
    </row>
    <row r="3448" spans="1:3" s="761" customFormat="1">
      <c r="A3448" s="762"/>
      <c r="B3448" s="762"/>
      <c r="C3448" s="762"/>
    </row>
    <row r="3449" spans="1:3" s="761" customFormat="1">
      <c r="A3449" s="762"/>
      <c r="B3449" s="762"/>
      <c r="C3449" s="762"/>
    </row>
    <row r="3450" spans="1:3" s="761" customFormat="1">
      <c r="A3450" s="762"/>
      <c r="B3450" s="762"/>
      <c r="C3450" s="762"/>
    </row>
    <row r="3451" spans="1:3" s="761" customFormat="1">
      <c r="A3451" s="762"/>
      <c r="B3451" s="762"/>
      <c r="C3451" s="762"/>
    </row>
    <row r="3452" spans="1:3" s="761" customFormat="1">
      <c r="A3452" s="762"/>
      <c r="B3452" s="762"/>
      <c r="C3452" s="762"/>
    </row>
    <row r="3453" spans="1:3" s="761" customFormat="1">
      <c r="A3453" s="762"/>
      <c r="B3453" s="762"/>
      <c r="C3453" s="762"/>
    </row>
    <row r="3454" spans="1:3" s="761" customFormat="1">
      <c r="A3454" s="762"/>
      <c r="B3454" s="762"/>
      <c r="C3454" s="762"/>
    </row>
    <row r="3455" spans="1:3" s="761" customFormat="1">
      <c r="A3455" s="762"/>
      <c r="B3455" s="762"/>
      <c r="C3455" s="762"/>
    </row>
    <row r="3456" spans="1:3" s="761" customFormat="1">
      <c r="A3456" s="762"/>
      <c r="B3456" s="762"/>
      <c r="C3456" s="762"/>
    </row>
    <row r="3457" spans="1:3" s="761" customFormat="1">
      <c r="A3457" s="762"/>
      <c r="B3457" s="762"/>
      <c r="C3457" s="762"/>
    </row>
    <row r="3458" spans="1:3" s="761" customFormat="1">
      <c r="A3458" s="762"/>
      <c r="B3458" s="762"/>
      <c r="C3458" s="762"/>
    </row>
    <row r="3459" spans="1:3" s="761" customFormat="1">
      <c r="A3459" s="762"/>
      <c r="B3459" s="762"/>
      <c r="C3459" s="762"/>
    </row>
    <row r="3460" spans="1:3" s="761" customFormat="1">
      <c r="A3460" s="762"/>
      <c r="B3460" s="762"/>
      <c r="C3460" s="762"/>
    </row>
    <row r="3461" spans="1:3" s="761" customFormat="1">
      <c r="A3461" s="762"/>
      <c r="B3461" s="762"/>
      <c r="C3461" s="762"/>
    </row>
    <row r="3462" spans="1:3" s="761" customFormat="1">
      <c r="A3462" s="762"/>
      <c r="B3462" s="762"/>
      <c r="C3462" s="762"/>
    </row>
    <row r="3463" spans="1:3" s="761" customFormat="1">
      <c r="A3463" s="762"/>
      <c r="B3463" s="762"/>
      <c r="C3463" s="762"/>
    </row>
    <row r="3464" spans="1:3" s="761" customFormat="1">
      <c r="A3464" s="762"/>
      <c r="B3464" s="762"/>
      <c r="C3464" s="762"/>
    </row>
    <row r="3465" spans="1:3" s="761" customFormat="1">
      <c r="A3465" s="762"/>
      <c r="B3465" s="762"/>
      <c r="C3465" s="762"/>
    </row>
    <row r="3466" spans="1:3" s="761" customFormat="1">
      <c r="A3466" s="762"/>
      <c r="B3466" s="762"/>
      <c r="C3466" s="762"/>
    </row>
    <row r="3467" spans="1:3" s="761" customFormat="1">
      <c r="A3467" s="762"/>
      <c r="B3467" s="762"/>
      <c r="C3467" s="762"/>
    </row>
    <row r="3468" spans="1:3" s="761" customFormat="1">
      <c r="A3468" s="762"/>
      <c r="B3468" s="762"/>
      <c r="C3468" s="762"/>
    </row>
    <row r="3469" spans="1:3" s="761" customFormat="1">
      <c r="A3469" s="762"/>
      <c r="B3469" s="762"/>
      <c r="C3469" s="762"/>
    </row>
    <row r="3470" spans="1:3" s="761" customFormat="1">
      <c r="A3470" s="762"/>
      <c r="B3470" s="762"/>
      <c r="C3470" s="762"/>
    </row>
    <row r="3471" spans="1:3" s="761" customFormat="1">
      <c r="A3471" s="762"/>
      <c r="B3471" s="762"/>
      <c r="C3471" s="762"/>
    </row>
    <row r="3472" spans="1:3" s="761" customFormat="1">
      <c r="A3472" s="762"/>
      <c r="B3472" s="762"/>
      <c r="C3472" s="762"/>
    </row>
    <row r="3473" spans="1:3" s="761" customFormat="1">
      <c r="A3473" s="762"/>
      <c r="B3473" s="762"/>
      <c r="C3473" s="762"/>
    </row>
    <row r="3474" spans="1:3" s="761" customFormat="1">
      <c r="A3474" s="762"/>
      <c r="B3474" s="762"/>
      <c r="C3474" s="762"/>
    </row>
    <row r="3475" spans="1:3" s="761" customFormat="1">
      <c r="A3475" s="762"/>
      <c r="B3475" s="762"/>
      <c r="C3475" s="762"/>
    </row>
    <row r="3476" spans="1:3" s="761" customFormat="1">
      <c r="A3476" s="762"/>
      <c r="B3476" s="762"/>
      <c r="C3476" s="762"/>
    </row>
    <row r="3477" spans="1:3" s="761" customFormat="1">
      <c r="A3477" s="762"/>
      <c r="B3477" s="762"/>
      <c r="C3477" s="762"/>
    </row>
    <row r="3478" spans="1:3" s="761" customFormat="1">
      <c r="A3478" s="762"/>
      <c r="B3478" s="762"/>
      <c r="C3478" s="762"/>
    </row>
    <row r="3479" spans="1:3" s="761" customFormat="1">
      <c r="A3479" s="762"/>
      <c r="B3479" s="762"/>
      <c r="C3479" s="762"/>
    </row>
    <row r="3480" spans="1:3" s="761" customFormat="1">
      <c r="A3480" s="762"/>
      <c r="B3480" s="762"/>
      <c r="C3480" s="762"/>
    </row>
    <row r="3481" spans="1:3" s="761" customFormat="1">
      <c r="A3481" s="762"/>
      <c r="B3481" s="762"/>
      <c r="C3481" s="762"/>
    </row>
    <row r="3482" spans="1:3" s="761" customFormat="1">
      <c r="A3482" s="762"/>
      <c r="B3482" s="762"/>
      <c r="C3482" s="762"/>
    </row>
    <row r="3483" spans="1:3" s="761" customFormat="1">
      <c r="A3483" s="762"/>
      <c r="B3483" s="762"/>
      <c r="C3483" s="762"/>
    </row>
    <row r="3484" spans="1:3" s="761" customFormat="1">
      <c r="A3484" s="762"/>
      <c r="B3484" s="762"/>
      <c r="C3484" s="762"/>
    </row>
    <row r="3485" spans="1:3" s="761" customFormat="1">
      <c r="A3485" s="762"/>
      <c r="B3485" s="762"/>
      <c r="C3485" s="762"/>
    </row>
    <row r="3486" spans="1:3" s="761" customFormat="1">
      <c r="A3486" s="762"/>
      <c r="B3486" s="762"/>
      <c r="C3486" s="762"/>
    </row>
    <row r="3487" spans="1:3" s="761" customFormat="1">
      <c r="A3487" s="762"/>
      <c r="B3487" s="762"/>
      <c r="C3487" s="762"/>
    </row>
    <row r="3488" spans="1:3" s="761" customFormat="1">
      <c r="A3488" s="762"/>
      <c r="B3488" s="762"/>
      <c r="C3488" s="762"/>
    </row>
    <row r="3489" spans="1:3" s="761" customFormat="1">
      <c r="A3489" s="762"/>
      <c r="B3489" s="762"/>
      <c r="C3489" s="762"/>
    </row>
    <row r="3490" spans="1:3" s="761" customFormat="1">
      <c r="A3490" s="762"/>
      <c r="B3490" s="762"/>
      <c r="C3490" s="762"/>
    </row>
    <row r="3491" spans="1:3" s="761" customFormat="1">
      <c r="A3491" s="762"/>
      <c r="B3491" s="762"/>
      <c r="C3491" s="762"/>
    </row>
    <row r="3492" spans="1:3" s="761" customFormat="1">
      <c r="A3492" s="762"/>
      <c r="B3492" s="762"/>
      <c r="C3492" s="762"/>
    </row>
    <row r="3493" spans="1:3" s="761" customFormat="1">
      <c r="A3493" s="762"/>
      <c r="B3493" s="762"/>
      <c r="C3493" s="762"/>
    </row>
    <row r="3494" spans="1:3" s="761" customFormat="1">
      <c r="A3494" s="762"/>
      <c r="B3494" s="762"/>
      <c r="C3494" s="762"/>
    </row>
    <row r="3495" spans="1:3" s="761" customFormat="1">
      <c r="A3495" s="762"/>
      <c r="B3495" s="762"/>
      <c r="C3495" s="762"/>
    </row>
    <row r="3496" spans="1:3" s="761" customFormat="1">
      <c r="A3496" s="762"/>
      <c r="B3496" s="762"/>
      <c r="C3496" s="762"/>
    </row>
    <row r="3497" spans="1:3" s="761" customFormat="1">
      <c r="A3497" s="762"/>
      <c r="B3497" s="762"/>
      <c r="C3497" s="762"/>
    </row>
    <row r="3498" spans="1:3" s="761" customFormat="1">
      <c r="A3498" s="762"/>
      <c r="B3498" s="762"/>
      <c r="C3498" s="762"/>
    </row>
    <row r="3499" spans="1:3" s="761" customFormat="1">
      <c r="A3499" s="762"/>
      <c r="B3499" s="762"/>
      <c r="C3499" s="762"/>
    </row>
    <row r="3500" spans="1:3" s="761" customFormat="1">
      <c r="A3500" s="762"/>
      <c r="B3500" s="762"/>
      <c r="C3500" s="762"/>
    </row>
    <row r="3501" spans="1:3" s="761" customFormat="1">
      <c r="A3501" s="762"/>
      <c r="B3501" s="762"/>
      <c r="C3501" s="762"/>
    </row>
    <row r="3502" spans="1:3" s="761" customFormat="1">
      <c r="A3502" s="762"/>
      <c r="B3502" s="762"/>
      <c r="C3502" s="762"/>
    </row>
    <row r="3503" spans="1:3" s="761" customFormat="1">
      <c r="A3503" s="762"/>
      <c r="B3503" s="762"/>
      <c r="C3503" s="762"/>
    </row>
    <row r="3504" spans="1:3" s="761" customFormat="1">
      <c r="A3504" s="762"/>
      <c r="B3504" s="762"/>
      <c r="C3504" s="762"/>
    </row>
    <row r="3505" spans="1:3" s="761" customFormat="1">
      <c r="A3505" s="762"/>
      <c r="B3505" s="762"/>
      <c r="C3505" s="762"/>
    </row>
    <row r="3506" spans="1:3" s="761" customFormat="1">
      <c r="A3506" s="762"/>
      <c r="B3506" s="762"/>
      <c r="C3506" s="762"/>
    </row>
    <row r="3507" spans="1:3" s="761" customFormat="1">
      <c r="A3507" s="762"/>
      <c r="B3507" s="762"/>
      <c r="C3507" s="762"/>
    </row>
    <row r="3508" spans="1:3" s="761" customFormat="1">
      <c r="A3508" s="762"/>
      <c r="B3508" s="762"/>
      <c r="C3508" s="762"/>
    </row>
    <row r="3509" spans="1:3" s="761" customFormat="1">
      <c r="A3509" s="762"/>
      <c r="B3509" s="762"/>
      <c r="C3509" s="762"/>
    </row>
    <row r="3510" spans="1:3" s="761" customFormat="1">
      <c r="A3510" s="762"/>
      <c r="B3510" s="762"/>
      <c r="C3510" s="762"/>
    </row>
    <row r="3511" spans="1:3" s="761" customFormat="1">
      <c r="A3511" s="762"/>
      <c r="B3511" s="762"/>
      <c r="C3511" s="762"/>
    </row>
    <row r="3512" spans="1:3" s="761" customFormat="1">
      <c r="A3512" s="762"/>
      <c r="B3512" s="762"/>
      <c r="C3512" s="762"/>
    </row>
    <row r="3513" spans="1:3" s="761" customFormat="1">
      <c r="A3513" s="762"/>
      <c r="B3513" s="762"/>
      <c r="C3513" s="762"/>
    </row>
    <row r="3514" spans="1:3" s="761" customFormat="1">
      <c r="A3514" s="762"/>
      <c r="B3514" s="762"/>
      <c r="C3514" s="762"/>
    </row>
    <row r="3515" spans="1:3" s="761" customFormat="1">
      <c r="A3515" s="762"/>
      <c r="B3515" s="762"/>
      <c r="C3515" s="762"/>
    </row>
    <row r="3516" spans="1:3" s="761" customFormat="1">
      <c r="A3516" s="762"/>
      <c r="B3516" s="762"/>
      <c r="C3516" s="762"/>
    </row>
    <row r="3517" spans="1:3" s="761" customFormat="1">
      <c r="A3517" s="762"/>
      <c r="B3517" s="762"/>
      <c r="C3517" s="762"/>
    </row>
    <row r="3518" spans="1:3" s="761" customFormat="1">
      <c r="A3518" s="762"/>
      <c r="B3518" s="762"/>
      <c r="C3518" s="762"/>
    </row>
    <row r="3519" spans="1:3" s="761" customFormat="1">
      <c r="A3519" s="762"/>
      <c r="B3519" s="762"/>
      <c r="C3519" s="762"/>
    </row>
    <row r="3520" spans="1:3" s="761" customFormat="1">
      <c r="A3520" s="762"/>
      <c r="B3520" s="762"/>
      <c r="C3520" s="762"/>
    </row>
    <row r="3521" spans="1:3" s="761" customFormat="1">
      <c r="A3521" s="762"/>
      <c r="B3521" s="762"/>
      <c r="C3521" s="762"/>
    </row>
    <row r="3522" spans="1:3" s="761" customFormat="1">
      <c r="A3522" s="762"/>
      <c r="B3522" s="762"/>
      <c r="C3522" s="762"/>
    </row>
    <row r="3523" spans="1:3" s="761" customFormat="1">
      <c r="A3523" s="762"/>
      <c r="B3523" s="762"/>
      <c r="C3523" s="762"/>
    </row>
    <row r="3524" spans="1:3" s="761" customFormat="1">
      <c r="A3524" s="762"/>
      <c r="B3524" s="762"/>
      <c r="C3524" s="762"/>
    </row>
    <row r="3525" spans="1:3" s="761" customFormat="1">
      <c r="A3525" s="762"/>
      <c r="B3525" s="762"/>
      <c r="C3525" s="762"/>
    </row>
    <row r="3526" spans="1:3" s="761" customFormat="1">
      <c r="A3526" s="762"/>
      <c r="B3526" s="762"/>
      <c r="C3526" s="762"/>
    </row>
    <row r="3527" spans="1:3" s="761" customFormat="1">
      <c r="A3527" s="762"/>
      <c r="B3527" s="762"/>
      <c r="C3527" s="762"/>
    </row>
    <row r="3528" spans="1:3" s="761" customFormat="1">
      <c r="A3528" s="762"/>
      <c r="B3528" s="762"/>
      <c r="C3528" s="762"/>
    </row>
    <row r="3529" spans="1:3" s="761" customFormat="1">
      <c r="A3529" s="762"/>
      <c r="B3529" s="762"/>
      <c r="C3529" s="762"/>
    </row>
    <row r="3530" spans="1:3" s="761" customFormat="1">
      <c r="A3530" s="762"/>
      <c r="B3530" s="762"/>
      <c r="C3530" s="762"/>
    </row>
    <row r="3531" spans="1:3" s="761" customFormat="1">
      <c r="A3531" s="762"/>
      <c r="B3531" s="762"/>
      <c r="C3531" s="762"/>
    </row>
    <row r="3532" spans="1:3" s="761" customFormat="1">
      <c r="A3532" s="762"/>
      <c r="B3532" s="762"/>
      <c r="C3532" s="762"/>
    </row>
    <row r="3533" spans="1:3" s="761" customFormat="1">
      <c r="A3533" s="762"/>
      <c r="B3533" s="762"/>
      <c r="C3533" s="762"/>
    </row>
    <row r="3534" spans="1:3" s="761" customFormat="1">
      <c r="A3534" s="762"/>
      <c r="B3534" s="762"/>
      <c r="C3534" s="762"/>
    </row>
    <row r="3535" spans="1:3" s="761" customFormat="1">
      <c r="A3535" s="762"/>
      <c r="B3535" s="762"/>
      <c r="C3535" s="762"/>
    </row>
    <row r="3536" spans="1:3" s="761" customFormat="1">
      <c r="A3536" s="762"/>
      <c r="B3536" s="762"/>
      <c r="C3536" s="762"/>
    </row>
    <row r="3537" spans="1:3" s="761" customFormat="1">
      <c r="A3537" s="762"/>
      <c r="B3537" s="762"/>
      <c r="C3537" s="762"/>
    </row>
    <row r="3538" spans="1:3" s="761" customFormat="1">
      <c r="A3538" s="762"/>
      <c r="B3538" s="762"/>
      <c r="C3538" s="762"/>
    </row>
    <row r="3539" spans="1:3" s="761" customFormat="1">
      <c r="A3539" s="762"/>
      <c r="B3539" s="762"/>
      <c r="C3539" s="762"/>
    </row>
    <row r="3540" spans="1:3" s="761" customFormat="1">
      <c r="A3540" s="762"/>
      <c r="B3540" s="762"/>
      <c r="C3540" s="762"/>
    </row>
    <row r="3541" spans="1:3" s="761" customFormat="1">
      <c r="A3541" s="762"/>
      <c r="B3541" s="762"/>
      <c r="C3541" s="762"/>
    </row>
    <row r="3542" spans="1:3" s="761" customFormat="1">
      <c r="A3542" s="762"/>
      <c r="B3542" s="762"/>
      <c r="C3542" s="762"/>
    </row>
    <row r="3543" spans="1:3" s="761" customFormat="1">
      <c r="A3543" s="762"/>
      <c r="B3543" s="762"/>
      <c r="C3543" s="762"/>
    </row>
    <row r="3544" spans="1:3" s="761" customFormat="1">
      <c r="A3544" s="762"/>
      <c r="B3544" s="762"/>
      <c r="C3544" s="762"/>
    </row>
    <row r="3545" spans="1:3" s="761" customFormat="1">
      <c r="A3545" s="762"/>
      <c r="B3545" s="762"/>
      <c r="C3545" s="762"/>
    </row>
    <row r="3546" spans="1:3" s="761" customFormat="1">
      <c r="A3546" s="762"/>
      <c r="B3546" s="762"/>
      <c r="C3546" s="762"/>
    </row>
    <row r="3547" spans="1:3" s="761" customFormat="1">
      <c r="A3547" s="762"/>
      <c r="B3547" s="762"/>
      <c r="C3547" s="762"/>
    </row>
    <row r="3548" spans="1:3" s="761" customFormat="1">
      <c r="A3548" s="762"/>
      <c r="B3548" s="762"/>
      <c r="C3548" s="762"/>
    </row>
    <row r="3549" spans="1:3" s="761" customFormat="1">
      <c r="A3549" s="762"/>
      <c r="B3549" s="762"/>
      <c r="C3549" s="762"/>
    </row>
    <row r="3550" spans="1:3" s="761" customFormat="1">
      <c r="A3550" s="762"/>
      <c r="B3550" s="762"/>
      <c r="C3550" s="762"/>
    </row>
    <row r="3551" spans="1:3" s="761" customFormat="1">
      <c r="A3551" s="762"/>
      <c r="B3551" s="762"/>
      <c r="C3551" s="762"/>
    </row>
    <row r="3552" spans="1:3" s="761" customFormat="1">
      <c r="A3552" s="762"/>
      <c r="B3552" s="762"/>
      <c r="C3552" s="762"/>
    </row>
    <row r="3553" spans="1:3" s="761" customFormat="1">
      <c r="A3553" s="762"/>
      <c r="B3553" s="762"/>
      <c r="C3553" s="762"/>
    </row>
    <row r="3554" spans="1:3" s="761" customFormat="1">
      <c r="A3554" s="762"/>
      <c r="B3554" s="762"/>
      <c r="C3554" s="762"/>
    </row>
    <row r="3555" spans="1:3" s="761" customFormat="1">
      <c r="A3555" s="762"/>
      <c r="B3555" s="762"/>
      <c r="C3555" s="762"/>
    </row>
    <row r="3556" spans="1:3" s="761" customFormat="1">
      <c r="A3556" s="762"/>
      <c r="B3556" s="762"/>
      <c r="C3556" s="762"/>
    </row>
    <row r="3557" spans="1:3" s="761" customFormat="1">
      <c r="A3557" s="762"/>
      <c r="B3557" s="762"/>
      <c r="C3557" s="762"/>
    </row>
    <row r="3558" spans="1:3" s="761" customFormat="1">
      <c r="A3558" s="762"/>
      <c r="B3558" s="762"/>
      <c r="C3558" s="762"/>
    </row>
    <row r="3559" spans="1:3" s="761" customFormat="1">
      <c r="A3559" s="762"/>
      <c r="B3559" s="762"/>
      <c r="C3559" s="762"/>
    </row>
    <row r="3560" spans="1:3" s="761" customFormat="1">
      <c r="A3560" s="762"/>
      <c r="B3560" s="762"/>
      <c r="C3560" s="762"/>
    </row>
    <row r="3561" spans="1:3" s="761" customFormat="1">
      <c r="A3561" s="762"/>
      <c r="B3561" s="762"/>
      <c r="C3561" s="762"/>
    </row>
    <row r="3562" spans="1:3" s="761" customFormat="1">
      <c r="A3562" s="762"/>
      <c r="B3562" s="762"/>
      <c r="C3562" s="762"/>
    </row>
    <row r="3563" spans="1:3" s="761" customFormat="1">
      <c r="A3563" s="762"/>
      <c r="B3563" s="762"/>
      <c r="C3563" s="762"/>
    </row>
    <row r="3564" spans="1:3" s="761" customFormat="1">
      <c r="A3564" s="762"/>
      <c r="B3564" s="762"/>
      <c r="C3564" s="762"/>
    </row>
    <row r="3565" spans="1:3" s="761" customFormat="1">
      <c r="A3565" s="762"/>
      <c r="B3565" s="762"/>
      <c r="C3565" s="762"/>
    </row>
    <row r="3566" spans="1:3" s="761" customFormat="1">
      <c r="A3566" s="762"/>
      <c r="B3566" s="762"/>
      <c r="C3566" s="762"/>
    </row>
    <row r="3567" spans="1:3" s="761" customFormat="1">
      <c r="A3567" s="762"/>
      <c r="B3567" s="762"/>
      <c r="C3567" s="762"/>
    </row>
    <row r="3568" spans="1:3" s="761" customFormat="1">
      <c r="A3568" s="762"/>
      <c r="B3568" s="762"/>
      <c r="C3568" s="762"/>
    </row>
    <row r="3569" spans="1:3" s="761" customFormat="1">
      <c r="A3569" s="762"/>
      <c r="B3569" s="762"/>
      <c r="C3569" s="762"/>
    </row>
    <row r="3570" spans="1:3" s="761" customFormat="1">
      <c r="A3570" s="762"/>
      <c r="B3570" s="762"/>
      <c r="C3570" s="762"/>
    </row>
    <row r="3571" spans="1:3" s="761" customFormat="1">
      <c r="A3571" s="762"/>
      <c r="B3571" s="762"/>
      <c r="C3571" s="762"/>
    </row>
    <row r="3572" spans="1:3" s="761" customFormat="1">
      <c r="A3572" s="762"/>
      <c r="B3572" s="762"/>
      <c r="C3572" s="762"/>
    </row>
    <row r="3573" spans="1:3" s="761" customFormat="1">
      <c r="A3573" s="762"/>
      <c r="B3573" s="762"/>
      <c r="C3573" s="762"/>
    </row>
    <row r="3574" spans="1:3" s="761" customFormat="1">
      <c r="A3574" s="762"/>
      <c r="B3574" s="762"/>
      <c r="C3574" s="762"/>
    </row>
    <row r="3575" spans="1:3" s="761" customFormat="1">
      <c r="A3575" s="762"/>
      <c r="B3575" s="762"/>
      <c r="C3575" s="762"/>
    </row>
    <row r="3576" spans="1:3" s="761" customFormat="1">
      <c r="A3576" s="762"/>
      <c r="B3576" s="762"/>
      <c r="C3576" s="762"/>
    </row>
    <row r="3577" spans="1:3" s="761" customFormat="1">
      <c r="A3577" s="762"/>
      <c r="B3577" s="762"/>
      <c r="C3577" s="762"/>
    </row>
    <row r="3578" spans="1:3" s="761" customFormat="1">
      <c r="A3578" s="762"/>
      <c r="B3578" s="762"/>
      <c r="C3578" s="762"/>
    </row>
    <row r="3579" spans="1:3" s="761" customFormat="1">
      <c r="A3579" s="762"/>
      <c r="B3579" s="762"/>
      <c r="C3579" s="762"/>
    </row>
    <row r="3580" spans="1:3" s="761" customFormat="1">
      <c r="A3580" s="762"/>
      <c r="B3580" s="762"/>
      <c r="C3580" s="762"/>
    </row>
    <row r="3581" spans="1:3" s="761" customFormat="1">
      <c r="A3581" s="762"/>
      <c r="B3581" s="762"/>
      <c r="C3581" s="762"/>
    </row>
    <row r="3582" spans="1:3" s="761" customFormat="1">
      <c r="A3582" s="762"/>
      <c r="B3582" s="762"/>
      <c r="C3582" s="762"/>
    </row>
    <row r="3583" spans="1:3" s="761" customFormat="1">
      <c r="A3583" s="762"/>
      <c r="B3583" s="762"/>
      <c r="C3583" s="762"/>
    </row>
    <row r="3584" spans="1:3" s="761" customFormat="1">
      <c r="A3584" s="762"/>
      <c r="B3584" s="762"/>
      <c r="C3584" s="762"/>
    </row>
    <row r="3585" spans="1:3" s="761" customFormat="1">
      <c r="A3585" s="762"/>
      <c r="B3585" s="762"/>
      <c r="C3585" s="762"/>
    </row>
    <row r="3586" spans="1:3" s="761" customFormat="1">
      <c r="A3586" s="762"/>
      <c r="B3586" s="762"/>
      <c r="C3586" s="762"/>
    </row>
    <row r="3587" spans="1:3" s="761" customFormat="1">
      <c r="A3587" s="762"/>
      <c r="B3587" s="762"/>
      <c r="C3587" s="762"/>
    </row>
    <row r="3588" spans="1:3" s="761" customFormat="1">
      <c r="A3588" s="762"/>
      <c r="B3588" s="762"/>
      <c r="C3588" s="762"/>
    </row>
    <row r="3589" spans="1:3" s="761" customFormat="1">
      <c r="A3589" s="762"/>
      <c r="B3589" s="762"/>
      <c r="C3589" s="762"/>
    </row>
    <row r="3590" spans="1:3" s="761" customFormat="1">
      <c r="A3590" s="762"/>
      <c r="B3590" s="762"/>
      <c r="C3590" s="762"/>
    </row>
    <row r="3591" spans="1:3" s="761" customFormat="1">
      <c r="A3591" s="762"/>
      <c r="B3591" s="762"/>
      <c r="C3591" s="762"/>
    </row>
    <row r="3592" spans="1:3" s="761" customFormat="1">
      <c r="A3592" s="762"/>
      <c r="B3592" s="762"/>
      <c r="C3592" s="762"/>
    </row>
    <row r="3593" spans="1:3" s="761" customFormat="1">
      <c r="A3593" s="762"/>
      <c r="B3593" s="762"/>
      <c r="C3593" s="762"/>
    </row>
    <row r="3594" spans="1:3" s="761" customFormat="1">
      <c r="A3594" s="762"/>
      <c r="B3594" s="762"/>
      <c r="C3594" s="762"/>
    </row>
    <row r="3595" spans="1:3" s="761" customFormat="1">
      <c r="A3595" s="762"/>
      <c r="B3595" s="762"/>
      <c r="C3595" s="762"/>
    </row>
    <row r="3596" spans="1:3" s="761" customFormat="1">
      <c r="A3596" s="762"/>
      <c r="B3596" s="762"/>
      <c r="C3596" s="762"/>
    </row>
    <row r="3597" spans="1:3" s="761" customFormat="1">
      <c r="A3597" s="762"/>
      <c r="B3597" s="762"/>
      <c r="C3597" s="762"/>
    </row>
    <row r="3598" spans="1:3" s="761" customFormat="1">
      <c r="A3598" s="762"/>
      <c r="B3598" s="762"/>
      <c r="C3598" s="762"/>
    </row>
    <row r="3599" spans="1:3" s="761" customFormat="1">
      <c r="A3599" s="762"/>
      <c r="B3599" s="762"/>
      <c r="C3599" s="762"/>
    </row>
    <row r="3600" spans="1:3" s="761" customFormat="1">
      <c r="A3600" s="762"/>
      <c r="B3600" s="762"/>
      <c r="C3600" s="762"/>
    </row>
    <row r="3601" spans="1:3" s="761" customFormat="1">
      <c r="A3601" s="762"/>
      <c r="B3601" s="762"/>
      <c r="C3601" s="762"/>
    </row>
    <row r="3602" spans="1:3" s="761" customFormat="1">
      <c r="A3602" s="762"/>
      <c r="B3602" s="762"/>
      <c r="C3602" s="762"/>
    </row>
    <row r="3603" spans="1:3" s="761" customFormat="1">
      <c r="A3603" s="762"/>
      <c r="B3603" s="762"/>
      <c r="C3603" s="762"/>
    </row>
    <row r="3604" spans="1:3" s="761" customFormat="1">
      <c r="A3604" s="762"/>
      <c r="B3604" s="762"/>
      <c r="C3604" s="762"/>
    </row>
    <row r="3605" spans="1:3" s="761" customFormat="1">
      <c r="A3605" s="762"/>
      <c r="B3605" s="762"/>
      <c r="C3605" s="762"/>
    </row>
    <row r="3606" spans="1:3" s="761" customFormat="1">
      <c r="A3606" s="762"/>
      <c r="B3606" s="762"/>
      <c r="C3606" s="762"/>
    </row>
    <row r="3607" spans="1:3" s="761" customFormat="1">
      <c r="A3607" s="762"/>
      <c r="B3607" s="762"/>
      <c r="C3607" s="762"/>
    </row>
    <row r="3608" spans="1:3" s="761" customFormat="1">
      <c r="A3608" s="762"/>
      <c r="B3608" s="762"/>
      <c r="C3608" s="762"/>
    </row>
    <row r="3609" spans="1:3" s="761" customFormat="1">
      <c r="A3609" s="762"/>
      <c r="B3609" s="762"/>
      <c r="C3609" s="762"/>
    </row>
    <row r="3610" spans="1:3" s="761" customFormat="1">
      <c r="A3610" s="762"/>
      <c r="B3610" s="762"/>
      <c r="C3610" s="762"/>
    </row>
    <row r="3611" spans="1:3" s="761" customFormat="1">
      <c r="A3611" s="762"/>
      <c r="B3611" s="762"/>
      <c r="C3611" s="762"/>
    </row>
    <row r="3612" spans="1:3" s="761" customFormat="1">
      <c r="A3612" s="762"/>
      <c r="B3612" s="762"/>
      <c r="C3612" s="762"/>
    </row>
    <row r="3613" spans="1:3" s="761" customFormat="1">
      <c r="A3613" s="762"/>
      <c r="B3613" s="762"/>
      <c r="C3613" s="762"/>
    </row>
    <row r="3614" spans="1:3" s="761" customFormat="1">
      <c r="A3614" s="762"/>
      <c r="B3614" s="762"/>
      <c r="C3614" s="762"/>
    </row>
    <row r="3615" spans="1:3" s="761" customFormat="1">
      <c r="A3615" s="762"/>
      <c r="B3615" s="762"/>
      <c r="C3615" s="762"/>
    </row>
    <row r="3616" spans="1:3" s="761" customFormat="1">
      <c r="A3616" s="762"/>
      <c r="B3616" s="762"/>
      <c r="C3616" s="762"/>
    </row>
    <row r="3617" spans="1:3" s="761" customFormat="1">
      <c r="A3617" s="762"/>
      <c r="B3617" s="762"/>
      <c r="C3617" s="762"/>
    </row>
    <row r="3618" spans="1:3" s="761" customFormat="1">
      <c r="A3618" s="762"/>
      <c r="B3618" s="762"/>
      <c r="C3618" s="762"/>
    </row>
    <row r="3619" spans="1:3" s="761" customFormat="1">
      <c r="A3619" s="762"/>
      <c r="B3619" s="762"/>
      <c r="C3619" s="762"/>
    </row>
    <row r="3620" spans="1:3" s="761" customFormat="1">
      <c r="A3620" s="762"/>
      <c r="B3620" s="762"/>
      <c r="C3620" s="762"/>
    </row>
    <row r="3621" spans="1:3" s="761" customFormat="1">
      <c r="A3621" s="762"/>
      <c r="B3621" s="762"/>
      <c r="C3621" s="762"/>
    </row>
    <row r="3622" spans="1:3" s="761" customFormat="1">
      <c r="A3622" s="762"/>
      <c r="B3622" s="762"/>
      <c r="C3622" s="762"/>
    </row>
    <row r="3623" spans="1:3" s="761" customFormat="1">
      <c r="A3623" s="762"/>
      <c r="B3623" s="762"/>
      <c r="C3623" s="762"/>
    </row>
    <row r="3624" spans="1:3" s="761" customFormat="1">
      <c r="A3624" s="762"/>
      <c r="B3624" s="762"/>
      <c r="C3624" s="762"/>
    </row>
    <row r="3625" spans="1:3" s="761" customFormat="1">
      <c r="A3625" s="762"/>
      <c r="B3625" s="762"/>
      <c r="C3625" s="762"/>
    </row>
    <row r="3626" spans="1:3" s="761" customFormat="1">
      <c r="A3626" s="762"/>
      <c r="B3626" s="762"/>
      <c r="C3626" s="762"/>
    </row>
    <row r="3627" spans="1:3" s="761" customFormat="1">
      <c r="A3627" s="762"/>
      <c r="B3627" s="762"/>
      <c r="C3627" s="762"/>
    </row>
    <row r="3628" spans="1:3" s="761" customFormat="1">
      <c r="A3628" s="762"/>
      <c r="B3628" s="762"/>
      <c r="C3628" s="762"/>
    </row>
    <row r="3629" spans="1:3" s="761" customFormat="1">
      <c r="A3629" s="762"/>
      <c r="B3629" s="762"/>
      <c r="C3629" s="762"/>
    </row>
    <row r="3630" spans="1:3" s="761" customFormat="1">
      <c r="A3630" s="762"/>
      <c r="B3630" s="762"/>
      <c r="C3630" s="762"/>
    </row>
    <row r="3631" spans="1:3" s="761" customFormat="1">
      <c r="A3631" s="762"/>
      <c r="B3631" s="762"/>
      <c r="C3631" s="762"/>
    </row>
    <row r="3632" spans="1:3" s="761" customFormat="1">
      <c r="A3632" s="762"/>
      <c r="B3632" s="762"/>
      <c r="C3632" s="762"/>
    </row>
    <row r="3633" spans="1:3" s="761" customFormat="1">
      <c r="A3633" s="762"/>
      <c r="B3633" s="762"/>
      <c r="C3633" s="762"/>
    </row>
    <row r="3634" spans="1:3" s="761" customFormat="1">
      <c r="A3634" s="762"/>
      <c r="B3634" s="762"/>
      <c r="C3634" s="762"/>
    </row>
    <row r="3635" spans="1:3" s="761" customFormat="1">
      <c r="A3635" s="762"/>
      <c r="B3635" s="762"/>
      <c r="C3635" s="762"/>
    </row>
    <row r="3636" spans="1:3" s="761" customFormat="1">
      <c r="A3636" s="762"/>
      <c r="B3636" s="762"/>
      <c r="C3636" s="762"/>
    </row>
    <row r="3637" spans="1:3" s="761" customFormat="1">
      <c r="A3637" s="762"/>
      <c r="B3637" s="762"/>
      <c r="C3637" s="762"/>
    </row>
    <row r="3638" spans="1:3" s="761" customFormat="1">
      <c r="A3638" s="762"/>
      <c r="B3638" s="762"/>
      <c r="C3638" s="762"/>
    </row>
    <row r="3639" spans="1:3" s="761" customFormat="1">
      <c r="A3639" s="762"/>
      <c r="B3639" s="762"/>
      <c r="C3639" s="762"/>
    </row>
    <row r="3640" spans="1:3" s="761" customFormat="1">
      <c r="A3640" s="762"/>
      <c r="B3640" s="762"/>
      <c r="C3640" s="762"/>
    </row>
    <row r="3641" spans="1:3" s="761" customFormat="1">
      <c r="A3641" s="762"/>
      <c r="B3641" s="762"/>
      <c r="C3641" s="762"/>
    </row>
    <row r="3642" spans="1:3" s="761" customFormat="1">
      <c r="A3642" s="762"/>
      <c r="B3642" s="762"/>
      <c r="C3642" s="762"/>
    </row>
    <row r="3643" spans="1:3" s="761" customFormat="1">
      <c r="A3643" s="762"/>
      <c r="B3643" s="762"/>
      <c r="C3643" s="762"/>
    </row>
    <row r="3644" spans="1:3" s="761" customFormat="1">
      <c r="A3644" s="762"/>
      <c r="B3644" s="762"/>
      <c r="C3644" s="762"/>
    </row>
    <row r="3645" spans="1:3" s="761" customFormat="1">
      <c r="A3645" s="762"/>
      <c r="B3645" s="762"/>
      <c r="C3645" s="762"/>
    </row>
    <row r="3646" spans="1:3" s="761" customFormat="1">
      <c r="A3646" s="762"/>
      <c r="B3646" s="762"/>
      <c r="C3646" s="762"/>
    </row>
    <row r="3647" spans="1:3" s="761" customFormat="1">
      <c r="A3647" s="762"/>
      <c r="B3647" s="762"/>
      <c r="C3647" s="762"/>
    </row>
    <row r="3648" spans="1:3" s="761" customFormat="1">
      <c r="A3648" s="762"/>
      <c r="B3648" s="762"/>
      <c r="C3648" s="762"/>
    </row>
    <row r="3649" spans="1:3" s="761" customFormat="1">
      <c r="A3649" s="762"/>
      <c r="B3649" s="762"/>
      <c r="C3649" s="762"/>
    </row>
    <row r="3650" spans="1:3" s="761" customFormat="1">
      <c r="A3650" s="762"/>
      <c r="B3650" s="762"/>
      <c r="C3650" s="762"/>
    </row>
    <row r="3651" spans="1:3" s="761" customFormat="1">
      <c r="A3651" s="762"/>
      <c r="B3651" s="762"/>
      <c r="C3651" s="762"/>
    </row>
    <row r="3652" spans="1:3" s="761" customFormat="1">
      <c r="A3652" s="762"/>
      <c r="B3652" s="762"/>
      <c r="C3652" s="762"/>
    </row>
    <row r="3653" spans="1:3" s="761" customFormat="1">
      <c r="A3653" s="762"/>
      <c r="B3653" s="762"/>
      <c r="C3653" s="762"/>
    </row>
    <row r="3654" spans="1:3" s="761" customFormat="1">
      <c r="A3654" s="762"/>
      <c r="B3654" s="762"/>
      <c r="C3654" s="762"/>
    </row>
    <row r="3655" spans="1:3" s="761" customFormat="1">
      <c r="A3655" s="762"/>
      <c r="B3655" s="762"/>
      <c r="C3655" s="762"/>
    </row>
    <row r="3656" spans="1:3" s="761" customFormat="1">
      <c r="A3656" s="762"/>
      <c r="B3656" s="762"/>
      <c r="C3656" s="762"/>
    </row>
    <row r="3657" spans="1:3" s="761" customFormat="1">
      <c r="A3657" s="762"/>
      <c r="B3657" s="762"/>
      <c r="C3657" s="762"/>
    </row>
    <row r="3658" spans="1:3" s="761" customFormat="1">
      <c r="A3658" s="762"/>
      <c r="B3658" s="762"/>
      <c r="C3658" s="762"/>
    </row>
    <row r="3659" spans="1:3" s="761" customFormat="1">
      <c r="A3659" s="762"/>
      <c r="B3659" s="762"/>
      <c r="C3659" s="762"/>
    </row>
    <row r="3660" spans="1:3" s="761" customFormat="1">
      <c r="A3660" s="762"/>
      <c r="B3660" s="762"/>
      <c r="C3660" s="762"/>
    </row>
    <row r="3661" spans="1:3" s="761" customFormat="1">
      <c r="A3661" s="762"/>
      <c r="B3661" s="762"/>
      <c r="C3661" s="762"/>
    </row>
    <row r="3662" spans="1:3" s="761" customFormat="1">
      <c r="A3662" s="762"/>
      <c r="B3662" s="762"/>
      <c r="C3662" s="762"/>
    </row>
    <row r="3663" spans="1:3" s="761" customFormat="1">
      <c r="A3663" s="762"/>
      <c r="B3663" s="762"/>
      <c r="C3663" s="762"/>
    </row>
    <row r="3664" spans="1:3" s="761" customFormat="1">
      <c r="A3664" s="762"/>
      <c r="B3664" s="762"/>
      <c r="C3664" s="762"/>
    </row>
    <row r="3665" spans="1:3" s="761" customFormat="1">
      <c r="A3665" s="762"/>
      <c r="B3665" s="762"/>
      <c r="C3665" s="762"/>
    </row>
    <row r="3666" spans="1:3" s="761" customFormat="1">
      <c r="A3666" s="762"/>
      <c r="B3666" s="762"/>
      <c r="C3666" s="762"/>
    </row>
    <row r="3667" spans="1:3" s="761" customFormat="1">
      <c r="A3667" s="762"/>
      <c r="B3667" s="762"/>
      <c r="C3667" s="762"/>
    </row>
    <row r="3668" spans="1:3" s="761" customFormat="1">
      <c r="A3668" s="762"/>
      <c r="B3668" s="762"/>
      <c r="C3668" s="762"/>
    </row>
    <row r="3669" spans="1:3" s="761" customFormat="1">
      <c r="A3669" s="762"/>
      <c r="B3669" s="762"/>
      <c r="C3669" s="762"/>
    </row>
    <row r="3670" spans="1:3" s="761" customFormat="1">
      <c r="A3670" s="762"/>
      <c r="B3670" s="762"/>
      <c r="C3670" s="762"/>
    </row>
    <row r="3671" spans="1:3" s="761" customFormat="1">
      <c r="A3671" s="762"/>
      <c r="B3671" s="762"/>
      <c r="C3671" s="762"/>
    </row>
    <row r="3672" spans="1:3" s="761" customFormat="1">
      <c r="A3672" s="762"/>
      <c r="B3672" s="762"/>
      <c r="C3672" s="762"/>
    </row>
    <row r="3673" spans="1:3" s="761" customFormat="1">
      <c r="A3673" s="762"/>
      <c r="B3673" s="762"/>
      <c r="C3673" s="762"/>
    </row>
    <row r="3674" spans="1:3" s="761" customFormat="1">
      <c r="A3674" s="762"/>
      <c r="B3674" s="762"/>
      <c r="C3674" s="762"/>
    </row>
    <row r="3675" spans="1:3" s="761" customFormat="1">
      <c r="A3675" s="762"/>
      <c r="B3675" s="762"/>
      <c r="C3675" s="762"/>
    </row>
    <row r="3676" spans="1:3" s="761" customFormat="1">
      <c r="A3676" s="762"/>
      <c r="B3676" s="762"/>
      <c r="C3676" s="762"/>
    </row>
    <row r="3677" spans="1:3" s="761" customFormat="1">
      <c r="A3677" s="762"/>
      <c r="B3677" s="762"/>
      <c r="C3677" s="762"/>
    </row>
    <row r="3678" spans="1:3" s="761" customFormat="1">
      <c r="A3678" s="762"/>
      <c r="B3678" s="762"/>
      <c r="C3678" s="762"/>
    </row>
    <row r="3679" spans="1:3" s="761" customFormat="1">
      <c r="A3679" s="762"/>
      <c r="B3679" s="762"/>
      <c r="C3679" s="762"/>
    </row>
    <row r="3680" spans="1:3" s="761" customFormat="1">
      <c r="A3680" s="762"/>
      <c r="B3680" s="762"/>
      <c r="C3680" s="762"/>
    </row>
    <row r="3681" spans="1:3" s="761" customFormat="1">
      <c r="A3681" s="762"/>
      <c r="B3681" s="762"/>
      <c r="C3681" s="762"/>
    </row>
    <row r="3682" spans="1:3" s="761" customFormat="1">
      <c r="A3682" s="762"/>
      <c r="B3682" s="762"/>
      <c r="C3682" s="762"/>
    </row>
    <row r="3683" spans="1:3" s="761" customFormat="1">
      <c r="A3683" s="762"/>
      <c r="B3683" s="762"/>
      <c r="C3683" s="762"/>
    </row>
    <row r="3684" spans="1:3" s="761" customFormat="1">
      <c r="A3684" s="762"/>
      <c r="B3684" s="762"/>
      <c r="C3684" s="762"/>
    </row>
    <row r="3685" spans="1:3" s="761" customFormat="1">
      <c r="A3685" s="762"/>
      <c r="B3685" s="762"/>
      <c r="C3685" s="762"/>
    </row>
    <row r="3686" spans="1:3" s="761" customFormat="1">
      <c r="A3686" s="762"/>
      <c r="B3686" s="762"/>
      <c r="C3686" s="762"/>
    </row>
    <row r="3687" spans="1:3" s="761" customFormat="1">
      <c r="A3687" s="762"/>
      <c r="B3687" s="762"/>
      <c r="C3687" s="762"/>
    </row>
    <row r="3688" spans="1:3" s="761" customFormat="1">
      <c r="A3688" s="762"/>
      <c r="B3688" s="762"/>
      <c r="C3688" s="762"/>
    </row>
    <row r="3689" spans="1:3" s="761" customFormat="1">
      <c r="A3689" s="762"/>
      <c r="B3689" s="762"/>
      <c r="C3689" s="762"/>
    </row>
    <row r="3690" spans="1:3" s="761" customFormat="1">
      <c r="A3690" s="762"/>
      <c r="B3690" s="762"/>
      <c r="C3690" s="762"/>
    </row>
    <row r="3691" spans="1:3" s="761" customFormat="1">
      <c r="A3691" s="762"/>
      <c r="B3691" s="762"/>
      <c r="C3691" s="762"/>
    </row>
    <row r="3692" spans="1:3" s="761" customFormat="1">
      <c r="A3692" s="762"/>
      <c r="B3692" s="762"/>
      <c r="C3692" s="762"/>
    </row>
    <row r="3693" spans="1:3" s="761" customFormat="1">
      <c r="A3693" s="762"/>
      <c r="B3693" s="762"/>
      <c r="C3693" s="762"/>
    </row>
    <row r="3694" spans="1:3" s="761" customFormat="1">
      <c r="A3694" s="762"/>
      <c r="B3694" s="762"/>
      <c r="C3694" s="762"/>
    </row>
    <row r="3695" spans="1:3" s="761" customFormat="1">
      <c r="A3695" s="762"/>
      <c r="B3695" s="762"/>
      <c r="C3695" s="762"/>
    </row>
    <row r="3696" spans="1:3" s="761" customFormat="1">
      <c r="A3696" s="762"/>
      <c r="B3696" s="762"/>
      <c r="C3696" s="762"/>
    </row>
    <row r="3697" spans="1:3" s="761" customFormat="1">
      <c r="A3697" s="762"/>
      <c r="B3697" s="762"/>
      <c r="C3697" s="762"/>
    </row>
    <row r="3698" spans="1:3" s="761" customFormat="1">
      <c r="A3698" s="762"/>
      <c r="B3698" s="762"/>
      <c r="C3698" s="762"/>
    </row>
    <row r="3699" spans="1:3" s="761" customFormat="1">
      <c r="A3699" s="762"/>
      <c r="B3699" s="762"/>
      <c r="C3699" s="762"/>
    </row>
    <row r="3700" spans="1:3" s="761" customFormat="1">
      <c r="A3700" s="762"/>
      <c r="B3700" s="762"/>
      <c r="C3700" s="762"/>
    </row>
    <row r="3701" spans="1:3" s="761" customFormat="1">
      <c r="A3701" s="762"/>
      <c r="B3701" s="762"/>
      <c r="C3701" s="762"/>
    </row>
    <row r="3702" spans="1:3" s="761" customFormat="1">
      <c r="A3702" s="762"/>
      <c r="B3702" s="762"/>
      <c r="C3702" s="762"/>
    </row>
    <row r="3703" spans="1:3" s="761" customFormat="1">
      <c r="A3703" s="762"/>
      <c r="B3703" s="762"/>
      <c r="C3703" s="762"/>
    </row>
    <row r="3704" spans="1:3" s="761" customFormat="1">
      <c r="A3704" s="762"/>
      <c r="B3704" s="762"/>
      <c r="C3704" s="762"/>
    </row>
    <row r="3705" spans="1:3" s="761" customFormat="1">
      <c r="A3705" s="762"/>
      <c r="B3705" s="762"/>
      <c r="C3705" s="762"/>
    </row>
    <row r="3706" spans="1:3" s="761" customFormat="1">
      <c r="A3706" s="762"/>
      <c r="B3706" s="762"/>
      <c r="C3706" s="762"/>
    </row>
    <row r="3707" spans="1:3" s="761" customFormat="1">
      <c r="A3707" s="762"/>
      <c r="B3707" s="762"/>
      <c r="C3707" s="762"/>
    </row>
    <row r="3708" spans="1:3" s="761" customFormat="1">
      <c r="A3708" s="762"/>
      <c r="B3708" s="762"/>
      <c r="C3708" s="762"/>
    </row>
    <row r="3709" spans="1:3" s="761" customFormat="1">
      <c r="A3709" s="762"/>
      <c r="B3709" s="762"/>
      <c r="C3709" s="762"/>
    </row>
    <row r="3710" spans="1:3" s="761" customFormat="1">
      <c r="A3710" s="762"/>
      <c r="B3710" s="762"/>
      <c r="C3710" s="762"/>
    </row>
    <row r="3711" spans="1:3" s="761" customFormat="1">
      <c r="A3711" s="762"/>
      <c r="B3711" s="762"/>
      <c r="C3711" s="762"/>
    </row>
    <row r="3712" spans="1:3" s="761" customFormat="1">
      <c r="A3712" s="762"/>
      <c r="B3712" s="762"/>
      <c r="C3712" s="762"/>
    </row>
    <row r="3713" spans="1:3" s="761" customFormat="1">
      <c r="A3713" s="762"/>
      <c r="B3713" s="762"/>
      <c r="C3713" s="762"/>
    </row>
    <row r="3714" spans="1:3" s="761" customFormat="1">
      <c r="A3714" s="762"/>
      <c r="B3714" s="762"/>
      <c r="C3714" s="762"/>
    </row>
    <row r="3715" spans="1:3" s="761" customFormat="1">
      <c r="A3715" s="762"/>
      <c r="B3715" s="762"/>
      <c r="C3715" s="762"/>
    </row>
    <row r="3716" spans="1:3" s="761" customFormat="1">
      <c r="A3716" s="762"/>
      <c r="B3716" s="762"/>
      <c r="C3716" s="762"/>
    </row>
    <row r="3717" spans="1:3" s="761" customFormat="1">
      <c r="A3717" s="762"/>
      <c r="B3717" s="762"/>
      <c r="C3717" s="762"/>
    </row>
    <row r="3718" spans="1:3" s="761" customFormat="1">
      <c r="A3718" s="762"/>
      <c r="B3718" s="762"/>
      <c r="C3718" s="762"/>
    </row>
    <row r="3719" spans="1:3" s="761" customFormat="1">
      <c r="A3719" s="762"/>
      <c r="B3719" s="762"/>
      <c r="C3719" s="762"/>
    </row>
    <row r="3720" spans="1:3" s="761" customFormat="1">
      <c r="A3720" s="762"/>
      <c r="B3720" s="762"/>
      <c r="C3720" s="762"/>
    </row>
    <row r="3721" spans="1:3" s="761" customFormat="1">
      <c r="A3721" s="762"/>
      <c r="B3721" s="762"/>
      <c r="C3721" s="762"/>
    </row>
    <row r="3722" spans="1:3" s="761" customFormat="1">
      <c r="A3722" s="762"/>
      <c r="B3722" s="762"/>
      <c r="C3722" s="762"/>
    </row>
    <row r="3723" spans="1:3" s="761" customFormat="1">
      <c r="A3723" s="762"/>
      <c r="B3723" s="762"/>
      <c r="C3723" s="762"/>
    </row>
    <row r="3724" spans="1:3" s="761" customFormat="1">
      <c r="A3724" s="762"/>
      <c r="B3724" s="762"/>
      <c r="C3724" s="762"/>
    </row>
    <row r="3725" spans="1:3" s="761" customFormat="1">
      <c r="A3725" s="762"/>
      <c r="B3725" s="762"/>
      <c r="C3725" s="762"/>
    </row>
    <row r="3726" spans="1:3" s="761" customFormat="1">
      <c r="A3726" s="762"/>
      <c r="B3726" s="762"/>
      <c r="C3726" s="762"/>
    </row>
    <row r="3727" spans="1:3" s="761" customFormat="1">
      <c r="A3727" s="762"/>
      <c r="B3727" s="762"/>
      <c r="C3727" s="762"/>
    </row>
    <row r="3728" spans="1:3" s="761" customFormat="1">
      <c r="A3728" s="762"/>
      <c r="B3728" s="762"/>
      <c r="C3728" s="762"/>
    </row>
    <row r="3729" spans="1:3" s="761" customFormat="1">
      <c r="A3729" s="762"/>
      <c r="B3729" s="762"/>
      <c r="C3729" s="762"/>
    </row>
    <row r="3730" spans="1:3" s="761" customFormat="1">
      <c r="A3730" s="762"/>
      <c r="B3730" s="762"/>
      <c r="C3730" s="762"/>
    </row>
    <row r="3731" spans="1:3" s="761" customFormat="1">
      <c r="A3731" s="762"/>
      <c r="B3731" s="762"/>
      <c r="C3731" s="762"/>
    </row>
    <row r="3732" spans="1:3" s="761" customFormat="1">
      <c r="A3732" s="762"/>
      <c r="B3732" s="762"/>
      <c r="C3732" s="762"/>
    </row>
    <row r="3733" spans="1:3" s="761" customFormat="1">
      <c r="A3733" s="762"/>
      <c r="B3733" s="762"/>
      <c r="C3733" s="762"/>
    </row>
    <row r="3734" spans="1:3" s="761" customFormat="1">
      <c r="A3734" s="762"/>
      <c r="B3734" s="762"/>
      <c r="C3734" s="762"/>
    </row>
    <row r="3735" spans="1:3" s="761" customFormat="1">
      <c r="A3735" s="762"/>
      <c r="B3735" s="762"/>
      <c r="C3735" s="762"/>
    </row>
    <row r="3736" spans="1:3" s="761" customFormat="1">
      <c r="A3736" s="762"/>
      <c r="B3736" s="762"/>
      <c r="C3736" s="762"/>
    </row>
    <row r="3737" spans="1:3" s="761" customFormat="1">
      <c r="A3737" s="762"/>
      <c r="B3737" s="762"/>
      <c r="C3737" s="762"/>
    </row>
    <row r="3738" spans="1:3" s="761" customFormat="1">
      <c r="A3738" s="762"/>
      <c r="B3738" s="762"/>
      <c r="C3738" s="762"/>
    </row>
    <row r="3739" spans="1:3" s="761" customFormat="1">
      <c r="A3739" s="762"/>
      <c r="B3739" s="762"/>
      <c r="C3739" s="762"/>
    </row>
    <row r="3740" spans="1:3" s="761" customFormat="1">
      <c r="A3740" s="762"/>
      <c r="B3740" s="762"/>
      <c r="C3740" s="762"/>
    </row>
    <row r="3741" spans="1:3" s="761" customFormat="1">
      <c r="A3741" s="762"/>
      <c r="B3741" s="762"/>
      <c r="C3741" s="762"/>
    </row>
    <row r="3742" spans="1:3" s="761" customFormat="1">
      <c r="A3742" s="762"/>
      <c r="B3742" s="762"/>
      <c r="C3742" s="762"/>
    </row>
    <row r="3743" spans="1:3" s="761" customFormat="1">
      <c r="A3743" s="762"/>
      <c r="B3743" s="762"/>
      <c r="C3743" s="762"/>
    </row>
    <row r="3744" spans="1:3" s="761" customFormat="1">
      <c r="A3744" s="762"/>
      <c r="B3744" s="762"/>
      <c r="C3744" s="762"/>
    </row>
    <row r="3745" spans="1:3" s="761" customFormat="1">
      <c r="A3745" s="762"/>
      <c r="B3745" s="762"/>
      <c r="C3745" s="762"/>
    </row>
    <row r="3746" spans="1:3" s="761" customFormat="1">
      <c r="A3746" s="762"/>
      <c r="B3746" s="762"/>
      <c r="C3746" s="762"/>
    </row>
    <row r="3747" spans="1:3" s="761" customFormat="1">
      <c r="A3747" s="762"/>
      <c r="B3747" s="762"/>
      <c r="C3747" s="762"/>
    </row>
    <row r="3748" spans="1:3" s="761" customFormat="1">
      <c r="A3748" s="762"/>
      <c r="B3748" s="762"/>
      <c r="C3748" s="762"/>
    </row>
    <row r="3749" spans="1:3" s="761" customFormat="1">
      <c r="A3749" s="762"/>
      <c r="B3749" s="762"/>
      <c r="C3749" s="762"/>
    </row>
    <row r="3750" spans="1:3" s="761" customFormat="1">
      <c r="A3750" s="762"/>
      <c r="B3750" s="762"/>
      <c r="C3750" s="762"/>
    </row>
    <row r="3751" spans="1:3" s="761" customFormat="1">
      <c r="A3751" s="762"/>
      <c r="B3751" s="762"/>
      <c r="C3751" s="762"/>
    </row>
    <row r="3752" spans="1:3" s="761" customFormat="1">
      <c r="A3752" s="762"/>
      <c r="B3752" s="762"/>
      <c r="C3752" s="762"/>
    </row>
    <row r="3753" spans="1:3" s="761" customFormat="1">
      <c r="A3753" s="762"/>
      <c r="B3753" s="762"/>
      <c r="C3753" s="762"/>
    </row>
    <row r="3754" spans="1:3" s="761" customFormat="1">
      <c r="A3754" s="762"/>
      <c r="B3754" s="762"/>
      <c r="C3754" s="762"/>
    </row>
    <row r="3755" spans="1:3" s="761" customFormat="1">
      <c r="A3755" s="762"/>
      <c r="B3755" s="762"/>
      <c r="C3755" s="762"/>
    </row>
    <row r="3756" spans="1:3" s="761" customFormat="1">
      <c r="A3756" s="762"/>
      <c r="B3756" s="762"/>
      <c r="C3756" s="762"/>
    </row>
    <row r="3757" spans="1:3" s="761" customFormat="1">
      <c r="A3757" s="762"/>
      <c r="B3757" s="762"/>
      <c r="C3757" s="762"/>
    </row>
    <row r="3758" spans="1:3" s="761" customFormat="1">
      <c r="A3758" s="762"/>
      <c r="B3758" s="762"/>
      <c r="C3758" s="762"/>
    </row>
    <row r="3759" spans="1:3" s="761" customFormat="1">
      <c r="A3759" s="762"/>
      <c r="B3759" s="762"/>
      <c r="C3759" s="762"/>
    </row>
    <row r="3760" spans="1:3" s="761" customFormat="1">
      <c r="A3760" s="762"/>
      <c r="B3760" s="762"/>
      <c r="C3760" s="762"/>
    </row>
    <row r="3761" spans="1:3" s="761" customFormat="1">
      <c r="A3761" s="762"/>
      <c r="B3761" s="762"/>
      <c r="C3761" s="762"/>
    </row>
    <row r="3762" spans="1:3" s="761" customFormat="1">
      <c r="A3762" s="762"/>
      <c r="B3762" s="762"/>
      <c r="C3762" s="762"/>
    </row>
    <row r="3763" spans="1:3" s="761" customFormat="1">
      <c r="A3763" s="762"/>
      <c r="B3763" s="762"/>
      <c r="C3763" s="762"/>
    </row>
    <row r="3764" spans="1:3" s="761" customFormat="1">
      <c r="A3764" s="762"/>
      <c r="B3764" s="762"/>
      <c r="C3764" s="762"/>
    </row>
    <row r="3765" spans="1:3" s="761" customFormat="1">
      <c r="A3765" s="762"/>
      <c r="B3765" s="762"/>
      <c r="C3765" s="762"/>
    </row>
    <row r="3766" spans="1:3" s="761" customFormat="1">
      <c r="A3766" s="762"/>
      <c r="B3766" s="762"/>
      <c r="C3766" s="762"/>
    </row>
    <row r="3767" spans="1:3" s="761" customFormat="1">
      <c r="A3767" s="762"/>
      <c r="B3767" s="762"/>
      <c r="C3767" s="762"/>
    </row>
    <row r="3768" spans="1:3" s="761" customFormat="1">
      <c r="A3768" s="762"/>
      <c r="B3768" s="762"/>
      <c r="C3768" s="762"/>
    </row>
    <row r="3769" spans="1:3" s="761" customFormat="1">
      <c r="A3769" s="762"/>
      <c r="B3769" s="762"/>
      <c r="C3769" s="762"/>
    </row>
    <row r="3770" spans="1:3" s="761" customFormat="1">
      <c r="A3770" s="762"/>
      <c r="B3770" s="762"/>
      <c r="C3770" s="762"/>
    </row>
    <row r="3771" spans="1:3" s="761" customFormat="1">
      <c r="A3771" s="762"/>
      <c r="B3771" s="762"/>
      <c r="C3771" s="762"/>
    </row>
    <row r="3772" spans="1:3" s="761" customFormat="1">
      <c r="A3772" s="762"/>
      <c r="B3772" s="762"/>
      <c r="C3772" s="762"/>
    </row>
    <row r="3773" spans="1:3" s="761" customFormat="1">
      <c r="A3773" s="762"/>
      <c r="B3773" s="762"/>
      <c r="C3773" s="762"/>
    </row>
    <row r="3774" spans="1:3" s="761" customFormat="1">
      <c r="A3774" s="762"/>
      <c r="B3774" s="762"/>
      <c r="C3774" s="762"/>
    </row>
    <row r="3775" spans="1:3" s="761" customFormat="1">
      <c r="A3775" s="762"/>
      <c r="B3775" s="762"/>
      <c r="C3775" s="762"/>
    </row>
    <row r="3776" spans="1:3" s="761" customFormat="1">
      <c r="A3776" s="762"/>
      <c r="B3776" s="762"/>
      <c r="C3776" s="762"/>
    </row>
    <row r="3777" spans="1:3" s="761" customFormat="1">
      <c r="A3777" s="762"/>
      <c r="B3777" s="762"/>
      <c r="C3777" s="762"/>
    </row>
    <row r="3778" spans="1:3" s="761" customFormat="1">
      <c r="A3778" s="762"/>
      <c r="B3778" s="762"/>
      <c r="C3778" s="762"/>
    </row>
    <row r="3779" spans="1:3" s="761" customFormat="1">
      <c r="A3779" s="762"/>
      <c r="B3779" s="762"/>
      <c r="C3779" s="762"/>
    </row>
    <row r="3780" spans="1:3" s="761" customFormat="1">
      <c r="A3780" s="762"/>
      <c r="B3780" s="762"/>
      <c r="C3780" s="762"/>
    </row>
    <row r="3781" spans="1:3" s="761" customFormat="1">
      <c r="A3781" s="762"/>
      <c r="B3781" s="762"/>
      <c r="C3781" s="762"/>
    </row>
    <row r="3782" spans="1:3" s="761" customFormat="1">
      <c r="A3782" s="762"/>
      <c r="B3782" s="762"/>
      <c r="C3782" s="762"/>
    </row>
    <row r="3783" spans="1:3" s="761" customFormat="1">
      <c r="A3783" s="762"/>
      <c r="B3783" s="762"/>
      <c r="C3783" s="762"/>
    </row>
    <row r="3784" spans="1:3" s="761" customFormat="1">
      <c r="A3784" s="762"/>
      <c r="B3784" s="762"/>
      <c r="C3784" s="762"/>
    </row>
    <row r="3785" spans="1:3" s="761" customFormat="1">
      <c r="A3785" s="762"/>
      <c r="B3785" s="762"/>
      <c r="C3785" s="762"/>
    </row>
    <row r="3786" spans="1:3" s="761" customFormat="1">
      <c r="A3786" s="762"/>
      <c r="B3786" s="762"/>
      <c r="C3786" s="762"/>
    </row>
    <row r="3787" spans="1:3" s="761" customFormat="1">
      <c r="A3787" s="762"/>
      <c r="B3787" s="762"/>
      <c r="C3787" s="762"/>
    </row>
    <row r="3788" spans="1:3" s="761" customFormat="1">
      <c r="A3788" s="762"/>
      <c r="B3788" s="762"/>
      <c r="C3788" s="762"/>
    </row>
    <row r="3789" spans="1:3" s="761" customFormat="1">
      <c r="A3789" s="762"/>
      <c r="B3789" s="762"/>
      <c r="C3789" s="762"/>
    </row>
    <row r="3790" spans="1:3" s="761" customFormat="1">
      <c r="A3790" s="762"/>
      <c r="B3790" s="762"/>
      <c r="C3790" s="762"/>
    </row>
    <row r="3791" spans="1:3" s="761" customFormat="1">
      <c r="A3791" s="762"/>
      <c r="B3791" s="762"/>
      <c r="C3791" s="762"/>
    </row>
    <row r="3792" spans="1:3" s="761" customFormat="1">
      <c r="A3792" s="762"/>
      <c r="B3792" s="762"/>
      <c r="C3792" s="762"/>
    </row>
    <row r="3793" spans="1:3" s="761" customFormat="1">
      <c r="A3793" s="762"/>
      <c r="B3793" s="762"/>
      <c r="C3793" s="762"/>
    </row>
    <row r="3794" spans="1:3" s="761" customFormat="1">
      <c r="A3794" s="762"/>
      <c r="B3794" s="762"/>
      <c r="C3794" s="762"/>
    </row>
    <row r="3795" spans="1:3" s="761" customFormat="1">
      <c r="A3795" s="762"/>
      <c r="B3795" s="762"/>
      <c r="C3795" s="762"/>
    </row>
    <row r="3796" spans="1:3" s="761" customFormat="1">
      <c r="A3796" s="762"/>
      <c r="B3796" s="762"/>
      <c r="C3796" s="762"/>
    </row>
    <row r="3797" spans="1:3" s="761" customFormat="1">
      <c r="A3797" s="762"/>
      <c r="B3797" s="762"/>
      <c r="C3797" s="762"/>
    </row>
    <row r="3798" spans="1:3" s="761" customFormat="1">
      <c r="A3798" s="762"/>
      <c r="B3798" s="762"/>
      <c r="C3798" s="762"/>
    </row>
    <row r="3799" spans="1:3" s="761" customFormat="1">
      <c r="A3799" s="762"/>
      <c r="B3799" s="762"/>
      <c r="C3799" s="762"/>
    </row>
    <row r="3800" spans="1:3" s="761" customFormat="1">
      <c r="A3800" s="762"/>
      <c r="B3800" s="762"/>
      <c r="C3800" s="762"/>
    </row>
    <row r="3801" spans="1:3" s="761" customFormat="1">
      <c r="A3801" s="762"/>
      <c r="B3801" s="762"/>
      <c r="C3801" s="762"/>
    </row>
    <row r="3802" spans="1:3" s="761" customFormat="1">
      <c r="A3802" s="762"/>
      <c r="B3802" s="762"/>
      <c r="C3802" s="762"/>
    </row>
    <row r="3803" spans="1:3" s="761" customFormat="1">
      <c r="A3803" s="762"/>
      <c r="B3803" s="762"/>
      <c r="C3803" s="762"/>
    </row>
    <row r="3804" spans="1:3" s="761" customFormat="1">
      <c r="A3804" s="762"/>
      <c r="B3804" s="762"/>
      <c r="C3804" s="762"/>
    </row>
    <row r="3805" spans="1:3" s="761" customFormat="1">
      <c r="A3805" s="762"/>
      <c r="B3805" s="762"/>
      <c r="C3805" s="762"/>
    </row>
    <row r="3806" spans="1:3" s="761" customFormat="1">
      <c r="A3806" s="762"/>
      <c r="B3806" s="762"/>
      <c r="C3806" s="762"/>
    </row>
    <row r="3807" spans="1:3" s="761" customFormat="1">
      <c r="A3807" s="762"/>
      <c r="B3807" s="762"/>
      <c r="C3807" s="762"/>
    </row>
    <row r="3808" spans="1:3" s="761" customFormat="1">
      <c r="A3808" s="762"/>
      <c r="B3808" s="762"/>
      <c r="C3808" s="762"/>
    </row>
    <row r="3809" spans="1:3" s="761" customFormat="1">
      <c r="A3809" s="762"/>
      <c r="B3809" s="762"/>
      <c r="C3809" s="762"/>
    </row>
    <row r="3810" spans="1:3" s="761" customFormat="1">
      <c r="A3810" s="762"/>
      <c r="B3810" s="762"/>
      <c r="C3810" s="762"/>
    </row>
    <row r="3811" spans="1:3" s="761" customFormat="1">
      <c r="A3811" s="762"/>
      <c r="B3811" s="762"/>
      <c r="C3811" s="762"/>
    </row>
    <row r="3812" spans="1:3" s="761" customFormat="1">
      <c r="A3812" s="762"/>
      <c r="B3812" s="762"/>
      <c r="C3812" s="762"/>
    </row>
    <row r="3813" spans="1:3" s="761" customFormat="1">
      <c r="A3813" s="762"/>
      <c r="B3813" s="762"/>
      <c r="C3813" s="762"/>
    </row>
    <row r="3814" spans="1:3" s="761" customFormat="1">
      <c r="A3814" s="762"/>
      <c r="B3814" s="762"/>
      <c r="C3814" s="762"/>
    </row>
    <row r="3815" spans="1:3" s="761" customFormat="1">
      <c r="A3815" s="762"/>
      <c r="B3815" s="762"/>
      <c r="C3815" s="762"/>
    </row>
    <row r="3816" spans="1:3" s="761" customFormat="1">
      <c r="A3816" s="762"/>
      <c r="B3816" s="762"/>
      <c r="C3816" s="762"/>
    </row>
    <row r="3817" spans="1:3" s="761" customFormat="1">
      <c r="A3817" s="762"/>
      <c r="B3817" s="762"/>
      <c r="C3817" s="762"/>
    </row>
    <row r="3818" spans="1:3" s="761" customFormat="1">
      <c r="A3818" s="762"/>
      <c r="B3818" s="762"/>
      <c r="C3818" s="762"/>
    </row>
    <row r="3819" spans="1:3" s="761" customFormat="1">
      <c r="A3819" s="762"/>
      <c r="B3819" s="762"/>
      <c r="C3819" s="762"/>
    </row>
    <row r="3820" spans="1:3" s="761" customFormat="1">
      <c r="A3820" s="762"/>
      <c r="B3820" s="762"/>
      <c r="C3820" s="762"/>
    </row>
    <row r="3821" spans="1:3" s="761" customFormat="1">
      <c r="A3821" s="762"/>
      <c r="B3821" s="762"/>
      <c r="C3821" s="762"/>
    </row>
    <row r="3822" spans="1:3" s="761" customFormat="1">
      <c r="A3822" s="762"/>
      <c r="B3822" s="762"/>
      <c r="C3822" s="762"/>
    </row>
    <row r="3823" spans="1:3" s="761" customFormat="1">
      <c r="A3823" s="762"/>
      <c r="B3823" s="762"/>
      <c r="C3823" s="762"/>
    </row>
    <row r="3824" spans="1:3" s="761" customFormat="1">
      <c r="A3824" s="762"/>
      <c r="B3824" s="762"/>
      <c r="C3824" s="762"/>
    </row>
    <row r="3825" spans="1:3" s="761" customFormat="1">
      <c r="A3825" s="762"/>
      <c r="B3825" s="762"/>
      <c r="C3825" s="762"/>
    </row>
    <row r="3826" spans="1:3" s="761" customFormat="1">
      <c r="A3826" s="762"/>
      <c r="B3826" s="762"/>
      <c r="C3826" s="762"/>
    </row>
    <row r="3827" spans="1:3" s="761" customFormat="1">
      <c r="A3827" s="762"/>
      <c r="B3827" s="762"/>
      <c r="C3827" s="762"/>
    </row>
    <row r="3828" spans="1:3" s="761" customFormat="1">
      <c r="A3828" s="762"/>
      <c r="B3828" s="762"/>
      <c r="C3828" s="762"/>
    </row>
    <row r="3829" spans="1:3" s="761" customFormat="1">
      <c r="A3829" s="762"/>
      <c r="B3829" s="762"/>
      <c r="C3829" s="762"/>
    </row>
    <row r="3830" spans="1:3" s="761" customFormat="1">
      <c r="A3830" s="762"/>
      <c r="B3830" s="762"/>
      <c r="C3830" s="762"/>
    </row>
    <row r="3831" spans="1:3" s="761" customFormat="1">
      <c r="A3831" s="762"/>
      <c r="B3831" s="762"/>
      <c r="C3831" s="762"/>
    </row>
    <row r="3832" spans="1:3" s="761" customFormat="1">
      <c r="A3832" s="762"/>
      <c r="B3832" s="762"/>
      <c r="C3832" s="762"/>
    </row>
    <row r="3833" spans="1:3" s="761" customFormat="1">
      <c r="A3833" s="762"/>
      <c r="B3833" s="762"/>
      <c r="C3833" s="762"/>
    </row>
    <row r="3834" spans="1:3" s="761" customFormat="1">
      <c r="A3834" s="762"/>
      <c r="B3834" s="762"/>
      <c r="C3834" s="762"/>
    </row>
    <row r="3835" spans="1:3" s="761" customFormat="1">
      <c r="A3835" s="762"/>
      <c r="B3835" s="762"/>
      <c r="C3835" s="762"/>
    </row>
    <row r="3836" spans="1:3" s="761" customFormat="1">
      <c r="A3836" s="762"/>
      <c r="B3836" s="762"/>
      <c r="C3836" s="762"/>
    </row>
    <row r="3837" spans="1:3" s="761" customFormat="1">
      <c r="A3837" s="762"/>
      <c r="B3837" s="762"/>
      <c r="C3837" s="762"/>
    </row>
    <row r="3838" spans="1:3" s="761" customFormat="1">
      <c r="A3838" s="762"/>
      <c r="B3838" s="762"/>
      <c r="C3838" s="762"/>
    </row>
    <row r="3839" spans="1:3" s="761" customFormat="1">
      <c r="A3839" s="762"/>
      <c r="B3839" s="762"/>
      <c r="C3839" s="762"/>
    </row>
    <row r="3840" spans="1:3" s="761" customFormat="1">
      <c r="A3840" s="762"/>
      <c r="B3840" s="762"/>
      <c r="C3840" s="762"/>
    </row>
    <row r="3841" spans="1:3" s="761" customFormat="1">
      <c r="A3841" s="762"/>
      <c r="B3841" s="762"/>
      <c r="C3841" s="762"/>
    </row>
    <row r="3842" spans="1:3" s="761" customFormat="1">
      <c r="A3842" s="762"/>
      <c r="B3842" s="762"/>
      <c r="C3842" s="762"/>
    </row>
    <row r="3843" spans="1:3" s="761" customFormat="1">
      <c r="A3843" s="762"/>
      <c r="B3843" s="762"/>
      <c r="C3843" s="762"/>
    </row>
    <row r="3844" spans="1:3" s="761" customFormat="1">
      <c r="A3844" s="762"/>
      <c r="B3844" s="762"/>
      <c r="C3844" s="762"/>
    </row>
    <row r="3845" spans="1:3" s="761" customFormat="1">
      <c r="A3845" s="762"/>
      <c r="B3845" s="762"/>
      <c r="C3845" s="762"/>
    </row>
    <row r="3846" spans="1:3" s="761" customFormat="1">
      <c r="A3846" s="762"/>
      <c r="B3846" s="762"/>
      <c r="C3846" s="762"/>
    </row>
    <row r="3847" spans="1:3" s="761" customFormat="1">
      <c r="A3847" s="762"/>
      <c r="B3847" s="762"/>
      <c r="C3847" s="762"/>
    </row>
    <row r="3848" spans="1:3" s="761" customFormat="1">
      <c r="A3848" s="762"/>
      <c r="B3848" s="762"/>
      <c r="C3848" s="762"/>
    </row>
    <row r="3849" spans="1:3" s="761" customFormat="1">
      <c r="A3849" s="762"/>
      <c r="B3849" s="762"/>
      <c r="C3849" s="762"/>
    </row>
    <row r="3850" spans="1:3" s="761" customFormat="1">
      <c r="A3850" s="762"/>
      <c r="B3850" s="762"/>
      <c r="C3850" s="762"/>
    </row>
    <row r="3851" spans="1:3" s="761" customFormat="1">
      <c r="A3851" s="762"/>
      <c r="B3851" s="762"/>
      <c r="C3851" s="762"/>
    </row>
    <row r="3852" spans="1:3" s="761" customFormat="1">
      <c r="A3852" s="762"/>
      <c r="B3852" s="762"/>
      <c r="C3852" s="762"/>
    </row>
    <row r="3853" spans="1:3" s="761" customFormat="1">
      <c r="A3853" s="762"/>
      <c r="B3853" s="762"/>
      <c r="C3853" s="762"/>
    </row>
    <row r="3854" spans="1:3" s="761" customFormat="1">
      <c r="A3854" s="762"/>
      <c r="B3854" s="762"/>
      <c r="C3854" s="762"/>
    </row>
    <row r="3855" spans="1:3" s="761" customFormat="1">
      <c r="A3855" s="762"/>
      <c r="B3855" s="762"/>
      <c r="C3855" s="762"/>
    </row>
    <row r="3856" spans="1:3" s="761" customFormat="1">
      <c r="A3856" s="762"/>
      <c r="B3856" s="762"/>
      <c r="C3856" s="762"/>
    </row>
    <row r="3857" spans="1:3" s="761" customFormat="1">
      <c r="A3857" s="762"/>
      <c r="B3857" s="762"/>
      <c r="C3857" s="762"/>
    </row>
    <row r="3858" spans="1:3" s="761" customFormat="1">
      <c r="A3858" s="762"/>
      <c r="B3858" s="762"/>
      <c r="C3858" s="762"/>
    </row>
    <row r="3859" spans="1:3" s="761" customFormat="1">
      <c r="A3859" s="762"/>
      <c r="B3859" s="762"/>
      <c r="C3859" s="762"/>
    </row>
    <row r="3860" spans="1:3" s="761" customFormat="1">
      <c r="A3860" s="762"/>
      <c r="B3860" s="762"/>
      <c r="C3860" s="762"/>
    </row>
    <row r="3861" spans="1:3" s="761" customFormat="1">
      <c r="A3861" s="762"/>
      <c r="B3861" s="762"/>
      <c r="C3861" s="762"/>
    </row>
    <row r="3862" spans="1:3" s="761" customFormat="1">
      <c r="A3862" s="762"/>
      <c r="B3862" s="762"/>
      <c r="C3862" s="762"/>
    </row>
    <row r="3863" spans="1:3" s="761" customFormat="1">
      <c r="A3863" s="762"/>
      <c r="B3863" s="762"/>
      <c r="C3863" s="762"/>
    </row>
    <row r="3864" spans="1:3" s="761" customFormat="1">
      <c r="A3864" s="762"/>
      <c r="B3864" s="762"/>
      <c r="C3864" s="762"/>
    </row>
    <row r="3865" spans="1:3" s="761" customFormat="1">
      <c r="A3865" s="762"/>
      <c r="B3865" s="762"/>
      <c r="C3865" s="762"/>
    </row>
    <row r="3866" spans="1:3" s="761" customFormat="1">
      <c r="A3866" s="762"/>
      <c r="B3866" s="762"/>
      <c r="C3866" s="762"/>
    </row>
    <row r="3867" spans="1:3" s="761" customFormat="1">
      <c r="A3867" s="762"/>
      <c r="B3867" s="762"/>
      <c r="C3867" s="762"/>
    </row>
    <row r="3868" spans="1:3" s="761" customFormat="1">
      <c r="A3868" s="762"/>
      <c r="B3868" s="762"/>
      <c r="C3868" s="762"/>
    </row>
    <row r="3869" spans="1:3" s="761" customFormat="1">
      <c r="A3869" s="762"/>
      <c r="B3869" s="762"/>
      <c r="C3869" s="762"/>
    </row>
    <row r="3870" spans="1:3" s="761" customFormat="1">
      <c r="A3870" s="762"/>
      <c r="B3870" s="762"/>
      <c r="C3870" s="762"/>
    </row>
    <row r="3871" spans="1:3" s="761" customFormat="1">
      <c r="A3871" s="762"/>
      <c r="B3871" s="762"/>
      <c r="C3871" s="762"/>
    </row>
    <row r="3872" spans="1:3" s="761" customFormat="1">
      <c r="A3872" s="762"/>
      <c r="B3872" s="762"/>
      <c r="C3872" s="762"/>
    </row>
    <row r="3873" spans="1:3" s="761" customFormat="1">
      <c r="A3873" s="762"/>
      <c r="B3873" s="762"/>
      <c r="C3873" s="762"/>
    </row>
    <row r="3874" spans="1:3" s="761" customFormat="1">
      <c r="A3874" s="762"/>
      <c r="B3874" s="762"/>
      <c r="C3874" s="762"/>
    </row>
    <row r="3875" spans="1:3" s="761" customFormat="1">
      <c r="A3875" s="762"/>
      <c r="B3875" s="762"/>
      <c r="C3875" s="762"/>
    </row>
    <row r="3876" spans="1:3" s="761" customFormat="1">
      <c r="A3876" s="762"/>
      <c r="B3876" s="762"/>
      <c r="C3876" s="762"/>
    </row>
    <row r="3877" spans="1:3" s="761" customFormat="1">
      <c r="A3877" s="762"/>
      <c r="B3877" s="762"/>
      <c r="C3877" s="762"/>
    </row>
    <row r="3878" spans="1:3" s="761" customFormat="1">
      <c r="A3878" s="762"/>
      <c r="B3878" s="762"/>
      <c r="C3878" s="762"/>
    </row>
    <row r="3879" spans="1:3" s="761" customFormat="1">
      <c r="A3879" s="762"/>
      <c r="B3879" s="762"/>
      <c r="C3879" s="762"/>
    </row>
    <row r="3880" spans="1:3" s="761" customFormat="1">
      <c r="A3880" s="762"/>
      <c r="B3880" s="762"/>
      <c r="C3880" s="762"/>
    </row>
    <row r="3881" spans="1:3" s="761" customFormat="1">
      <c r="A3881" s="762"/>
      <c r="B3881" s="762"/>
      <c r="C3881" s="762"/>
    </row>
    <row r="3882" spans="1:3" s="761" customFormat="1">
      <c r="A3882" s="762"/>
      <c r="B3882" s="762"/>
      <c r="C3882" s="762"/>
    </row>
    <row r="3883" spans="1:3" s="761" customFormat="1">
      <c r="A3883" s="762"/>
      <c r="B3883" s="762"/>
      <c r="C3883" s="762"/>
    </row>
    <row r="3884" spans="1:3" s="761" customFormat="1">
      <c r="A3884" s="762"/>
      <c r="B3884" s="762"/>
      <c r="C3884" s="762"/>
    </row>
    <row r="3885" spans="1:3" s="761" customFormat="1">
      <c r="A3885" s="762"/>
      <c r="B3885" s="762"/>
      <c r="C3885" s="762"/>
    </row>
    <row r="3886" spans="1:3" s="761" customFormat="1">
      <c r="A3886" s="762"/>
      <c r="B3886" s="762"/>
      <c r="C3886" s="762"/>
    </row>
    <row r="3887" spans="1:3" s="761" customFormat="1">
      <c r="A3887" s="762"/>
      <c r="B3887" s="762"/>
      <c r="C3887" s="762"/>
    </row>
    <row r="3888" spans="1:3" s="761" customFormat="1">
      <c r="A3888" s="762"/>
      <c r="B3888" s="762"/>
      <c r="C3888" s="762"/>
    </row>
    <row r="3889" spans="1:3" s="761" customFormat="1">
      <c r="A3889" s="762"/>
      <c r="B3889" s="762"/>
      <c r="C3889" s="762"/>
    </row>
    <row r="3890" spans="1:3" s="761" customFormat="1">
      <c r="A3890" s="762"/>
      <c r="B3890" s="762"/>
      <c r="C3890" s="762"/>
    </row>
    <row r="3891" spans="1:3" s="761" customFormat="1">
      <c r="A3891" s="762"/>
      <c r="B3891" s="762"/>
      <c r="C3891" s="762"/>
    </row>
    <row r="3892" spans="1:3" s="761" customFormat="1">
      <c r="A3892" s="762"/>
      <c r="B3892" s="762"/>
      <c r="C3892" s="762"/>
    </row>
    <row r="3893" spans="1:3" s="761" customFormat="1">
      <c r="A3893" s="762"/>
      <c r="B3893" s="762"/>
      <c r="C3893" s="762"/>
    </row>
    <row r="3894" spans="1:3" s="761" customFormat="1">
      <c r="A3894" s="762"/>
      <c r="B3894" s="762"/>
      <c r="C3894" s="762"/>
    </row>
    <row r="3895" spans="1:3" s="761" customFormat="1">
      <c r="A3895" s="762"/>
      <c r="B3895" s="762"/>
      <c r="C3895" s="762"/>
    </row>
    <row r="3896" spans="1:3" s="761" customFormat="1">
      <c r="A3896" s="762"/>
      <c r="B3896" s="762"/>
      <c r="C3896" s="762"/>
    </row>
    <row r="3897" spans="1:3" s="761" customFormat="1">
      <c r="A3897" s="762"/>
      <c r="B3897" s="762"/>
      <c r="C3897" s="762"/>
    </row>
    <row r="3898" spans="1:3" s="761" customFormat="1">
      <c r="A3898" s="762"/>
      <c r="B3898" s="762"/>
      <c r="C3898" s="762"/>
    </row>
    <row r="3899" spans="1:3" s="761" customFormat="1">
      <c r="A3899" s="762"/>
      <c r="B3899" s="762"/>
      <c r="C3899" s="762"/>
    </row>
    <row r="3900" spans="1:3" s="761" customFormat="1">
      <c r="A3900" s="762"/>
      <c r="B3900" s="762"/>
      <c r="C3900" s="762"/>
    </row>
    <row r="3901" spans="1:3" s="761" customFormat="1">
      <c r="A3901" s="762"/>
      <c r="B3901" s="762"/>
      <c r="C3901" s="762"/>
    </row>
    <row r="3902" spans="1:3" s="761" customFormat="1">
      <c r="A3902" s="762"/>
      <c r="B3902" s="762"/>
      <c r="C3902" s="762"/>
    </row>
    <row r="3903" spans="1:3" s="761" customFormat="1">
      <c r="A3903" s="762"/>
      <c r="B3903" s="762"/>
      <c r="C3903" s="762"/>
    </row>
    <row r="3904" spans="1:3" s="761" customFormat="1">
      <c r="A3904" s="762"/>
      <c r="B3904" s="762"/>
      <c r="C3904" s="762"/>
    </row>
    <row r="3905" spans="1:3" s="761" customFormat="1">
      <c r="A3905" s="762"/>
      <c r="B3905" s="762"/>
      <c r="C3905" s="762"/>
    </row>
    <row r="3906" spans="1:3" s="761" customFormat="1">
      <c r="A3906" s="762"/>
      <c r="B3906" s="762"/>
      <c r="C3906" s="762"/>
    </row>
    <row r="3907" spans="1:3" s="761" customFormat="1">
      <c r="A3907" s="762"/>
      <c r="B3907" s="762"/>
      <c r="C3907" s="762"/>
    </row>
    <row r="3908" spans="1:3" s="761" customFormat="1">
      <c r="A3908" s="762"/>
      <c r="B3908" s="762"/>
      <c r="C3908" s="762"/>
    </row>
    <row r="3909" spans="1:3" s="761" customFormat="1">
      <c r="A3909" s="762"/>
      <c r="B3909" s="762"/>
      <c r="C3909" s="762"/>
    </row>
    <row r="3910" spans="1:3" s="761" customFormat="1">
      <c r="A3910" s="762"/>
      <c r="B3910" s="762"/>
      <c r="C3910" s="762"/>
    </row>
    <row r="3911" spans="1:3" s="761" customFormat="1">
      <c r="A3911" s="762"/>
      <c r="B3911" s="762"/>
      <c r="C3911" s="762"/>
    </row>
    <row r="3912" spans="1:3" s="761" customFormat="1">
      <c r="A3912" s="762"/>
      <c r="B3912" s="762"/>
      <c r="C3912" s="762"/>
    </row>
    <row r="3913" spans="1:3" s="761" customFormat="1">
      <c r="A3913" s="762"/>
      <c r="B3913" s="762"/>
      <c r="C3913" s="762"/>
    </row>
    <row r="3914" spans="1:3" s="761" customFormat="1">
      <c r="A3914" s="762"/>
      <c r="B3914" s="762"/>
      <c r="C3914" s="762"/>
    </row>
    <row r="3915" spans="1:3" s="761" customFormat="1">
      <c r="A3915" s="762"/>
      <c r="B3915" s="762"/>
      <c r="C3915" s="762"/>
    </row>
    <row r="3916" spans="1:3" s="761" customFormat="1">
      <c r="A3916" s="762"/>
      <c r="B3916" s="762"/>
      <c r="C3916" s="762"/>
    </row>
    <row r="3917" spans="1:3" s="761" customFormat="1">
      <c r="A3917" s="762"/>
      <c r="B3917" s="762"/>
      <c r="C3917" s="762"/>
    </row>
    <row r="3918" spans="1:3" s="761" customFormat="1">
      <c r="A3918" s="762"/>
      <c r="B3918" s="762"/>
      <c r="C3918" s="762"/>
    </row>
    <row r="3919" spans="1:3" s="761" customFormat="1">
      <c r="A3919" s="762"/>
      <c r="B3919" s="762"/>
      <c r="C3919" s="762"/>
    </row>
    <row r="3920" spans="1:3" s="761" customFormat="1">
      <c r="A3920" s="762"/>
      <c r="B3920" s="762"/>
      <c r="C3920" s="762"/>
    </row>
    <row r="3921" spans="1:3" s="761" customFormat="1">
      <c r="A3921" s="762"/>
      <c r="B3921" s="762"/>
      <c r="C3921" s="762"/>
    </row>
    <row r="3922" spans="1:3" s="761" customFormat="1">
      <c r="A3922" s="762"/>
      <c r="B3922" s="762"/>
      <c r="C3922" s="762"/>
    </row>
    <row r="3923" spans="1:3" s="761" customFormat="1">
      <c r="A3923" s="762"/>
      <c r="B3923" s="762"/>
      <c r="C3923" s="762"/>
    </row>
    <row r="3924" spans="1:3" s="761" customFormat="1">
      <c r="A3924" s="762"/>
      <c r="B3924" s="762"/>
      <c r="C3924" s="762"/>
    </row>
    <row r="3925" spans="1:3" s="761" customFormat="1">
      <c r="A3925" s="762"/>
      <c r="B3925" s="762"/>
      <c r="C3925" s="762"/>
    </row>
    <row r="3926" spans="1:3" s="761" customFormat="1">
      <c r="A3926" s="762"/>
      <c r="B3926" s="762"/>
      <c r="C3926" s="762"/>
    </row>
    <row r="3927" spans="1:3" s="761" customFormat="1">
      <c r="A3927" s="762"/>
      <c r="B3927" s="762"/>
      <c r="C3927" s="762"/>
    </row>
    <row r="3928" spans="1:3" s="761" customFormat="1">
      <c r="A3928" s="762"/>
      <c r="B3928" s="762"/>
      <c r="C3928" s="762"/>
    </row>
    <row r="3929" spans="1:3" s="761" customFormat="1">
      <c r="A3929" s="762"/>
      <c r="B3929" s="762"/>
      <c r="C3929" s="762"/>
    </row>
    <row r="3930" spans="1:3" s="761" customFormat="1">
      <c r="A3930" s="762"/>
      <c r="B3930" s="762"/>
      <c r="C3930" s="762"/>
    </row>
    <row r="3931" spans="1:3" s="761" customFormat="1">
      <c r="A3931" s="762"/>
      <c r="B3931" s="762"/>
      <c r="C3931" s="762"/>
    </row>
    <row r="3932" spans="1:3" s="761" customFormat="1">
      <c r="A3932" s="762"/>
      <c r="B3932" s="762"/>
      <c r="C3932" s="762"/>
    </row>
    <row r="3933" spans="1:3" s="761" customFormat="1">
      <c r="A3933" s="762"/>
      <c r="B3933" s="762"/>
      <c r="C3933" s="762"/>
    </row>
    <row r="3934" spans="1:3" s="761" customFormat="1">
      <c r="A3934" s="762"/>
      <c r="B3934" s="762"/>
      <c r="C3934" s="762"/>
    </row>
    <row r="3935" spans="1:3" s="761" customFormat="1">
      <c r="A3935" s="762"/>
      <c r="B3935" s="762"/>
      <c r="C3935" s="762"/>
    </row>
    <row r="3936" spans="1:3" s="761" customFormat="1">
      <c r="A3936" s="762"/>
      <c r="B3936" s="762"/>
      <c r="C3936" s="762"/>
    </row>
    <row r="3937" spans="1:3" s="761" customFormat="1">
      <c r="A3937" s="762"/>
      <c r="B3937" s="762"/>
      <c r="C3937" s="762"/>
    </row>
    <row r="3938" spans="1:3" s="761" customFormat="1">
      <c r="A3938" s="762"/>
      <c r="B3938" s="762"/>
      <c r="C3938" s="762"/>
    </row>
    <row r="3939" spans="1:3" s="761" customFormat="1">
      <c r="A3939" s="762"/>
      <c r="B3939" s="762"/>
      <c r="C3939" s="762"/>
    </row>
    <row r="3940" spans="1:3" s="761" customFormat="1">
      <c r="A3940" s="762"/>
      <c r="B3940" s="762"/>
      <c r="C3940" s="762"/>
    </row>
    <row r="3941" spans="1:3" s="761" customFormat="1">
      <c r="A3941" s="762"/>
      <c r="B3941" s="762"/>
      <c r="C3941" s="762"/>
    </row>
    <row r="3942" spans="1:3" s="761" customFormat="1">
      <c r="A3942" s="762"/>
      <c r="B3942" s="762"/>
      <c r="C3942" s="762"/>
    </row>
    <row r="3943" spans="1:3" s="761" customFormat="1">
      <c r="A3943" s="762"/>
      <c r="B3943" s="762"/>
      <c r="C3943" s="762"/>
    </row>
    <row r="3944" spans="1:3" s="761" customFormat="1">
      <c r="A3944" s="762"/>
      <c r="B3944" s="762"/>
      <c r="C3944" s="762"/>
    </row>
    <row r="3945" spans="1:3" s="761" customFormat="1">
      <c r="A3945" s="762"/>
      <c r="B3945" s="762"/>
      <c r="C3945" s="762"/>
    </row>
    <row r="3946" spans="1:3" s="761" customFormat="1">
      <c r="A3946" s="762"/>
      <c r="B3946" s="762"/>
      <c r="C3946" s="762"/>
    </row>
    <row r="3947" spans="1:3" s="761" customFormat="1">
      <c r="A3947" s="762"/>
      <c r="B3947" s="762"/>
      <c r="C3947" s="762"/>
    </row>
    <row r="3948" spans="1:3" s="761" customFormat="1">
      <c r="A3948" s="762"/>
      <c r="B3948" s="762"/>
      <c r="C3948" s="762"/>
    </row>
    <row r="3949" spans="1:3" s="761" customFormat="1">
      <c r="A3949" s="762"/>
      <c r="B3949" s="762"/>
      <c r="C3949" s="762"/>
    </row>
    <row r="3950" spans="1:3" s="761" customFormat="1">
      <c r="A3950" s="762"/>
      <c r="B3950" s="762"/>
      <c r="C3950" s="762"/>
    </row>
    <row r="3951" spans="1:3" s="761" customFormat="1">
      <c r="A3951" s="762"/>
      <c r="B3951" s="762"/>
      <c r="C3951" s="762"/>
    </row>
    <row r="3952" spans="1:3" s="761" customFormat="1">
      <c r="A3952" s="762"/>
      <c r="B3952" s="762"/>
      <c r="C3952" s="762"/>
    </row>
    <row r="3953" spans="1:3" s="761" customFormat="1">
      <c r="A3953" s="762"/>
      <c r="B3953" s="762"/>
      <c r="C3953" s="762"/>
    </row>
    <row r="3954" spans="1:3" s="761" customFormat="1">
      <c r="A3954" s="762"/>
      <c r="B3954" s="762"/>
      <c r="C3954" s="762"/>
    </row>
    <row r="3955" spans="1:3" s="761" customFormat="1">
      <c r="A3955" s="762"/>
      <c r="B3955" s="762"/>
      <c r="C3955" s="762"/>
    </row>
    <row r="3956" spans="1:3" s="761" customFormat="1">
      <c r="A3956" s="762"/>
      <c r="B3956" s="762"/>
      <c r="C3956" s="762"/>
    </row>
    <row r="3957" spans="1:3" s="761" customFormat="1">
      <c r="A3957" s="762"/>
      <c r="B3957" s="762"/>
      <c r="C3957" s="762"/>
    </row>
    <row r="3958" spans="1:3" s="761" customFormat="1">
      <c r="A3958" s="762"/>
      <c r="B3958" s="762"/>
      <c r="C3958" s="762"/>
    </row>
    <row r="3959" spans="1:3" s="761" customFormat="1">
      <c r="A3959" s="762"/>
      <c r="B3959" s="762"/>
      <c r="C3959" s="762"/>
    </row>
    <row r="3960" spans="1:3" s="761" customFormat="1">
      <c r="A3960" s="762"/>
      <c r="B3960" s="762"/>
      <c r="C3960" s="762"/>
    </row>
    <row r="3961" spans="1:3" s="761" customFormat="1">
      <c r="A3961" s="762"/>
      <c r="B3961" s="762"/>
      <c r="C3961" s="762"/>
    </row>
    <row r="3962" spans="1:3" s="761" customFormat="1">
      <c r="A3962" s="762"/>
      <c r="B3962" s="762"/>
      <c r="C3962" s="762"/>
    </row>
    <row r="3963" spans="1:3" s="761" customFormat="1">
      <c r="A3963" s="762"/>
      <c r="B3963" s="762"/>
      <c r="C3963" s="762"/>
    </row>
    <row r="3964" spans="1:3" s="761" customFormat="1">
      <c r="A3964" s="762"/>
      <c r="B3964" s="762"/>
      <c r="C3964" s="762"/>
    </row>
    <row r="3965" spans="1:3" s="761" customFormat="1">
      <c r="A3965" s="762"/>
      <c r="B3965" s="762"/>
      <c r="C3965" s="762"/>
    </row>
    <row r="3966" spans="1:3" s="761" customFormat="1">
      <c r="A3966" s="762"/>
      <c r="B3966" s="762"/>
      <c r="C3966" s="762"/>
    </row>
    <row r="3967" spans="1:3" s="761" customFormat="1">
      <c r="A3967" s="762"/>
      <c r="B3967" s="762"/>
      <c r="C3967" s="762"/>
    </row>
    <row r="3968" spans="1:3" s="761" customFormat="1">
      <c r="A3968" s="762"/>
      <c r="B3968" s="762"/>
      <c r="C3968" s="762"/>
    </row>
    <row r="3969" spans="1:3" s="761" customFormat="1">
      <c r="A3969" s="762"/>
      <c r="B3969" s="762"/>
      <c r="C3969" s="762"/>
    </row>
    <row r="3970" spans="1:3" s="761" customFormat="1">
      <c r="A3970" s="762"/>
      <c r="B3970" s="762"/>
      <c r="C3970" s="762"/>
    </row>
    <row r="3971" spans="1:3" s="761" customFormat="1">
      <c r="A3971" s="762"/>
      <c r="B3971" s="762"/>
      <c r="C3971" s="762"/>
    </row>
    <row r="3972" spans="1:3" s="761" customFormat="1">
      <c r="A3972" s="762"/>
      <c r="B3972" s="762"/>
      <c r="C3972" s="762"/>
    </row>
    <row r="3973" spans="1:3" s="761" customFormat="1">
      <c r="A3973" s="762"/>
      <c r="B3973" s="762"/>
      <c r="C3973" s="762"/>
    </row>
    <row r="3974" spans="1:3" s="761" customFormat="1">
      <c r="A3974" s="762"/>
      <c r="B3974" s="762"/>
      <c r="C3974" s="762"/>
    </row>
    <row r="3975" spans="1:3" s="761" customFormat="1">
      <c r="A3975" s="762"/>
      <c r="B3975" s="762"/>
      <c r="C3975" s="762"/>
    </row>
    <row r="3976" spans="1:3" s="761" customFormat="1">
      <c r="A3976" s="762"/>
      <c r="B3976" s="762"/>
      <c r="C3976" s="762"/>
    </row>
    <row r="3977" spans="1:3" s="761" customFormat="1">
      <c r="A3977" s="762"/>
      <c r="B3977" s="762"/>
      <c r="C3977" s="762"/>
    </row>
    <row r="3978" spans="1:3" s="761" customFormat="1">
      <c r="A3978" s="762"/>
      <c r="B3978" s="762"/>
      <c r="C3978" s="762"/>
    </row>
    <row r="3979" spans="1:3" s="761" customFormat="1">
      <c r="A3979" s="762"/>
      <c r="B3979" s="762"/>
      <c r="C3979" s="762"/>
    </row>
    <row r="3980" spans="1:3" s="761" customFormat="1">
      <c r="A3980" s="762"/>
      <c r="B3980" s="762"/>
      <c r="C3980" s="762"/>
    </row>
    <row r="3981" spans="1:3" s="761" customFormat="1">
      <c r="A3981" s="762"/>
      <c r="B3981" s="762"/>
      <c r="C3981" s="762"/>
    </row>
    <row r="3982" spans="1:3" s="761" customFormat="1">
      <c r="A3982" s="762"/>
      <c r="B3982" s="762"/>
      <c r="C3982" s="762"/>
    </row>
    <row r="3983" spans="1:3" s="761" customFormat="1">
      <c r="A3983" s="762"/>
      <c r="B3983" s="762"/>
      <c r="C3983" s="762"/>
    </row>
    <row r="3984" spans="1:3" s="761" customFormat="1">
      <c r="A3984" s="762"/>
      <c r="B3984" s="762"/>
      <c r="C3984" s="762"/>
    </row>
    <row r="3985" spans="1:3" s="761" customFormat="1">
      <c r="A3985" s="762"/>
      <c r="B3985" s="762"/>
      <c r="C3985" s="762"/>
    </row>
    <row r="3986" spans="1:3" s="761" customFormat="1">
      <c r="A3986" s="762"/>
      <c r="B3986" s="762"/>
      <c r="C3986" s="762"/>
    </row>
    <row r="3987" spans="1:3" s="761" customFormat="1">
      <c r="A3987" s="762"/>
      <c r="B3987" s="762"/>
      <c r="C3987" s="762"/>
    </row>
    <row r="3988" spans="1:3" s="761" customFormat="1">
      <c r="A3988" s="762"/>
      <c r="B3988" s="762"/>
      <c r="C3988" s="762"/>
    </row>
    <row r="3989" spans="1:3" s="761" customFormat="1">
      <c r="A3989" s="762"/>
      <c r="B3989" s="762"/>
      <c r="C3989" s="762"/>
    </row>
    <row r="3990" spans="1:3" s="761" customFormat="1">
      <c r="A3990" s="762"/>
      <c r="B3990" s="762"/>
      <c r="C3990" s="762"/>
    </row>
    <row r="3991" spans="1:3" s="761" customFormat="1">
      <c r="A3991" s="762"/>
      <c r="B3991" s="762"/>
      <c r="C3991" s="762"/>
    </row>
    <row r="3992" spans="1:3" s="761" customFormat="1">
      <c r="A3992" s="762"/>
      <c r="B3992" s="762"/>
      <c r="C3992" s="762"/>
    </row>
    <row r="3993" spans="1:3" s="761" customFormat="1">
      <c r="A3993" s="762"/>
      <c r="B3993" s="762"/>
      <c r="C3993" s="762"/>
    </row>
    <row r="3994" spans="1:3" s="761" customFormat="1">
      <c r="A3994" s="762"/>
      <c r="B3994" s="762"/>
      <c r="C3994" s="762"/>
    </row>
    <row r="3995" spans="1:3" s="761" customFormat="1">
      <c r="A3995" s="762"/>
      <c r="B3995" s="762"/>
      <c r="C3995" s="762"/>
    </row>
    <row r="3996" spans="1:3" s="761" customFormat="1">
      <c r="A3996" s="762"/>
      <c r="B3996" s="762"/>
      <c r="C3996" s="762"/>
    </row>
    <row r="3997" spans="1:3" s="761" customFormat="1">
      <c r="A3997" s="762"/>
      <c r="B3997" s="762"/>
      <c r="C3997" s="762"/>
    </row>
    <row r="3998" spans="1:3" s="761" customFormat="1">
      <c r="A3998" s="762"/>
      <c r="B3998" s="762"/>
      <c r="C3998" s="762"/>
    </row>
    <row r="3999" spans="1:3" s="761" customFormat="1">
      <c r="A3999" s="762"/>
      <c r="B3999" s="762"/>
      <c r="C3999" s="762"/>
    </row>
    <row r="4000" spans="1:3" s="761" customFormat="1">
      <c r="A4000" s="762"/>
      <c r="B4000" s="762"/>
      <c r="C4000" s="762"/>
    </row>
    <row r="4001" spans="1:3" s="761" customFormat="1">
      <c r="A4001" s="762"/>
      <c r="B4001" s="762"/>
      <c r="C4001" s="762"/>
    </row>
    <row r="4002" spans="1:3" s="761" customFormat="1">
      <c r="A4002" s="762"/>
      <c r="B4002" s="762"/>
      <c r="C4002" s="762"/>
    </row>
    <row r="4003" spans="1:3" s="761" customFormat="1">
      <c r="A4003" s="762"/>
      <c r="B4003" s="762"/>
      <c r="C4003" s="762"/>
    </row>
    <row r="4004" spans="1:3" s="761" customFormat="1">
      <c r="A4004" s="762"/>
      <c r="B4004" s="762"/>
      <c r="C4004" s="762"/>
    </row>
    <row r="4005" spans="1:3" s="761" customFormat="1">
      <c r="A4005" s="762"/>
      <c r="B4005" s="762"/>
      <c r="C4005" s="762"/>
    </row>
    <row r="4006" spans="1:3" s="761" customFormat="1">
      <c r="A4006" s="762"/>
      <c r="B4006" s="762"/>
      <c r="C4006" s="762"/>
    </row>
    <row r="4007" spans="1:3" s="761" customFormat="1">
      <c r="A4007" s="762"/>
      <c r="B4007" s="762"/>
      <c r="C4007" s="762"/>
    </row>
    <row r="4008" spans="1:3" s="761" customFormat="1">
      <c r="A4008" s="762"/>
      <c r="B4008" s="762"/>
      <c r="C4008" s="762"/>
    </row>
    <row r="4009" spans="1:3" s="761" customFormat="1">
      <c r="A4009" s="762"/>
      <c r="B4009" s="762"/>
      <c r="C4009" s="762"/>
    </row>
    <row r="4010" spans="1:3" s="761" customFormat="1">
      <c r="A4010" s="762"/>
      <c r="B4010" s="762"/>
      <c r="C4010" s="762"/>
    </row>
    <row r="4011" spans="1:3" s="761" customFormat="1">
      <c r="A4011" s="762"/>
      <c r="B4011" s="762"/>
      <c r="C4011" s="762"/>
    </row>
    <row r="4012" spans="1:3" s="761" customFormat="1">
      <c r="A4012" s="762"/>
      <c r="B4012" s="762"/>
      <c r="C4012" s="762"/>
    </row>
    <row r="4013" spans="1:3" s="761" customFormat="1">
      <c r="A4013" s="762"/>
      <c r="B4013" s="762"/>
      <c r="C4013" s="762"/>
    </row>
    <row r="4014" spans="1:3" s="761" customFormat="1">
      <c r="A4014" s="762"/>
      <c r="B4014" s="762"/>
      <c r="C4014" s="762"/>
    </row>
    <row r="4015" spans="1:3" s="761" customFormat="1">
      <c r="A4015" s="762"/>
      <c r="B4015" s="762"/>
      <c r="C4015" s="762"/>
    </row>
    <row r="4016" spans="1:3" s="761" customFormat="1">
      <c r="A4016" s="762"/>
      <c r="B4016" s="762"/>
      <c r="C4016" s="762"/>
    </row>
    <row r="4017" spans="1:3" s="761" customFormat="1">
      <c r="A4017" s="762"/>
      <c r="B4017" s="762"/>
      <c r="C4017" s="762"/>
    </row>
    <row r="4018" spans="1:3" s="761" customFormat="1">
      <c r="A4018" s="762"/>
      <c r="B4018" s="762"/>
      <c r="C4018" s="762"/>
    </row>
    <row r="4019" spans="1:3" s="761" customFormat="1">
      <c r="A4019" s="762"/>
      <c r="B4019" s="762"/>
      <c r="C4019" s="762"/>
    </row>
    <row r="4020" spans="1:3" s="761" customFormat="1">
      <c r="A4020" s="762"/>
      <c r="B4020" s="762"/>
      <c r="C4020" s="762"/>
    </row>
    <row r="4021" spans="1:3" s="761" customFormat="1">
      <c r="A4021" s="762"/>
      <c r="B4021" s="762"/>
      <c r="C4021" s="762"/>
    </row>
    <row r="4022" spans="1:3" s="761" customFormat="1">
      <c r="A4022" s="762"/>
      <c r="B4022" s="762"/>
      <c r="C4022" s="762"/>
    </row>
    <row r="4023" spans="1:3" s="761" customFormat="1">
      <c r="A4023" s="762"/>
      <c r="B4023" s="762"/>
      <c r="C4023" s="762"/>
    </row>
    <row r="4024" spans="1:3" s="761" customFormat="1">
      <c r="A4024" s="762"/>
      <c r="B4024" s="762"/>
      <c r="C4024" s="762"/>
    </row>
    <row r="4025" spans="1:3" s="761" customFormat="1">
      <c r="A4025" s="762"/>
      <c r="B4025" s="762"/>
      <c r="C4025" s="762"/>
    </row>
    <row r="4026" spans="1:3" s="761" customFormat="1">
      <c r="A4026" s="762"/>
      <c r="B4026" s="762"/>
      <c r="C4026" s="762"/>
    </row>
    <row r="4027" spans="1:3" s="761" customFormat="1">
      <c r="A4027" s="762"/>
      <c r="B4027" s="762"/>
      <c r="C4027" s="762"/>
    </row>
    <row r="4028" spans="1:3" s="761" customFormat="1">
      <c r="A4028" s="762"/>
      <c r="B4028" s="762"/>
      <c r="C4028" s="762"/>
    </row>
    <row r="4029" spans="1:3" s="761" customFormat="1">
      <c r="A4029" s="762"/>
      <c r="B4029" s="762"/>
      <c r="C4029" s="762"/>
    </row>
    <row r="4030" spans="1:3" s="761" customFormat="1">
      <c r="A4030" s="762"/>
      <c r="B4030" s="762"/>
      <c r="C4030" s="762"/>
    </row>
    <row r="4031" spans="1:3" s="761" customFormat="1">
      <c r="A4031" s="762"/>
      <c r="B4031" s="762"/>
      <c r="C4031" s="762"/>
    </row>
    <row r="4032" spans="1:3" s="761" customFormat="1">
      <c r="A4032" s="762"/>
      <c r="B4032" s="762"/>
      <c r="C4032" s="762"/>
    </row>
    <row r="4033" spans="1:3" s="761" customFormat="1">
      <c r="A4033" s="762"/>
      <c r="B4033" s="762"/>
      <c r="C4033" s="762"/>
    </row>
    <row r="4034" spans="1:3" s="761" customFormat="1">
      <c r="A4034" s="762"/>
      <c r="B4034" s="762"/>
      <c r="C4034" s="762"/>
    </row>
    <row r="4035" spans="1:3" s="761" customFormat="1">
      <c r="A4035" s="762"/>
      <c r="B4035" s="762"/>
      <c r="C4035" s="762"/>
    </row>
    <row r="4036" spans="1:3" s="761" customFormat="1">
      <c r="A4036" s="762"/>
      <c r="B4036" s="762"/>
      <c r="C4036" s="762"/>
    </row>
    <row r="4037" spans="1:3" s="761" customFormat="1">
      <c r="A4037" s="762"/>
      <c r="B4037" s="762"/>
      <c r="C4037" s="762"/>
    </row>
    <row r="4038" spans="1:3" s="761" customFormat="1">
      <c r="A4038" s="762"/>
      <c r="B4038" s="762"/>
      <c r="C4038" s="762"/>
    </row>
    <row r="4039" spans="1:3" s="761" customFormat="1">
      <c r="A4039" s="762"/>
      <c r="B4039" s="762"/>
      <c r="C4039" s="762"/>
    </row>
    <row r="4040" spans="1:3" s="761" customFormat="1">
      <c r="A4040" s="762"/>
      <c r="B4040" s="762"/>
      <c r="C4040" s="762"/>
    </row>
    <row r="4041" spans="1:3" s="761" customFormat="1">
      <c r="A4041" s="762"/>
      <c r="B4041" s="762"/>
      <c r="C4041" s="762"/>
    </row>
    <row r="4042" spans="1:3" s="761" customFormat="1">
      <c r="A4042" s="762"/>
      <c r="B4042" s="762"/>
      <c r="C4042" s="762"/>
    </row>
    <row r="4043" spans="1:3" s="761" customFormat="1">
      <c r="A4043" s="762"/>
      <c r="B4043" s="762"/>
      <c r="C4043" s="762"/>
    </row>
    <row r="4044" spans="1:3" s="761" customFormat="1">
      <c r="A4044" s="762"/>
      <c r="B4044" s="762"/>
      <c r="C4044" s="762"/>
    </row>
    <row r="4045" spans="1:3" s="761" customFormat="1">
      <c r="A4045" s="762"/>
      <c r="B4045" s="762"/>
      <c r="C4045" s="762"/>
    </row>
    <row r="4046" spans="1:3" s="761" customFormat="1">
      <c r="A4046" s="762"/>
      <c r="B4046" s="762"/>
      <c r="C4046" s="762"/>
    </row>
    <row r="4047" spans="1:3" s="761" customFormat="1">
      <c r="A4047" s="762"/>
      <c r="B4047" s="762"/>
      <c r="C4047" s="762"/>
    </row>
    <row r="4048" spans="1:3" s="761" customFormat="1">
      <c r="A4048" s="762"/>
      <c r="B4048" s="762"/>
      <c r="C4048" s="762"/>
    </row>
    <row r="4049" spans="1:3" s="761" customFormat="1">
      <c r="A4049" s="762"/>
      <c r="B4049" s="762"/>
      <c r="C4049" s="762"/>
    </row>
    <row r="4050" spans="1:3" s="761" customFormat="1">
      <c r="A4050" s="762"/>
      <c r="B4050" s="762"/>
      <c r="C4050" s="762"/>
    </row>
    <row r="4051" spans="1:3" s="761" customFormat="1">
      <c r="A4051" s="762"/>
      <c r="B4051" s="762"/>
      <c r="C4051" s="762"/>
    </row>
    <row r="4052" spans="1:3" s="761" customFormat="1">
      <c r="A4052" s="762"/>
      <c r="B4052" s="762"/>
      <c r="C4052" s="762"/>
    </row>
    <row r="4053" spans="1:3" s="761" customFormat="1">
      <c r="A4053" s="762"/>
      <c r="B4053" s="762"/>
      <c r="C4053" s="762"/>
    </row>
    <row r="4054" spans="1:3" s="761" customFormat="1">
      <c r="A4054" s="762"/>
      <c r="B4054" s="762"/>
      <c r="C4054" s="762"/>
    </row>
    <row r="4055" spans="1:3" s="761" customFormat="1">
      <c r="A4055" s="762"/>
      <c r="B4055" s="762"/>
      <c r="C4055" s="762"/>
    </row>
    <row r="4056" spans="1:3" s="761" customFormat="1">
      <c r="A4056" s="762"/>
      <c r="B4056" s="762"/>
      <c r="C4056" s="762"/>
    </row>
    <row r="4057" spans="1:3" s="761" customFormat="1">
      <c r="A4057" s="762"/>
      <c r="B4057" s="762"/>
      <c r="C4057" s="762"/>
    </row>
    <row r="4058" spans="1:3" s="761" customFormat="1">
      <c r="A4058" s="762"/>
      <c r="B4058" s="762"/>
      <c r="C4058" s="762"/>
    </row>
    <row r="4059" spans="1:3" s="761" customFormat="1">
      <c r="A4059" s="762"/>
      <c r="B4059" s="762"/>
      <c r="C4059" s="762"/>
    </row>
    <row r="4060" spans="1:3" s="761" customFormat="1">
      <c r="A4060" s="762"/>
      <c r="B4060" s="762"/>
      <c r="C4060" s="762"/>
    </row>
    <row r="4061" spans="1:3" s="761" customFormat="1">
      <c r="A4061" s="762"/>
      <c r="B4061" s="762"/>
      <c r="C4061" s="762"/>
    </row>
    <row r="4062" spans="1:3" s="761" customFormat="1">
      <c r="A4062" s="762"/>
      <c r="B4062" s="762"/>
      <c r="C4062" s="762"/>
    </row>
    <row r="4063" spans="1:3" s="761" customFormat="1">
      <c r="A4063" s="762"/>
      <c r="B4063" s="762"/>
      <c r="C4063" s="762"/>
    </row>
    <row r="4064" spans="1:3" s="761" customFormat="1">
      <c r="A4064" s="762"/>
      <c r="B4064" s="762"/>
      <c r="C4064" s="762"/>
    </row>
    <row r="4065" spans="1:3" s="761" customFormat="1">
      <c r="A4065" s="762"/>
      <c r="B4065" s="762"/>
      <c r="C4065" s="762"/>
    </row>
    <row r="4066" spans="1:3" s="761" customFormat="1">
      <c r="A4066" s="762"/>
      <c r="B4066" s="762"/>
      <c r="C4066" s="762"/>
    </row>
    <row r="4067" spans="1:3" s="761" customFormat="1">
      <c r="A4067" s="762"/>
      <c r="B4067" s="762"/>
      <c r="C4067" s="762"/>
    </row>
    <row r="4068" spans="1:3" s="761" customFormat="1">
      <c r="A4068" s="762"/>
      <c r="B4068" s="762"/>
      <c r="C4068" s="762"/>
    </row>
    <row r="4069" spans="1:3" s="761" customFormat="1">
      <c r="A4069" s="762"/>
      <c r="B4069" s="762"/>
      <c r="C4069" s="762"/>
    </row>
    <row r="4070" spans="1:3" s="761" customFormat="1">
      <c r="A4070" s="762"/>
      <c r="B4070" s="762"/>
      <c r="C4070" s="762"/>
    </row>
    <row r="4071" spans="1:3" s="761" customFormat="1">
      <c r="A4071" s="762"/>
      <c r="B4071" s="762"/>
      <c r="C4071" s="762"/>
    </row>
    <row r="4072" spans="1:3" s="761" customFormat="1">
      <c r="A4072" s="762"/>
      <c r="B4072" s="762"/>
      <c r="C4072" s="762"/>
    </row>
    <row r="4073" spans="1:3" s="761" customFormat="1">
      <c r="A4073" s="762"/>
      <c r="B4073" s="762"/>
      <c r="C4073" s="762"/>
    </row>
    <row r="4074" spans="1:3" s="761" customFormat="1">
      <c r="A4074" s="762"/>
      <c r="B4074" s="762"/>
      <c r="C4074" s="762"/>
    </row>
    <row r="4075" spans="1:3" s="761" customFormat="1">
      <c r="A4075" s="762"/>
      <c r="B4075" s="762"/>
      <c r="C4075" s="762"/>
    </row>
    <row r="4076" spans="1:3" s="761" customFormat="1">
      <c r="A4076" s="762"/>
      <c r="B4076" s="762"/>
      <c r="C4076" s="762"/>
    </row>
    <row r="4077" spans="1:3" s="761" customFormat="1">
      <c r="A4077" s="762"/>
      <c r="B4077" s="762"/>
      <c r="C4077" s="762"/>
    </row>
    <row r="4078" spans="1:3" s="761" customFormat="1">
      <c r="A4078" s="762"/>
      <c r="B4078" s="762"/>
      <c r="C4078" s="762"/>
    </row>
    <row r="4079" spans="1:3" s="761" customFormat="1">
      <c r="A4079" s="762"/>
      <c r="B4079" s="762"/>
      <c r="C4079" s="762"/>
    </row>
    <row r="4080" spans="1:3" s="761" customFormat="1">
      <c r="A4080" s="762"/>
      <c r="B4080" s="762"/>
      <c r="C4080" s="762"/>
    </row>
    <row r="4081" spans="1:3" s="761" customFormat="1">
      <c r="A4081" s="762"/>
      <c r="B4081" s="762"/>
      <c r="C4081" s="762"/>
    </row>
    <row r="4082" spans="1:3" s="761" customFormat="1">
      <c r="A4082" s="762"/>
      <c r="B4082" s="762"/>
      <c r="C4082" s="762"/>
    </row>
    <row r="4083" spans="1:3" s="761" customFormat="1">
      <c r="A4083" s="762"/>
      <c r="B4083" s="762"/>
      <c r="C4083" s="762"/>
    </row>
    <row r="4084" spans="1:3" s="761" customFormat="1">
      <c r="A4084" s="762"/>
      <c r="B4084" s="762"/>
      <c r="C4084" s="762"/>
    </row>
    <row r="4085" spans="1:3" s="761" customFormat="1">
      <c r="A4085" s="762"/>
      <c r="B4085" s="762"/>
      <c r="C4085" s="762"/>
    </row>
    <row r="4086" spans="1:3" s="761" customFormat="1">
      <c r="A4086" s="762"/>
      <c r="B4086" s="762"/>
      <c r="C4086" s="762"/>
    </row>
    <row r="4087" spans="1:3" s="761" customFormat="1">
      <c r="A4087" s="762"/>
      <c r="B4087" s="762"/>
      <c r="C4087" s="762"/>
    </row>
    <row r="4088" spans="1:3" s="761" customFormat="1">
      <c r="A4088" s="762"/>
      <c r="B4088" s="762"/>
      <c r="C4088" s="762"/>
    </row>
    <row r="4089" spans="1:3" s="761" customFormat="1">
      <c r="A4089" s="762"/>
      <c r="B4089" s="762"/>
      <c r="C4089" s="762"/>
    </row>
    <row r="4090" spans="1:3" s="761" customFormat="1">
      <c r="A4090" s="762"/>
      <c r="B4090" s="762"/>
      <c r="C4090" s="762"/>
    </row>
    <row r="4091" spans="1:3" s="761" customFormat="1">
      <c r="A4091" s="762"/>
      <c r="B4091" s="762"/>
      <c r="C4091" s="762"/>
    </row>
    <row r="4092" spans="1:3" s="761" customFormat="1">
      <c r="A4092" s="762"/>
      <c r="B4092" s="762"/>
      <c r="C4092" s="762"/>
    </row>
    <row r="4093" spans="1:3" s="761" customFormat="1">
      <c r="A4093" s="762"/>
      <c r="B4093" s="762"/>
      <c r="C4093" s="762"/>
    </row>
    <row r="4094" spans="1:3" s="761" customFormat="1">
      <c r="A4094" s="762"/>
      <c r="B4094" s="762"/>
      <c r="C4094" s="762"/>
    </row>
    <row r="4095" spans="1:3" s="761" customFormat="1">
      <c r="A4095" s="762"/>
      <c r="B4095" s="762"/>
      <c r="C4095" s="762"/>
    </row>
    <row r="4096" spans="1:3" s="761" customFormat="1">
      <c r="A4096" s="762"/>
      <c r="B4096" s="762"/>
      <c r="C4096" s="762"/>
    </row>
    <row r="4097" spans="1:3" s="761" customFormat="1">
      <c r="A4097" s="762"/>
      <c r="B4097" s="762"/>
      <c r="C4097" s="762"/>
    </row>
    <row r="4098" spans="1:3" s="761" customFormat="1">
      <c r="A4098" s="762"/>
      <c r="B4098" s="762"/>
      <c r="C4098" s="762"/>
    </row>
    <row r="4099" spans="1:3" s="761" customFormat="1">
      <c r="A4099" s="762"/>
      <c r="B4099" s="762"/>
      <c r="C4099" s="762"/>
    </row>
    <row r="4100" spans="1:3" s="761" customFormat="1">
      <c r="A4100" s="762"/>
      <c r="B4100" s="762"/>
      <c r="C4100" s="762"/>
    </row>
    <row r="4101" spans="1:3" s="761" customFormat="1">
      <c r="A4101" s="762"/>
      <c r="B4101" s="762"/>
      <c r="C4101" s="762"/>
    </row>
    <row r="4102" spans="1:3" s="761" customFormat="1">
      <c r="A4102" s="762"/>
      <c r="B4102" s="762"/>
      <c r="C4102" s="762"/>
    </row>
    <row r="4103" spans="1:3" s="761" customFormat="1">
      <c r="A4103" s="762"/>
      <c r="B4103" s="762"/>
      <c r="C4103" s="762"/>
    </row>
    <row r="4104" spans="1:3" s="761" customFormat="1">
      <c r="A4104" s="762"/>
      <c r="B4104" s="762"/>
      <c r="C4104" s="762"/>
    </row>
    <row r="4105" spans="1:3" s="761" customFormat="1">
      <c r="A4105" s="762"/>
      <c r="B4105" s="762"/>
      <c r="C4105" s="762"/>
    </row>
    <row r="4106" spans="1:3" s="761" customFormat="1">
      <c r="A4106" s="762"/>
      <c r="B4106" s="762"/>
      <c r="C4106" s="762"/>
    </row>
    <row r="4107" spans="1:3" s="761" customFormat="1">
      <c r="A4107" s="762"/>
      <c r="B4107" s="762"/>
      <c r="C4107" s="762"/>
    </row>
    <row r="4108" spans="1:3" s="761" customFormat="1">
      <c r="A4108" s="762"/>
      <c r="B4108" s="762"/>
      <c r="C4108" s="762"/>
    </row>
    <row r="4109" spans="1:3" s="761" customFormat="1">
      <c r="A4109" s="762"/>
      <c r="B4109" s="762"/>
      <c r="C4109" s="762"/>
    </row>
    <row r="4110" spans="1:3" s="761" customFormat="1">
      <c r="A4110" s="762"/>
      <c r="B4110" s="762"/>
      <c r="C4110" s="762"/>
    </row>
    <row r="4111" spans="1:3" s="761" customFormat="1">
      <c r="A4111" s="762"/>
      <c r="B4111" s="762"/>
      <c r="C4111" s="762"/>
    </row>
    <row r="4112" spans="1:3" s="761" customFormat="1">
      <c r="A4112" s="762"/>
      <c r="B4112" s="762"/>
      <c r="C4112" s="762"/>
    </row>
    <row r="4113" spans="1:3" s="761" customFormat="1">
      <c r="A4113" s="762"/>
      <c r="B4113" s="762"/>
      <c r="C4113" s="762"/>
    </row>
    <row r="4114" spans="1:3" s="761" customFormat="1">
      <c r="A4114" s="762"/>
      <c r="B4114" s="762"/>
      <c r="C4114" s="762"/>
    </row>
    <row r="4115" spans="1:3" s="761" customFormat="1">
      <c r="A4115" s="762"/>
      <c r="B4115" s="762"/>
      <c r="C4115" s="762"/>
    </row>
    <row r="4116" spans="1:3" s="761" customFormat="1">
      <c r="A4116" s="762"/>
      <c r="B4116" s="762"/>
      <c r="C4116" s="762"/>
    </row>
    <row r="4117" spans="1:3" s="761" customFormat="1">
      <c r="A4117" s="762"/>
      <c r="B4117" s="762"/>
      <c r="C4117" s="762"/>
    </row>
    <row r="4118" spans="1:3" s="761" customFormat="1">
      <c r="A4118" s="762"/>
      <c r="B4118" s="762"/>
      <c r="C4118" s="762"/>
    </row>
    <row r="4119" spans="1:3" s="761" customFormat="1">
      <c r="A4119" s="762"/>
      <c r="B4119" s="762"/>
      <c r="C4119" s="762"/>
    </row>
    <row r="4120" spans="1:3" s="761" customFormat="1">
      <c r="A4120" s="762"/>
      <c r="B4120" s="762"/>
      <c r="C4120" s="762"/>
    </row>
    <row r="4121" spans="1:3" s="761" customFormat="1">
      <c r="A4121" s="762"/>
      <c r="B4121" s="762"/>
      <c r="C4121" s="762"/>
    </row>
    <row r="4122" spans="1:3" s="761" customFormat="1">
      <c r="A4122" s="762"/>
      <c r="B4122" s="762"/>
      <c r="C4122" s="762"/>
    </row>
    <row r="4123" spans="1:3" s="761" customFormat="1">
      <c r="A4123" s="762"/>
      <c r="B4123" s="762"/>
      <c r="C4123" s="762"/>
    </row>
    <row r="4124" spans="1:3" s="761" customFormat="1">
      <c r="A4124" s="762"/>
      <c r="B4124" s="762"/>
      <c r="C4124" s="762"/>
    </row>
    <row r="4125" spans="1:3" s="761" customFormat="1">
      <c r="A4125" s="762"/>
      <c r="B4125" s="762"/>
      <c r="C4125" s="762"/>
    </row>
    <row r="4126" spans="1:3" s="761" customFormat="1">
      <c r="A4126" s="762"/>
      <c r="B4126" s="762"/>
      <c r="C4126" s="762"/>
    </row>
    <row r="4127" spans="1:3" s="761" customFormat="1">
      <c r="A4127" s="762"/>
      <c r="B4127" s="762"/>
      <c r="C4127" s="762"/>
    </row>
    <row r="4128" spans="1:3" s="761" customFormat="1">
      <c r="A4128" s="762"/>
      <c r="B4128" s="762"/>
      <c r="C4128" s="762"/>
    </row>
    <row r="4129" spans="1:3" s="761" customFormat="1">
      <c r="A4129" s="762"/>
      <c r="B4129" s="762"/>
      <c r="C4129" s="762"/>
    </row>
    <row r="4130" spans="1:3" s="761" customFormat="1">
      <c r="A4130" s="762"/>
      <c r="B4130" s="762"/>
      <c r="C4130" s="762"/>
    </row>
    <row r="4131" spans="1:3" s="761" customFormat="1">
      <c r="A4131" s="762"/>
      <c r="B4131" s="762"/>
      <c r="C4131" s="762"/>
    </row>
    <row r="4132" spans="1:3" s="761" customFormat="1">
      <c r="A4132" s="762"/>
      <c r="B4132" s="762"/>
      <c r="C4132" s="762"/>
    </row>
    <row r="4133" spans="1:3" s="761" customFormat="1">
      <c r="A4133" s="762"/>
      <c r="B4133" s="762"/>
      <c r="C4133" s="762"/>
    </row>
    <row r="4134" spans="1:3" s="761" customFormat="1">
      <c r="A4134" s="762"/>
      <c r="B4134" s="762"/>
      <c r="C4134" s="762"/>
    </row>
    <row r="4135" spans="1:3" s="761" customFormat="1">
      <c r="A4135" s="762"/>
      <c r="B4135" s="762"/>
      <c r="C4135" s="762"/>
    </row>
    <row r="4136" spans="1:3" s="761" customFormat="1">
      <c r="A4136" s="762"/>
      <c r="B4136" s="762"/>
      <c r="C4136" s="762"/>
    </row>
    <row r="4137" spans="1:3" s="761" customFormat="1">
      <c r="A4137" s="762"/>
      <c r="B4137" s="762"/>
      <c r="C4137" s="762"/>
    </row>
    <row r="4138" spans="1:3" s="761" customFormat="1">
      <c r="A4138" s="762"/>
      <c r="B4138" s="762"/>
      <c r="C4138" s="762"/>
    </row>
    <row r="4139" spans="1:3" s="761" customFormat="1">
      <c r="A4139" s="762"/>
      <c r="B4139" s="762"/>
      <c r="C4139" s="762"/>
    </row>
    <row r="4140" spans="1:3" s="761" customFormat="1">
      <c r="A4140" s="762"/>
      <c r="B4140" s="762"/>
      <c r="C4140" s="762"/>
    </row>
    <row r="4141" spans="1:3" s="761" customFormat="1">
      <c r="A4141" s="762"/>
      <c r="B4141" s="762"/>
      <c r="C4141" s="762"/>
    </row>
    <row r="4142" spans="1:3" s="761" customFormat="1">
      <c r="A4142" s="762"/>
      <c r="B4142" s="762"/>
      <c r="C4142" s="762"/>
    </row>
    <row r="4143" spans="1:3" s="761" customFormat="1">
      <c r="A4143" s="762"/>
      <c r="B4143" s="762"/>
      <c r="C4143" s="762"/>
    </row>
    <row r="4144" spans="1:3" s="761" customFormat="1">
      <c r="A4144" s="762"/>
      <c r="B4144" s="762"/>
      <c r="C4144" s="762"/>
    </row>
    <row r="4145" spans="1:3" s="761" customFormat="1">
      <c r="A4145" s="762"/>
      <c r="B4145" s="762"/>
      <c r="C4145" s="762"/>
    </row>
    <row r="4146" spans="1:3" s="761" customFormat="1">
      <c r="A4146" s="762"/>
      <c r="B4146" s="762"/>
      <c r="C4146" s="762"/>
    </row>
    <row r="4147" spans="1:3" s="761" customFormat="1">
      <c r="A4147" s="762"/>
      <c r="B4147" s="762"/>
      <c r="C4147" s="762"/>
    </row>
    <row r="4148" spans="1:3" s="761" customFormat="1">
      <c r="A4148" s="762"/>
      <c r="B4148" s="762"/>
      <c r="C4148" s="762"/>
    </row>
    <row r="4149" spans="1:3" s="761" customFormat="1">
      <c r="A4149" s="762"/>
      <c r="B4149" s="762"/>
      <c r="C4149" s="762"/>
    </row>
    <row r="4150" spans="1:3" s="761" customFormat="1">
      <c r="A4150" s="762"/>
      <c r="B4150" s="762"/>
      <c r="C4150" s="762"/>
    </row>
    <row r="4151" spans="1:3" s="761" customFormat="1">
      <c r="A4151" s="762"/>
      <c r="B4151" s="762"/>
      <c r="C4151" s="762"/>
    </row>
    <row r="4152" spans="1:3" s="761" customFormat="1">
      <c r="A4152" s="762"/>
      <c r="B4152" s="762"/>
      <c r="C4152" s="762"/>
    </row>
    <row r="4153" spans="1:3" s="761" customFormat="1">
      <c r="A4153" s="762"/>
      <c r="B4153" s="762"/>
      <c r="C4153" s="762"/>
    </row>
    <row r="4154" spans="1:3" s="761" customFormat="1">
      <c r="A4154" s="762"/>
      <c r="B4154" s="762"/>
      <c r="C4154" s="762"/>
    </row>
    <row r="4155" spans="1:3" s="761" customFormat="1">
      <c r="A4155" s="762"/>
      <c r="B4155" s="762"/>
      <c r="C4155" s="762"/>
    </row>
    <row r="4156" spans="1:3" s="761" customFormat="1">
      <c r="A4156" s="762"/>
      <c r="B4156" s="762"/>
      <c r="C4156" s="762"/>
    </row>
    <row r="4157" spans="1:3" s="761" customFormat="1">
      <c r="A4157" s="762"/>
      <c r="B4157" s="762"/>
      <c r="C4157" s="762"/>
    </row>
    <row r="4158" spans="1:3" s="761" customFormat="1">
      <c r="A4158" s="762"/>
      <c r="B4158" s="762"/>
      <c r="C4158" s="762"/>
    </row>
    <row r="4159" spans="1:3" s="761" customFormat="1">
      <c r="A4159" s="762"/>
      <c r="B4159" s="762"/>
      <c r="C4159" s="762"/>
    </row>
    <row r="4160" spans="1:3" s="761" customFormat="1">
      <c r="A4160" s="762"/>
      <c r="B4160" s="762"/>
      <c r="C4160" s="762"/>
    </row>
    <row r="4161" spans="1:3" s="761" customFormat="1">
      <c r="A4161" s="762"/>
      <c r="B4161" s="762"/>
      <c r="C4161" s="762"/>
    </row>
    <row r="4162" spans="1:3" s="761" customFormat="1">
      <c r="A4162" s="762"/>
      <c r="B4162" s="762"/>
      <c r="C4162" s="762"/>
    </row>
    <row r="4163" spans="1:3" s="761" customFormat="1">
      <c r="A4163" s="762"/>
      <c r="B4163" s="762"/>
      <c r="C4163" s="762"/>
    </row>
    <row r="4164" spans="1:3" s="761" customFormat="1">
      <c r="A4164" s="762"/>
      <c r="B4164" s="762"/>
      <c r="C4164" s="762"/>
    </row>
    <row r="4165" spans="1:3" s="761" customFormat="1">
      <c r="A4165" s="762"/>
      <c r="B4165" s="762"/>
      <c r="C4165" s="762"/>
    </row>
    <row r="4166" spans="1:3" s="761" customFormat="1">
      <c r="A4166" s="762"/>
      <c r="B4166" s="762"/>
      <c r="C4166" s="762"/>
    </row>
    <row r="4167" spans="1:3" s="761" customFormat="1">
      <c r="A4167" s="762"/>
      <c r="B4167" s="762"/>
      <c r="C4167" s="762"/>
    </row>
    <row r="4168" spans="1:3" s="761" customFormat="1">
      <c r="A4168" s="762"/>
      <c r="B4168" s="762"/>
      <c r="C4168" s="762"/>
    </row>
    <row r="4169" spans="1:3" s="761" customFormat="1">
      <c r="A4169" s="762"/>
      <c r="B4169" s="762"/>
      <c r="C4169" s="762"/>
    </row>
    <row r="4170" spans="1:3" s="761" customFormat="1">
      <c r="A4170" s="762"/>
      <c r="B4170" s="762"/>
      <c r="C4170" s="762"/>
    </row>
    <row r="4171" spans="1:3" s="761" customFormat="1">
      <c r="A4171" s="762"/>
      <c r="B4171" s="762"/>
      <c r="C4171" s="762"/>
    </row>
    <row r="4172" spans="1:3" s="761" customFormat="1">
      <c r="A4172" s="762"/>
      <c r="B4172" s="762"/>
      <c r="C4172" s="762"/>
    </row>
    <row r="4173" spans="1:3" s="761" customFormat="1">
      <c r="A4173" s="762"/>
      <c r="B4173" s="762"/>
      <c r="C4173" s="762"/>
    </row>
    <row r="4174" spans="1:3" s="761" customFormat="1">
      <c r="A4174" s="762"/>
      <c r="B4174" s="762"/>
      <c r="C4174" s="762"/>
    </row>
    <row r="4175" spans="1:3" s="761" customFormat="1">
      <c r="A4175" s="762"/>
      <c r="B4175" s="762"/>
      <c r="C4175" s="762"/>
    </row>
    <row r="4176" spans="1:3" s="761" customFormat="1">
      <c r="A4176" s="762"/>
      <c r="B4176" s="762"/>
      <c r="C4176" s="762"/>
    </row>
    <row r="4177" spans="1:3" s="761" customFormat="1">
      <c r="A4177" s="762"/>
      <c r="B4177" s="762"/>
      <c r="C4177" s="762"/>
    </row>
    <row r="4178" spans="1:3" s="761" customFormat="1">
      <c r="A4178" s="762"/>
      <c r="B4178" s="762"/>
      <c r="C4178" s="762"/>
    </row>
    <row r="4179" spans="1:3" s="761" customFormat="1">
      <c r="A4179" s="762"/>
      <c r="B4179" s="762"/>
      <c r="C4179" s="762"/>
    </row>
    <row r="4180" spans="1:3" s="761" customFormat="1">
      <c r="A4180" s="762"/>
      <c r="B4180" s="762"/>
      <c r="C4180" s="762"/>
    </row>
    <row r="4181" spans="1:3" s="761" customFormat="1">
      <c r="A4181" s="762"/>
      <c r="B4181" s="762"/>
      <c r="C4181" s="762"/>
    </row>
    <row r="4182" spans="1:3" s="761" customFormat="1">
      <c r="A4182" s="762"/>
      <c r="B4182" s="762"/>
      <c r="C4182" s="762"/>
    </row>
    <row r="4183" spans="1:3" s="761" customFormat="1">
      <c r="A4183" s="762"/>
      <c r="B4183" s="762"/>
      <c r="C4183" s="762"/>
    </row>
    <row r="4184" spans="1:3" s="761" customFormat="1">
      <c r="A4184" s="762"/>
      <c r="B4184" s="762"/>
      <c r="C4184" s="762"/>
    </row>
    <row r="4185" spans="1:3" s="761" customFormat="1">
      <c r="A4185" s="762"/>
      <c r="B4185" s="762"/>
      <c r="C4185" s="762"/>
    </row>
    <row r="4186" spans="1:3" s="761" customFormat="1">
      <c r="A4186" s="762"/>
      <c r="B4186" s="762"/>
      <c r="C4186" s="762"/>
    </row>
    <row r="4187" spans="1:3" s="761" customFormat="1">
      <c r="A4187" s="762"/>
      <c r="B4187" s="762"/>
      <c r="C4187" s="762"/>
    </row>
    <row r="4188" spans="1:3" s="761" customFormat="1">
      <c r="A4188" s="762"/>
      <c r="B4188" s="762"/>
      <c r="C4188" s="762"/>
    </row>
    <row r="4189" spans="1:3" s="761" customFormat="1">
      <c r="A4189" s="762"/>
      <c r="B4189" s="762"/>
      <c r="C4189" s="762"/>
    </row>
    <row r="4190" spans="1:3" s="761" customFormat="1">
      <c r="A4190" s="762"/>
      <c r="B4190" s="762"/>
      <c r="C4190" s="762"/>
    </row>
    <row r="4191" spans="1:3" s="761" customFormat="1">
      <c r="A4191" s="762"/>
      <c r="B4191" s="762"/>
      <c r="C4191" s="762"/>
    </row>
    <row r="4192" spans="1:3" s="761" customFormat="1">
      <c r="A4192" s="762"/>
      <c r="B4192" s="762"/>
      <c r="C4192" s="762"/>
    </row>
    <row r="4193" spans="1:3" s="761" customFormat="1">
      <c r="A4193" s="762"/>
      <c r="B4193" s="762"/>
      <c r="C4193" s="762"/>
    </row>
    <row r="4194" spans="1:3" s="761" customFormat="1">
      <c r="A4194" s="762"/>
      <c r="B4194" s="762"/>
      <c r="C4194" s="762"/>
    </row>
    <row r="4195" spans="1:3" s="761" customFormat="1">
      <c r="A4195" s="762"/>
      <c r="B4195" s="762"/>
      <c r="C4195" s="762"/>
    </row>
    <row r="4196" spans="1:3" s="761" customFormat="1">
      <c r="A4196" s="762"/>
      <c r="B4196" s="762"/>
      <c r="C4196" s="762"/>
    </row>
    <row r="4197" spans="1:3" s="761" customFormat="1">
      <c r="A4197" s="762"/>
      <c r="B4197" s="762"/>
      <c r="C4197" s="762"/>
    </row>
    <row r="4198" spans="1:3" s="761" customFormat="1">
      <c r="A4198" s="762"/>
      <c r="B4198" s="762"/>
      <c r="C4198" s="762"/>
    </row>
    <row r="4199" spans="1:3" s="761" customFormat="1">
      <c r="A4199" s="762"/>
      <c r="B4199" s="762"/>
      <c r="C4199" s="762"/>
    </row>
    <row r="4200" spans="1:3" s="761" customFormat="1">
      <c r="A4200" s="762"/>
      <c r="B4200" s="762"/>
      <c r="C4200" s="762"/>
    </row>
    <row r="4201" spans="1:3" s="761" customFormat="1">
      <c r="A4201" s="762"/>
      <c r="B4201" s="762"/>
      <c r="C4201" s="762"/>
    </row>
    <row r="4202" spans="1:3" s="761" customFormat="1">
      <c r="A4202" s="762"/>
      <c r="B4202" s="762"/>
      <c r="C4202" s="762"/>
    </row>
    <row r="4203" spans="1:3" s="761" customFormat="1">
      <c r="A4203" s="762"/>
      <c r="B4203" s="762"/>
      <c r="C4203" s="762"/>
    </row>
    <row r="4204" spans="1:3" s="761" customFormat="1">
      <c r="A4204" s="762"/>
      <c r="B4204" s="762"/>
      <c r="C4204" s="762"/>
    </row>
    <row r="4205" spans="1:3" s="761" customFormat="1">
      <c r="A4205" s="762"/>
      <c r="B4205" s="762"/>
      <c r="C4205" s="762"/>
    </row>
    <row r="4206" spans="1:3" s="761" customFormat="1">
      <c r="A4206" s="762"/>
      <c r="B4206" s="762"/>
      <c r="C4206" s="762"/>
    </row>
    <row r="4207" spans="1:3" s="761" customFormat="1">
      <c r="A4207" s="762"/>
      <c r="B4207" s="762"/>
      <c r="C4207" s="762"/>
    </row>
    <row r="4208" spans="1:3" s="761" customFormat="1">
      <c r="A4208" s="762"/>
      <c r="B4208" s="762"/>
      <c r="C4208" s="762"/>
    </row>
    <row r="4209" spans="1:3" s="761" customFormat="1">
      <c r="A4209" s="762"/>
      <c r="B4209" s="762"/>
      <c r="C4209" s="762"/>
    </row>
    <row r="4210" spans="1:3" s="761" customFormat="1">
      <c r="A4210" s="762"/>
      <c r="B4210" s="762"/>
      <c r="C4210" s="762"/>
    </row>
    <row r="4211" spans="1:3" s="761" customFormat="1">
      <c r="A4211" s="762"/>
      <c r="B4211" s="762"/>
      <c r="C4211" s="762"/>
    </row>
    <row r="4212" spans="1:3" s="761" customFormat="1">
      <c r="A4212" s="762"/>
      <c r="B4212" s="762"/>
      <c r="C4212" s="762"/>
    </row>
    <row r="4213" spans="1:3" s="761" customFormat="1">
      <c r="A4213" s="762"/>
      <c r="B4213" s="762"/>
      <c r="C4213" s="762"/>
    </row>
    <row r="4214" spans="1:3" s="761" customFormat="1">
      <c r="A4214" s="762"/>
      <c r="B4214" s="762"/>
      <c r="C4214" s="762"/>
    </row>
    <row r="4215" spans="1:3" s="761" customFormat="1">
      <c r="A4215" s="762"/>
      <c r="B4215" s="762"/>
      <c r="C4215" s="762"/>
    </row>
    <row r="4216" spans="1:3" s="761" customFormat="1">
      <c r="A4216" s="762"/>
      <c r="B4216" s="762"/>
      <c r="C4216" s="762"/>
    </row>
    <row r="4217" spans="1:3" s="761" customFormat="1">
      <c r="A4217" s="762"/>
      <c r="B4217" s="762"/>
      <c r="C4217" s="762"/>
    </row>
    <row r="4218" spans="1:3" s="761" customFormat="1">
      <c r="A4218" s="762"/>
      <c r="B4218" s="762"/>
      <c r="C4218" s="762"/>
    </row>
    <row r="4219" spans="1:3" s="761" customFormat="1">
      <c r="A4219" s="762"/>
      <c r="B4219" s="762"/>
      <c r="C4219" s="762"/>
    </row>
    <row r="4220" spans="1:3" s="761" customFormat="1">
      <c r="A4220" s="762"/>
      <c r="B4220" s="762"/>
      <c r="C4220" s="762"/>
    </row>
    <row r="4221" spans="1:3" s="761" customFormat="1">
      <c r="A4221" s="762"/>
      <c r="B4221" s="762"/>
      <c r="C4221" s="762"/>
    </row>
    <row r="4222" spans="1:3" s="761" customFormat="1">
      <c r="A4222" s="762"/>
      <c r="B4222" s="762"/>
      <c r="C4222" s="762"/>
    </row>
    <row r="4223" spans="1:3" s="761" customFormat="1">
      <c r="A4223" s="762"/>
      <c r="B4223" s="762"/>
      <c r="C4223" s="762"/>
    </row>
    <row r="4224" spans="1:3" s="761" customFormat="1">
      <c r="A4224" s="762"/>
      <c r="B4224" s="762"/>
      <c r="C4224" s="762"/>
    </row>
    <row r="4225" spans="1:3" s="761" customFormat="1">
      <c r="A4225" s="762"/>
      <c r="B4225" s="762"/>
      <c r="C4225" s="762"/>
    </row>
    <row r="4226" spans="1:3" s="761" customFormat="1">
      <c r="A4226" s="762"/>
      <c r="B4226" s="762"/>
      <c r="C4226" s="762"/>
    </row>
    <row r="4227" spans="1:3" s="761" customFormat="1">
      <c r="A4227" s="762"/>
      <c r="B4227" s="762"/>
      <c r="C4227" s="762"/>
    </row>
    <row r="4228" spans="1:3" s="761" customFormat="1">
      <c r="A4228" s="762"/>
      <c r="B4228" s="762"/>
      <c r="C4228" s="762"/>
    </row>
    <row r="4229" spans="1:3" s="761" customFormat="1">
      <c r="A4229" s="762"/>
      <c r="B4229" s="762"/>
      <c r="C4229" s="762"/>
    </row>
    <row r="4230" spans="1:3" s="761" customFormat="1">
      <c r="A4230" s="762"/>
      <c r="B4230" s="762"/>
      <c r="C4230" s="762"/>
    </row>
    <row r="4231" spans="1:3" s="761" customFormat="1">
      <c r="A4231" s="762"/>
      <c r="B4231" s="762"/>
      <c r="C4231" s="762"/>
    </row>
    <row r="4232" spans="1:3" s="761" customFormat="1">
      <c r="A4232" s="762"/>
      <c r="B4232" s="762"/>
      <c r="C4232" s="762"/>
    </row>
    <row r="4233" spans="1:3" s="761" customFormat="1">
      <c r="A4233" s="762"/>
      <c r="B4233" s="762"/>
      <c r="C4233" s="762"/>
    </row>
    <row r="4234" spans="1:3" s="761" customFormat="1">
      <c r="A4234" s="762"/>
      <c r="B4234" s="762"/>
      <c r="C4234" s="762"/>
    </row>
    <row r="4235" spans="1:3" s="761" customFormat="1">
      <c r="A4235" s="762"/>
      <c r="B4235" s="762"/>
      <c r="C4235" s="762"/>
    </row>
    <row r="4236" spans="1:3" s="761" customFormat="1">
      <c r="A4236" s="762"/>
      <c r="B4236" s="762"/>
      <c r="C4236" s="762"/>
    </row>
    <row r="4237" spans="1:3" s="761" customFormat="1">
      <c r="A4237" s="762"/>
      <c r="B4237" s="762"/>
      <c r="C4237" s="762"/>
    </row>
    <row r="4238" spans="1:3" s="761" customFormat="1">
      <c r="A4238" s="762"/>
      <c r="B4238" s="762"/>
      <c r="C4238" s="762"/>
    </row>
    <row r="4239" spans="1:3" s="761" customFormat="1">
      <c r="A4239" s="762"/>
      <c r="B4239" s="762"/>
      <c r="C4239" s="762"/>
    </row>
    <row r="4240" spans="1:3" s="761" customFormat="1">
      <c r="A4240" s="762"/>
      <c r="B4240" s="762"/>
      <c r="C4240" s="762"/>
    </row>
    <row r="4241" spans="1:3" s="761" customFormat="1">
      <c r="A4241" s="762"/>
      <c r="B4241" s="762"/>
      <c r="C4241" s="762"/>
    </row>
    <row r="4242" spans="1:3" s="761" customFormat="1">
      <c r="A4242" s="762"/>
      <c r="B4242" s="762"/>
      <c r="C4242" s="762"/>
    </row>
    <row r="4243" spans="1:3" s="761" customFormat="1">
      <c r="A4243" s="762"/>
      <c r="B4243" s="762"/>
      <c r="C4243" s="762"/>
    </row>
    <row r="4244" spans="1:3" s="761" customFormat="1">
      <c r="A4244" s="762"/>
      <c r="B4244" s="762"/>
      <c r="C4244" s="762"/>
    </row>
    <row r="4245" spans="1:3" s="761" customFormat="1">
      <c r="A4245" s="762"/>
      <c r="B4245" s="762"/>
      <c r="C4245" s="762"/>
    </row>
    <row r="4246" spans="1:3" s="761" customFormat="1">
      <c r="A4246" s="762"/>
      <c r="B4246" s="762"/>
      <c r="C4246" s="762"/>
    </row>
    <row r="4247" spans="1:3" s="761" customFormat="1">
      <c r="A4247" s="762"/>
      <c r="B4247" s="762"/>
      <c r="C4247" s="762"/>
    </row>
    <row r="4248" spans="1:3" s="761" customFormat="1">
      <c r="A4248" s="762"/>
      <c r="B4248" s="762"/>
      <c r="C4248" s="762"/>
    </row>
    <row r="4249" spans="1:3" s="761" customFormat="1">
      <c r="A4249" s="762"/>
      <c r="B4249" s="762"/>
      <c r="C4249" s="762"/>
    </row>
    <row r="4250" spans="1:3" s="761" customFormat="1">
      <c r="A4250" s="762"/>
      <c r="B4250" s="762"/>
      <c r="C4250" s="762"/>
    </row>
    <row r="4251" spans="1:3" s="761" customFormat="1">
      <c r="A4251" s="762"/>
      <c r="B4251" s="762"/>
      <c r="C4251" s="762"/>
    </row>
    <row r="4252" spans="1:3" s="761" customFormat="1">
      <c r="A4252" s="762"/>
      <c r="B4252" s="762"/>
      <c r="C4252" s="762"/>
    </row>
    <row r="4253" spans="1:3" s="761" customFormat="1">
      <c r="A4253" s="762"/>
      <c r="B4253" s="762"/>
      <c r="C4253" s="762"/>
    </row>
    <row r="4254" spans="1:3" s="761" customFormat="1">
      <c r="A4254" s="762"/>
      <c r="B4254" s="762"/>
      <c r="C4254" s="762"/>
    </row>
    <row r="4255" spans="1:3" s="761" customFormat="1">
      <c r="A4255" s="762"/>
      <c r="B4255" s="762"/>
      <c r="C4255" s="762"/>
    </row>
    <row r="4256" spans="1:3" s="761" customFormat="1">
      <c r="A4256" s="762"/>
      <c r="B4256" s="762"/>
      <c r="C4256" s="762"/>
    </row>
    <row r="4257" spans="1:3" s="761" customFormat="1">
      <c r="A4257" s="762"/>
      <c r="B4257" s="762"/>
      <c r="C4257" s="762"/>
    </row>
    <row r="4258" spans="1:3" s="761" customFormat="1">
      <c r="A4258" s="762"/>
      <c r="B4258" s="762"/>
      <c r="C4258" s="762"/>
    </row>
    <row r="4259" spans="1:3" s="761" customFormat="1">
      <c r="A4259" s="762"/>
      <c r="B4259" s="762"/>
      <c r="C4259" s="762"/>
    </row>
    <row r="4260" spans="1:3" s="761" customFormat="1">
      <c r="A4260" s="762"/>
      <c r="B4260" s="762"/>
      <c r="C4260" s="762"/>
    </row>
    <row r="4261" spans="1:3" s="761" customFormat="1">
      <c r="A4261" s="762"/>
      <c r="B4261" s="762"/>
      <c r="C4261" s="762"/>
    </row>
    <row r="4262" spans="1:3" s="761" customFormat="1">
      <c r="A4262" s="762"/>
      <c r="B4262" s="762"/>
      <c r="C4262" s="762"/>
    </row>
    <row r="4263" spans="1:3" s="761" customFormat="1">
      <c r="A4263" s="762"/>
      <c r="B4263" s="762"/>
      <c r="C4263" s="762"/>
    </row>
    <row r="4264" spans="1:3" s="761" customFormat="1">
      <c r="A4264" s="762"/>
      <c r="B4264" s="762"/>
      <c r="C4264" s="762"/>
    </row>
    <row r="4265" spans="1:3" s="761" customFormat="1">
      <c r="A4265" s="762"/>
      <c r="B4265" s="762"/>
      <c r="C4265" s="762"/>
    </row>
    <row r="4266" spans="1:3" s="761" customFormat="1">
      <c r="A4266" s="762"/>
      <c r="B4266" s="762"/>
      <c r="C4266" s="762"/>
    </row>
    <row r="4267" spans="1:3" s="761" customFormat="1">
      <c r="A4267" s="762"/>
      <c r="B4267" s="762"/>
      <c r="C4267" s="762"/>
    </row>
    <row r="4268" spans="1:3" s="761" customFormat="1">
      <c r="A4268" s="762"/>
      <c r="B4268" s="762"/>
      <c r="C4268" s="762"/>
    </row>
    <row r="4269" spans="1:3" s="761" customFormat="1">
      <c r="A4269" s="762"/>
      <c r="B4269" s="762"/>
      <c r="C4269" s="762"/>
    </row>
    <row r="4270" spans="1:3" s="761" customFormat="1">
      <c r="A4270" s="762"/>
      <c r="B4270" s="762"/>
      <c r="C4270" s="762"/>
    </row>
    <row r="4271" spans="1:3" s="761" customFormat="1">
      <c r="A4271" s="762"/>
      <c r="B4271" s="762"/>
      <c r="C4271" s="762"/>
    </row>
    <row r="4272" spans="1:3" s="761" customFormat="1">
      <c r="A4272" s="762"/>
      <c r="B4272" s="762"/>
      <c r="C4272" s="762"/>
    </row>
    <row r="4273" spans="1:3" s="761" customFormat="1">
      <c r="A4273" s="762"/>
      <c r="B4273" s="762"/>
      <c r="C4273" s="762"/>
    </row>
    <row r="4274" spans="1:3" s="761" customFormat="1">
      <c r="A4274" s="762"/>
      <c r="B4274" s="762"/>
      <c r="C4274" s="762"/>
    </row>
    <row r="4275" spans="1:3" s="761" customFormat="1">
      <c r="A4275" s="762"/>
      <c r="B4275" s="762"/>
      <c r="C4275" s="762"/>
    </row>
    <row r="4276" spans="1:3" s="761" customFormat="1">
      <c r="A4276" s="762"/>
      <c r="B4276" s="762"/>
      <c r="C4276" s="762"/>
    </row>
    <row r="4277" spans="1:3" s="761" customFormat="1">
      <c r="A4277" s="762"/>
      <c r="B4277" s="762"/>
      <c r="C4277" s="762"/>
    </row>
    <row r="4278" spans="1:3" s="761" customFormat="1">
      <c r="A4278" s="762"/>
      <c r="B4278" s="762"/>
      <c r="C4278" s="762"/>
    </row>
    <row r="4279" spans="1:3" s="761" customFormat="1">
      <c r="A4279" s="762"/>
      <c r="B4279" s="762"/>
      <c r="C4279" s="762"/>
    </row>
    <row r="4280" spans="1:3" s="761" customFormat="1">
      <c r="A4280" s="762"/>
      <c r="B4280" s="762"/>
      <c r="C4280" s="762"/>
    </row>
    <row r="4281" spans="1:3" s="761" customFormat="1">
      <c r="A4281" s="762"/>
      <c r="B4281" s="762"/>
      <c r="C4281" s="762"/>
    </row>
    <row r="4282" spans="1:3" s="761" customFormat="1">
      <c r="A4282" s="762"/>
      <c r="B4282" s="762"/>
      <c r="C4282" s="762"/>
    </row>
    <row r="4283" spans="1:3" s="761" customFormat="1">
      <c r="A4283" s="762"/>
      <c r="B4283" s="762"/>
      <c r="C4283" s="762"/>
    </row>
    <row r="4284" spans="1:3" s="761" customFormat="1">
      <c r="A4284" s="762"/>
      <c r="B4284" s="762"/>
      <c r="C4284" s="762"/>
    </row>
    <row r="4285" spans="1:3" s="761" customFormat="1">
      <c r="A4285" s="762"/>
      <c r="B4285" s="762"/>
      <c r="C4285" s="762"/>
    </row>
    <row r="4286" spans="1:3" s="761" customFormat="1">
      <c r="A4286" s="762"/>
      <c r="B4286" s="762"/>
      <c r="C4286" s="762"/>
    </row>
    <row r="4287" spans="1:3" s="761" customFormat="1">
      <c r="A4287" s="762"/>
      <c r="B4287" s="762"/>
      <c r="C4287" s="762"/>
    </row>
    <row r="4288" spans="1:3" s="761" customFormat="1">
      <c r="A4288" s="762"/>
      <c r="B4288" s="762"/>
      <c r="C4288" s="762"/>
    </row>
    <row r="4289" spans="1:3" s="761" customFormat="1">
      <c r="A4289" s="762"/>
      <c r="B4289" s="762"/>
      <c r="C4289" s="762"/>
    </row>
    <row r="4290" spans="1:3" s="761" customFormat="1">
      <c r="A4290" s="762"/>
      <c r="B4290" s="762"/>
      <c r="C4290" s="762"/>
    </row>
    <row r="4291" spans="1:3" s="761" customFormat="1">
      <c r="A4291" s="762"/>
      <c r="B4291" s="762"/>
      <c r="C4291" s="762"/>
    </row>
    <row r="4292" spans="1:3" s="761" customFormat="1">
      <c r="A4292" s="762"/>
      <c r="B4292" s="762"/>
      <c r="C4292" s="762"/>
    </row>
    <row r="4293" spans="1:3" s="761" customFormat="1">
      <c r="A4293" s="762"/>
      <c r="B4293" s="762"/>
      <c r="C4293" s="762"/>
    </row>
    <row r="4294" spans="1:3" s="761" customFormat="1">
      <c r="A4294" s="762"/>
      <c r="B4294" s="762"/>
      <c r="C4294" s="762"/>
    </row>
    <row r="4295" spans="1:3" s="761" customFormat="1">
      <c r="A4295" s="762"/>
      <c r="B4295" s="762"/>
      <c r="C4295" s="762"/>
    </row>
    <row r="4296" spans="1:3" s="761" customFormat="1">
      <c r="A4296" s="762"/>
      <c r="B4296" s="762"/>
      <c r="C4296" s="762"/>
    </row>
    <row r="4297" spans="1:3" s="761" customFormat="1">
      <c r="A4297" s="762"/>
      <c r="B4297" s="762"/>
      <c r="C4297" s="762"/>
    </row>
    <row r="4298" spans="1:3" s="761" customFormat="1">
      <c r="A4298" s="762"/>
      <c r="B4298" s="762"/>
      <c r="C4298" s="762"/>
    </row>
    <row r="4299" spans="1:3" s="761" customFormat="1">
      <c r="A4299" s="762"/>
      <c r="B4299" s="762"/>
      <c r="C4299" s="762"/>
    </row>
    <row r="4300" spans="1:3" s="761" customFormat="1">
      <c r="A4300" s="762"/>
      <c r="B4300" s="762"/>
      <c r="C4300" s="762"/>
    </row>
    <row r="4301" spans="1:3" s="761" customFormat="1">
      <c r="A4301" s="762"/>
      <c r="B4301" s="762"/>
      <c r="C4301" s="762"/>
    </row>
    <row r="4302" spans="1:3" s="761" customFormat="1">
      <c r="A4302" s="762"/>
      <c r="B4302" s="762"/>
      <c r="C4302" s="762"/>
    </row>
    <row r="4303" spans="1:3" s="761" customFormat="1">
      <c r="A4303" s="762"/>
      <c r="B4303" s="762"/>
      <c r="C4303" s="762"/>
    </row>
    <row r="4304" spans="1:3" s="761" customFormat="1">
      <c r="A4304" s="762"/>
      <c r="B4304" s="762"/>
      <c r="C4304" s="762"/>
    </row>
    <row r="4305" spans="1:3" s="761" customFormat="1">
      <c r="A4305" s="762"/>
      <c r="B4305" s="762"/>
      <c r="C4305" s="762"/>
    </row>
    <row r="4306" spans="1:3" s="761" customFormat="1">
      <c r="A4306" s="762"/>
      <c r="B4306" s="762"/>
      <c r="C4306" s="762"/>
    </row>
    <row r="4307" spans="1:3" s="761" customFormat="1">
      <c r="A4307" s="762"/>
      <c r="B4307" s="762"/>
      <c r="C4307" s="762"/>
    </row>
    <row r="4308" spans="1:3" s="761" customFormat="1">
      <c r="A4308" s="762"/>
      <c r="B4308" s="762"/>
      <c r="C4308" s="762"/>
    </row>
    <row r="4309" spans="1:3" s="761" customFormat="1">
      <c r="A4309" s="762"/>
      <c r="B4309" s="762"/>
      <c r="C4309" s="762"/>
    </row>
    <row r="4310" spans="1:3" s="761" customFormat="1">
      <c r="A4310" s="762"/>
      <c r="B4310" s="762"/>
      <c r="C4310" s="762"/>
    </row>
    <row r="4311" spans="1:3" s="761" customFormat="1">
      <c r="A4311" s="762"/>
      <c r="B4311" s="762"/>
      <c r="C4311" s="762"/>
    </row>
    <row r="4312" spans="1:3" s="761" customFormat="1">
      <c r="A4312" s="762"/>
      <c r="B4312" s="762"/>
      <c r="C4312" s="762"/>
    </row>
    <row r="4313" spans="1:3" s="761" customFormat="1">
      <c r="A4313" s="762"/>
      <c r="B4313" s="762"/>
      <c r="C4313" s="762"/>
    </row>
    <row r="4314" spans="1:3" s="761" customFormat="1">
      <c r="A4314" s="762"/>
      <c r="B4314" s="762"/>
      <c r="C4314" s="762"/>
    </row>
    <row r="4315" spans="1:3" s="761" customFormat="1">
      <c r="A4315" s="762"/>
      <c r="B4315" s="762"/>
      <c r="C4315" s="762"/>
    </row>
    <row r="4316" spans="1:3" s="761" customFormat="1">
      <c r="A4316" s="762"/>
      <c r="B4316" s="762"/>
      <c r="C4316" s="762"/>
    </row>
    <row r="4317" spans="1:3" s="761" customFormat="1">
      <c r="A4317" s="762"/>
      <c r="B4317" s="762"/>
      <c r="C4317" s="762"/>
    </row>
    <row r="4318" spans="1:3" s="761" customFormat="1">
      <c r="A4318" s="762"/>
      <c r="B4318" s="762"/>
      <c r="C4318" s="762"/>
    </row>
    <row r="4319" spans="1:3" s="761" customFormat="1">
      <c r="A4319" s="762"/>
      <c r="B4319" s="762"/>
      <c r="C4319" s="762"/>
    </row>
    <row r="4320" spans="1:3" s="761" customFormat="1">
      <c r="A4320" s="762"/>
      <c r="B4320" s="762"/>
      <c r="C4320" s="762"/>
    </row>
    <row r="4321" spans="1:3" s="761" customFormat="1">
      <c r="A4321" s="762"/>
      <c r="B4321" s="762"/>
      <c r="C4321" s="762"/>
    </row>
    <row r="4322" spans="1:3" s="761" customFormat="1">
      <c r="A4322" s="762"/>
      <c r="B4322" s="762"/>
      <c r="C4322" s="762"/>
    </row>
    <row r="4323" spans="1:3" s="761" customFormat="1">
      <c r="A4323" s="762"/>
      <c r="B4323" s="762"/>
      <c r="C4323" s="762"/>
    </row>
    <row r="4324" spans="1:3" s="761" customFormat="1">
      <c r="A4324" s="762"/>
      <c r="B4324" s="762"/>
      <c r="C4324" s="762"/>
    </row>
    <row r="4325" spans="1:3" s="761" customFormat="1">
      <c r="A4325" s="762"/>
      <c r="B4325" s="762"/>
      <c r="C4325" s="762"/>
    </row>
    <row r="4326" spans="1:3" s="761" customFormat="1">
      <c r="A4326" s="762"/>
      <c r="B4326" s="762"/>
      <c r="C4326" s="762"/>
    </row>
    <row r="4327" spans="1:3" s="761" customFormat="1">
      <c r="A4327" s="762"/>
      <c r="B4327" s="762"/>
      <c r="C4327" s="762"/>
    </row>
    <row r="4328" spans="1:3" s="761" customFormat="1">
      <c r="A4328" s="762"/>
      <c r="B4328" s="762"/>
      <c r="C4328" s="762"/>
    </row>
    <row r="4329" spans="1:3" s="761" customFormat="1">
      <c r="A4329" s="762"/>
      <c r="B4329" s="762"/>
      <c r="C4329" s="762"/>
    </row>
    <row r="4330" spans="1:3" s="761" customFormat="1">
      <c r="A4330" s="762"/>
      <c r="B4330" s="762"/>
      <c r="C4330" s="762"/>
    </row>
    <row r="4331" spans="1:3" s="761" customFormat="1">
      <c r="A4331" s="762"/>
      <c r="B4331" s="762"/>
      <c r="C4331" s="762"/>
    </row>
    <row r="4332" spans="1:3" s="761" customFormat="1">
      <c r="A4332" s="762"/>
      <c r="B4332" s="762"/>
      <c r="C4332" s="762"/>
    </row>
    <row r="4333" spans="1:3" s="761" customFormat="1">
      <c r="A4333" s="762"/>
      <c r="B4333" s="762"/>
      <c r="C4333" s="762"/>
    </row>
    <row r="4334" spans="1:3" s="761" customFormat="1">
      <c r="A4334" s="762"/>
      <c r="B4334" s="762"/>
      <c r="C4334" s="762"/>
    </row>
    <row r="4335" spans="1:3" s="761" customFormat="1">
      <c r="A4335" s="762"/>
      <c r="B4335" s="762"/>
      <c r="C4335" s="762"/>
    </row>
    <row r="4336" spans="1:3" s="761" customFormat="1">
      <c r="A4336" s="762"/>
      <c r="B4336" s="762"/>
      <c r="C4336" s="762"/>
    </row>
    <row r="4337" spans="1:3" s="761" customFormat="1">
      <c r="A4337" s="762"/>
      <c r="B4337" s="762"/>
      <c r="C4337" s="762"/>
    </row>
    <row r="4338" spans="1:3" s="761" customFormat="1">
      <c r="A4338" s="762"/>
      <c r="B4338" s="762"/>
      <c r="C4338" s="762"/>
    </row>
    <row r="4339" spans="1:3" s="761" customFormat="1">
      <c r="A4339" s="762"/>
      <c r="B4339" s="762"/>
      <c r="C4339" s="762"/>
    </row>
    <row r="4340" spans="1:3" s="761" customFormat="1">
      <c r="A4340" s="762"/>
      <c r="B4340" s="762"/>
      <c r="C4340" s="762"/>
    </row>
    <row r="4341" spans="1:3" s="761" customFormat="1">
      <c r="A4341" s="762"/>
      <c r="B4341" s="762"/>
      <c r="C4341" s="762"/>
    </row>
    <row r="4342" spans="1:3" s="761" customFormat="1">
      <c r="A4342" s="762"/>
      <c r="B4342" s="762"/>
      <c r="C4342" s="762"/>
    </row>
    <row r="4343" spans="1:3" s="761" customFormat="1">
      <c r="A4343" s="762"/>
      <c r="B4343" s="762"/>
      <c r="C4343" s="762"/>
    </row>
    <row r="4344" spans="1:3" s="761" customFormat="1">
      <c r="A4344" s="762"/>
      <c r="B4344" s="762"/>
      <c r="C4344" s="762"/>
    </row>
    <row r="4345" spans="1:3" s="761" customFormat="1">
      <c r="A4345" s="762"/>
      <c r="B4345" s="762"/>
      <c r="C4345" s="762"/>
    </row>
    <row r="4346" spans="1:3" s="761" customFormat="1">
      <c r="A4346" s="762"/>
      <c r="B4346" s="762"/>
      <c r="C4346" s="762"/>
    </row>
    <row r="4347" spans="1:3" s="761" customFormat="1">
      <c r="A4347" s="762"/>
      <c r="B4347" s="762"/>
      <c r="C4347" s="762"/>
    </row>
    <row r="4348" spans="1:3" s="761" customFormat="1">
      <c r="A4348" s="762"/>
      <c r="B4348" s="762"/>
      <c r="C4348" s="762"/>
    </row>
    <row r="4349" spans="1:3" s="761" customFormat="1">
      <c r="A4349" s="762"/>
      <c r="B4349" s="762"/>
      <c r="C4349" s="762"/>
    </row>
    <row r="4350" spans="1:3" s="761" customFormat="1">
      <c r="A4350" s="762"/>
      <c r="B4350" s="762"/>
      <c r="C4350" s="762"/>
    </row>
    <row r="4351" spans="1:3" s="761" customFormat="1">
      <c r="A4351" s="762"/>
      <c r="B4351" s="762"/>
      <c r="C4351" s="762"/>
    </row>
    <row r="4352" spans="1:3" s="761" customFormat="1">
      <c r="A4352" s="762"/>
      <c r="B4352" s="762"/>
      <c r="C4352" s="762"/>
    </row>
    <row r="4353" spans="1:3" s="761" customFormat="1">
      <c r="A4353" s="762"/>
      <c r="B4353" s="762"/>
      <c r="C4353" s="762"/>
    </row>
    <row r="4354" spans="1:3" s="761" customFormat="1">
      <c r="A4354" s="762"/>
      <c r="B4354" s="762"/>
      <c r="C4354" s="762"/>
    </row>
    <row r="4355" spans="1:3" s="761" customFormat="1">
      <c r="A4355" s="762"/>
      <c r="B4355" s="762"/>
      <c r="C4355" s="762"/>
    </row>
    <row r="4356" spans="1:3" s="761" customFormat="1">
      <c r="A4356" s="762"/>
      <c r="B4356" s="762"/>
      <c r="C4356" s="762"/>
    </row>
    <row r="4357" spans="1:3" s="761" customFormat="1">
      <c r="A4357" s="762"/>
      <c r="B4357" s="762"/>
      <c r="C4357" s="762"/>
    </row>
    <row r="4358" spans="1:3" s="761" customFormat="1">
      <c r="A4358" s="762"/>
      <c r="B4358" s="762"/>
      <c r="C4358" s="762"/>
    </row>
    <row r="4359" spans="1:3" s="761" customFormat="1">
      <c r="A4359" s="762"/>
      <c r="B4359" s="762"/>
      <c r="C4359" s="762"/>
    </row>
    <row r="4360" spans="1:3" s="761" customFormat="1">
      <c r="A4360" s="762"/>
      <c r="B4360" s="762"/>
      <c r="C4360" s="762"/>
    </row>
    <row r="4361" spans="1:3" s="761" customFormat="1">
      <c r="A4361" s="762"/>
      <c r="B4361" s="762"/>
      <c r="C4361" s="762"/>
    </row>
    <row r="4362" spans="1:3" s="761" customFormat="1">
      <c r="A4362" s="762"/>
      <c r="B4362" s="762"/>
      <c r="C4362" s="762"/>
    </row>
    <row r="4363" spans="1:3" s="761" customFormat="1">
      <c r="A4363" s="762"/>
      <c r="B4363" s="762"/>
      <c r="C4363" s="762"/>
    </row>
    <row r="4364" spans="1:3" s="761" customFormat="1">
      <c r="A4364" s="762"/>
      <c r="B4364" s="762"/>
      <c r="C4364" s="762"/>
    </row>
    <row r="4365" spans="1:3" s="761" customFormat="1">
      <c r="A4365" s="762"/>
      <c r="B4365" s="762"/>
      <c r="C4365" s="762"/>
    </row>
    <row r="4366" spans="1:3" s="761" customFormat="1">
      <c r="A4366" s="762"/>
      <c r="B4366" s="762"/>
      <c r="C4366" s="762"/>
    </row>
    <row r="4367" spans="1:3" s="761" customFormat="1">
      <c r="A4367" s="762"/>
      <c r="B4367" s="762"/>
      <c r="C4367" s="762"/>
    </row>
    <row r="4368" spans="1:3" s="761" customFormat="1">
      <c r="A4368" s="762"/>
      <c r="B4368" s="762"/>
      <c r="C4368" s="762"/>
    </row>
    <row r="4369" spans="1:3" s="761" customFormat="1">
      <c r="A4369" s="762"/>
      <c r="B4369" s="762"/>
      <c r="C4369" s="762"/>
    </row>
    <row r="4370" spans="1:3" s="761" customFormat="1">
      <c r="A4370" s="762"/>
      <c r="B4370" s="762"/>
      <c r="C4370" s="762"/>
    </row>
    <row r="4371" spans="1:3" s="761" customFormat="1">
      <c r="A4371" s="762"/>
      <c r="B4371" s="762"/>
      <c r="C4371" s="762"/>
    </row>
    <row r="4372" spans="1:3" s="761" customFormat="1">
      <c r="A4372" s="762"/>
      <c r="B4372" s="762"/>
      <c r="C4372" s="762"/>
    </row>
    <row r="4373" spans="1:3" s="761" customFormat="1">
      <c r="A4373" s="762"/>
      <c r="B4373" s="762"/>
      <c r="C4373" s="762"/>
    </row>
    <row r="4374" spans="1:3" s="761" customFormat="1">
      <c r="A4374" s="762"/>
      <c r="B4374" s="762"/>
      <c r="C4374" s="762"/>
    </row>
    <row r="4375" spans="1:3" s="761" customFormat="1">
      <c r="A4375" s="762"/>
      <c r="B4375" s="762"/>
      <c r="C4375" s="762"/>
    </row>
    <row r="4376" spans="1:3" s="761" customFormat="1">
      <c r="A4376" s="762"/>
      <c r="B4376" s="762"/>
      <c r="C4376" s="762"/>
    </row>
    <row r="4377" spans="1:3" s="761" customFormat="1">
      <c r="A4377" s="762"/>
      <c r="B4377" s="762"/>
      <c r="C4377" s="762"/>
    </row>
    <row r="4378" spans="1:3" s="761" customFormat="1">
      <c r="A4378" s="762"/>
      <c r="B4378" s="762"/>
      <c r="C4378" s="762"/>
    </row>
    <row r="4379" spans="1:3" s="761" customFormat="1">
      <c r="A4379" s="762"/>
      <c r="B4379" s="762"/>
      <c r="C4379" s="762"/>
    </row>
    <row r="4380" spans="1:3" s="761" customFormat="1">
      <c r="A4380" s="762"/>
      <c r="B4380" s="762"/>
      <c r="C4380" s="762"/>
    </row>
    <row r="4381" spans="1:3" s="761" customFormat="1">
      <c r="A4381" s="762"/>
      <c r="B4381" s="762"/>
      <c r="C4381" s="762"/>
    </row>
    <row r="4382" spans="1:3" s="761" customFormat="1">
      <c r="A4382" s="762"/>
      <c r="B4382" s="762"/>
      <c r="C4382" s="762"/>
    </row>
    <row r="4383" spans="1:3" s="761" customFormat="1">
      <c r="A4383" s="762"/>
      <c r="B4383" s="762"/>
      <c r="C4383" s="762"/>
    </row>
    <row r="4384" spans="1:3" s="761" customFormat="1">
      <c r="A4384" s="762"/>
      <c r="B4384" s="762"/>
      <c r="C4384" s="762"/>
    </row>
    <row r="4385" spans="1:3" s="761" customFormat="1">
      <c r="A4385" s="762"/>
      <c r="B4385" s="762"/>
      <c r="C4385" s="762"/>
    </row>
    <row r="4386" spans="1:3" s="761" customFormat="1">
      <c r="A4386" s="762"/>
      <c r="B4386" s="762"/>
      <c r="C4386" s="762"/>
    </row>
    <row r="4387" spans="1:3" s="761" customFormat="1">
      <c r="A4387" s="762"/>
      <c r="B4387" s="762"/>
      <c r="C4387" s="762"/>
    </row>
    <row r="4388" spans="1:3" s="761" customFormat="1">
      <c r="A4388" s="762"/>
      <c r="B4388" s="762"/>
      <c r="C4388" s="762"/>
    </row>
    <row r="4389" spans="1:3" s="761" customFormat="1">
      <c r="A4389" s="762"/>
      <c r="B4389" s="762"/>
      <c r="C4389" s="762"/>
    </row>
    <row r="4390" spans="1:3" s="761" customFormat="1">
      <c r="A4390" s="762"/>
      <c r="B4390" s="762"/>
      <c r="C4390" s="762"/>
    </row>
    <row r="4391" spans="1:3" s="761" customFormat="1">
      <c r="A4391" s="762"/>
      <c r="B4391" s="762"/>
      <c r="C4391" s="762"/>
    </row>
    <row r="4392" spans="1:3" s="761" customFormat="1">
      <c r="A4392" s="762"/>
      <c r="B4392" s="762"/>
      <c r="C4392" s="762"/>
    </row>
    <row r="4393" spans="1:3" s="761" customFormat="1">
      <c r="A4393" s="762"/>
      <c r="B4393" s="762"/>
      <c r="C4393" s="762"/>
    </row>
    <row r="4394" spans="1:3" s="761" customFormat="1">
      <c r="A4394" s="762"/>
      <c r="B4394" s="762"/>
      <c r="C4394" s="762"/>
    </row>
    <row r="4395" spans="1:3" s="761" customFormat="1">
      <c r="A4395" s="762"/>
      <c r="B4395" s="762"/>
      <c r="C4395" s="762"/>
    </row>
    <row r="4396" spans="1:3" s="761" customFormat="1">
      <c r="A4396" s="762"/>
      <c r="B4396" s="762"/>
      <c r="C4396" s="762"/>
    </row>
    <row r="4397" spans="1:3" s="761" customFormat="1">
      <c r="A4397" s="762"/>
      <c r="B4397" s="762"/>
      <c r="C4397" s="762"/>
    </row>
    <row r="4398" spans="1:3" s="761" customFormat="1">
      <c r="A4398" s="762"/>
      <c r="B4398" s="762"/>
      <c r="C4398" s="762"/>
    </row>
    <row r="4399" spans="1:3" s="761" customFormat="1">
      <c r="A4399" s="762"/>
      <c r="B4399" s="762"/>
      <c r="C4399" s="762"/>
    </row>
    <row r="4400" spans="1:3" s="761" customFormat="1">
      <c r="A4400" s="762"/>
      <c r="B4400" s="762"/>
      <c r="C4400" s="762"/>
    </row>
    <row r="4401" spans="1:3" s="761" customFormat="1">
      <c r="A4401" s="762"/>
      <c r="B4401" s="762"/>
      <c r="C4401" s="762"/>
    </row>
    <row r="4402" spans="1:3" s="761" customFormat="1">
      <c r="A4402" s="762"/>
      <c r="B4402" s="762"/>
      <c r="C4402" s="762"/>
    </row>
    <row r="4403" spans="1:3" s="761" customFormat="1">
      <c r="A4403" s="762"/>
      <c r="B4403" s="762"/>
      <c r="C4403" s="762"/>
    </row>
    <row r="4404" spans="1:3" s="761" customFormat="1">
      <c r="A4404" s="762"/>
      <c r="B4404" s="762"/>
      <c r="C4404" s="762"/>
    </row>
    <row r="4405" spans="1:3" s="761" customFormat="1">
      <c r="A4405" s="762"/>
      <c r="B4405" s="762"/>
      <c r="C4405" s="762"/>
    </row>
    <row r="4406" spans="1:3" s="761" customFormat="1">
      <c r="A4406" s="762"/>
      <c r="B4406" s="762"/>
      <c r="C4406" s="762"/>
    </row>
    <row r="4407" spans="1:3" s="761" customFormat="1">
      <c r="A4407" s="762"/>
      <c r="B4407" s="762"/>
      <c r="C4407" s="762"/>
    </row>
    <row r="4408" spans="1:3" s="761" customFormat="1">
      <c r="A4408" s="762"/>
      <c r="B4408" s="762"/>
      <c r="C4408" s="762"/>
    </row>
    <row r="4409" spans="1:3" s="761" customFormat="1">
      <c r="A4409" s="762"/>
      <c r="B4409" s="762"/>
      <c r="C4409" s="762"/>
    </row>
    <row r="4410" spans="1:3" s="761" customFormat="1">
      <c r="A4410" s="762"/>
      <c r="B4410" s="762"/>
      <c r="C4410" s="762"/>
    </row>
    <row r="4411" spans="1:3" s="761" customFormat="1">
      <c r="A4411" s="762"/>
      <c r="B4411" s="762"/>
      <c r="C4411" s="762"/>
    </row>
    <row r="4412" spans="1:3" s="761" customFormat="1">
      <c r="A4412" s="762"/>
      <c r="B4412" s="762"/>
      <c r="C4412" s="762"/>
    </row>
    <row r="4413" spans="1:3" s="761" customFormat="1">
      <c r="A4413" s="762"/>
      <c r="B4413" s="762"/>
      <c r="C4413" s="762"/>
    </row>
    <row r="4414" spans="1:3" s="761" customFormat="1">
      <c r="A4414" s="762"/>
      <c r="B4414" s="762"/>
      <c r="C4414" s="762"/>
    </row>
    <row r="4415" spans="1:3" s="761" customFormat="1">
      <c r="A4415" s="762"/>
      <c r="B4415" s="762"/>
      <c r="C4415" s="762"/>
    </row>
    <row r="4416" spans="1:3" s="761" customFormat="1">
      <c r="A4416" s="762"/>
      <c r="B4416" s="762"/>
      <c r="C4416" s="762"/>
    </row>
    <row r="4417" spans="1:3" s="761" customFormat="1">
      <c r="A4417" s="762"/>
      <c r="B4417" s="762"/>
      <c r="C4417" s="762"/>
    </row>
    <row r="4418" spans="1:3" s="761" customFormat="1">
      <c r="A4418" s="762"/>
      <c r="B4418" s="762"/>
      <c r="C4418" s="762"/>
    </row>
    <row r="4419" spans="1:3" s="761" customFormat="1">
      <c r="A4419" s="762"/>
      <c r="B4419" s="762"/>
      <c r="C4419" s="762"/>
    </row>
    <row r="4420" spans="1:3" s="761" customFormat="1">
      <c r="A4420" s="762"/>
      <c r="B4420" s="762"/>
      <c r="C4420" s="762"/>
    </row>
    <row r="4421" spans="1:3" s="761" customFormat="1">
      <c r="A4421" s="762"/>
      <c r="B4421" s="762"/>
      <c r="C4421" s="762"/>
    </row>
    <row r="4422" spans="1:3" s="761" customFormat="1">
      <c r="A4422" s="762"/>
      <c r="B4422" s="762"/>
      <c r="C4422" s="762"/>
    </row>
    <row r="4423" spans="1:3" s="761" customFormat="1">
      <c r="A4423" s="762"/>
      <c r="B4423" s="762"/>
      <c r="C4423" s="762"/>
    </row>
    <row r="4424" spans="1:3" s="761" customFormat="1">
      <c r="A4424" s="762"/>
      <c r="B4424" s="762"/>
      <c r="C4424" s="762"/>
    </row>
    <row r="4425" spans="1:3" s="761" customFormat="1">
      <c r="A4425" s="762"/>
      <c r="B4425" s="762"/>
      <c r="C4425" s="762"/>
    </row>
    <row r="4426" spans="1:3" s="761" customFormat="1">
      <c r="A4426" s="762"/>
      <c r="B4426" s="762"/>
      <c r="C4426" s="762"/>
    </row>
    <row r="4427" spans="1:3" s="761" customFormat="1">
      <c r="A4427" s="762"/>
      <c r="B4427" s="762"/>
      <c r="C4427" s="762"/>
    </row>
    <row r="4428" spans="1:3" s="761" customFormat="1">
      <c r="A4428" s="762"/>
      <c r="B4428" s="762"/>
      <c r="C4428" s="762"/>
    </row>
    <row r="4429" spans="1:3" s="761" customFormat="1">
      <c r="A4429" s="762"/>
      <c r="B4429" s="762"/>
      <c r="C4429" s="762"/>
    </row>
    <row r="4430" spans="1:3" s="761" customFormat="1">
      <c r="A4430" s="762"/>
      <c r="B4430" s="762"/>
      <c r="C4430" s="762"/>
    </row>
    <row r="4431" spans="1:3" s="761" customFormat="1">
      <c r="A4431" s="762"/>
      <c r="B4431" s="762"/>
      <c r="C4431" s="762"/>
    </row>
    <row r="4432" spans="1:3" s="761" customFormat="1">
      <c r="A4432" s="762"/>
      <c r="B4432" s="762"/>
      <c r="C4432" s="762"/>
    </row>
    <row r="4433" spans="1:3" s="761" customFormat="1">
      <c r="A4433" s="762"/>
      <c r="B4433" s="762"/>
      <c r="C4433" s="762"/>
    </row>
    <row r="4434" spans="1:3" s="761" customFormat="1">
      <c r="A4434" s="762"/>
      <c r="B4434" s="762"/>
      <c r="C4434" s="762"/>
    </row>
    <row r="4435" spans="1:3" s="761" customFormat="1">
      <c r="A4435" s="762"/>
      <c r="B4435" s="762"/>
      <c r="C4435" s="762"/>
    </row>
    <row r="4436" spans="1:3" s="761" customFormat="1">
      <c r="A4436" s="762"/>
      <c r="B4436" s="762"/>
      <c r="C4436" s="762"/>
    </row>
    <row r="4437" spans="1:3" s="761" customFormat="1">
      <c r="A4437" s="762"/>
      <c r="B4437" s="762"/>
      <c r="C4437" s="762"/>
    </row>
    <row r="4438" spans="1:3" s="761" customFormat="1">
      <c r="A4438" s="762"/>
      <c r="B4438" s="762"/>
      <c r="C4438" s="762"/>
    </row>
    <row r="4439" spans="1:3" s="761" customFormat="1">
      <c r="A4439" s="762"/>
      <c r="B4439" s="762"/>
      <c r="C4439" s="762"/>
    </row>
    <row r="4440" spans="1:3" s="761" customFormat="1">
      <c r="A4440" s="762"/>
      <c r="B4440" s="762"/>
      <c r="C4440" s="762"/>
    </row>
    <row r="4441" spans="1:3" s="761" customFormat="1">
      <c r="A4441" s="762"/>
      <c r="B4441" s="762"/>
      <c r="C4441" s="762"/>
    </row>
    <row r="4442" spans="1:3" s="761" customFormat="1">
      <c r="A4442" s="762"/>
      <c r="B4442" s="762"/>
      <c r="C4442" s="762"/>
    </row>
    <row r="4443" spans="1:3" s="761" customFormat="1">
      <c r="A4443" s="762"/>
      <c r="B4443" s="762"/>
      <c r="C4443" s="762"/>
    </row>
    <row r="4444" spans="1:3" s="761" customFormat="1">
      <c r="A4444" s="762"/>
      <c r="B4444" s="762"/>
      <c r="C4444" s="762"/>
    </row>
    <row r="4445" spans="1:3" s="761" customFormat="1">
      <c r="A4445" s="762"/>
      <c r="B4445" s="762"/>
      <c r="C4445" s="762"/>
    </row>
    <row r="4446" spans="1:3" s="761" customFormat="1">
      <c r="A4446" s="762"/>
      <c r="B4446" s="762"/>
      <c r="C4446" s="762"/>
    </row>
    <row r="4447" spans="1:3" s="761" customFormat="1">
      <c r="A4447" s="762"/>
      <c r="B4447" s="762"/>
      <c r="C4447" s="762"/>
    </row>
    <row r="4448" spans="1:3" s="761" customFormat="1">
      <c r="A4448" s="762"/>
      <c r="B4448" s="762"/>
      <c r="C4448" s="762"/>
    </row>
    <row r="4449" spans="1:3" s="761" customFormat="1">
      <c r="A4449" s="762"/>
      <c r="B4449" s="762"/>
      <c r="C4449" s="762"/>
    </row>
    <row r="4450" spans="1:3" s="761" customFormat="1">
      <c r="A4450" s="762"/>
      <c r="B4450" s="762"/>
      <c r="C4450" s="762"/>
    </row>
    <row r="4451" spans="1:3" s="761" customFormat="1">
      <c r="A4451" s="762"/>
      <c r="B4451" s="762"/>
      <c r="C4451" s="762"/>
    </row>
    <row r="4452" spans="1:3" s="761" customFormat="1">
      <c r="A4452" s="762"/>
      <c r="B4452" s="762"/>
      <c r="C4452" s="762"/>
    </row>
    <row r="4453" spans="1:3" s="761" customFormat="1">
      <c r="A4453" s="762"/>
      <c r="B4453" s="762"/>
      <c r="C4453" s="762"/>
    </row>
    <row r="4454" spans="1:3" s="761" customFormat="1">
      <c r="A4454" s="762"/>
      <c r="B4454" s="762"/>
      <c r="C4454" s="762"/>
    </row>
    <row r="4455" spans="1:3" s="761" customFormat="1">
      <c r="A4455" s="762"/>
      <c r="B4455" s="762"/>
      <c r="C4455" s="762"/>
    </row>
    <row r="4456" spans="1:3" s="761" customFormat="1">
      <c r="A4456" s="762"/>
      <c r="B4456" s="762"/>
      <c r="C4456" s="762"/>
    </row>
    <row r="4457" spans="1:3" s="761" customFormat="1">
      <c r="A4457" s="762"/>
      <c r="B4457" s="762"/>
      <c r="C4457" s="762"/>
    </row>
    <row r="4458" spans="1:3" s="761" customFormat="1">
      <c r="A4458" s="762"/>
      <c r="B4458" s="762"/>
      <c r="C4458" s="762"/>
    </row>
    <row r="4459" spans="1:3" s="761" customFormat="1">
      <c r="A4459" s="762"/>
      <c r="B4459" s="762"/>
      <c r="C4459" s="762"/>
    </row>
    <row r="4460" spans="1:3" s="761" customFormat="1">
      <c r="A4460" s="762"/>
      <c r="B4460" s="762"/>
      <c r="C4460" s="762"/>
    </row>
    <row r="4461" spans="1:3" s="761" customFormat="1">
      <c r="A4461" s="762"/>
      <c r="B4461" s="762"/>
      <c r="C4461" s="762"/>
    </row>
    <row r="4462" spans="1:3" s="761" customFormat="1">
      <c r="A4462" s="762"/>
      <c r="B4462" s="762"/>
      <c r="C4462" s="762"/>
    </row>
    <row r="4463" spans="1:3" s="761" customFormat="1">
      <c r="A4463" s="762"/>
      <c r="B4463" s="762"/>
      <c r="C4463" s="762"/>
    </row>
    <row r="4464" spans="1:3" s="761" customFormat="1">
      <c r="A4464" s="762"/>
      <c r="B4464" s="762"/>
      <c r="C4464" s="762"/>
    </row>
    <row r="4465" spans="1:3" s="761" customFormat="1">
      <c r="A4465" s="762"/>
      <c r="B4465" s="762"/>
      <c r="C4465" s="762"/>
    </row>
    <row r="4466" spans="1:3" s="761" customFormat="1">
      <c r="A4466" s="762"/>
      <c r="B4466" s="762"/>
      <c r="C4466" s="762"/>
    </row>
    <row r="4467" spans="1:3" s="761" customFormat="1">
      <c r="A4467" s="762"/>
      <c r="B4467" s="762"/>
      <c r="C4467" s="762"/>
    </row>
    <row r="4468" spans="1:3" s="761" customFormat="1">
      <c r="A4468" s="762"/>
      <c r="B4468" s="762"/>
      <c r="C4468" s="762"/>
    </row>
    <row r="4469" spans="1:3" s="761" customFormat="1">
      <c r="A4469" s="762"/>
      <c r="B4469" s="762"/>
      <c r="C4469" s="762"/>
    </row>
    <row r="4470" spans="1:3" s="761" customFormat="1">
      <c r="A4470" s="762"/>
      <c r="B4470" s="762"/>
      <c r="C4470" s="762"/>
    </row>
    <row r="4471" spans="1:3" s="761" customFormat="1">
      <c r="A4471" s="762"/>
      <c r="B4471" s="762"/>
      <c r="C4471" s="762"/>
    </row>
    <row r="4472" spans="1:3" s="761" customFormat="1">
      <c r="A4472" s="762"/>
      <c r="B4472" s="762"/>
      <c r="C4472" s="762"/>
    </row>
    <row r="4473" spans="1:3" s="761" customFormat="1">
      <c r="A4473" s="762"/>
      <c r="B4473" s="762"/>
      <c r="C4473" s="762"/>
    </row>
    <row r="4474" spans="1:3" s="761" customFormat="1">
      <c r="A4474" s="762"/>
      <c r="B4474" s="762"/>
      <c r="C4474" s="762"/>
    </row>
    <row r="4475" spans="1:3" s="761" customFormat="1">
      <c r="A4475" s="762"/>
      <c r="B4475" s="762"/>
      <c r="C4475" s="762"/>
    </row>
    <row r="4476" spans="1:3" s="761" customFormat="1">
      <c r="A4476" s="762"/>
      <c r="B4476" s="762"/>
      <c r="C4476" s="762"/>
    </row>
    <row r="4477" spans="1:3" s="761" customFormat="1">
      <c r="A4477" s="762"/>
      <c r="B4477" s="762"/>
      <c r="C4477" s="762"/>
    </row>
    <row r="4478" spans="1:3" s="761" customFormat="1">
      <c r="A4478" s="762"/>
      <c r="B4478" s="762"/>
      <c r="C4478" s="762"/>
    </row>
    <row r="4479" spans="1:3" s="761" customFormat="1">
      <c r="A4479" s="762"/>
      <c r="B4479" s="762"/>
      <c r="C4479" s="762"/>
    </row>
    <row r="4480" spans="1:3" s="761" customFormat="1">
      <c r="A4480" s="762"/>
      <c r="B4480" s="762"/>
      <c r="C4480" s="762"/>
    </row>
    <row r="4481" spans="1:3" s="761" customFormat="1">
      <c r="A4481" s="762"/>
      <c r="B4481" s="762"/>
      <c r="C4481" s="762"/>
    </row>
    <row r="4482" spans="1:3" s="761" customFormat="1">
      <c r="A4482" s="762"/>
      <c r="B4482" s="762"/>
      <c r="C4482" s="762"/>
    </row>
    <row r="4483" spans="1:3" s="761" customFormat="1">
      <c r="A4483" s="762"/>
      <c r="B4483" s="762"/>
      <c r="C4483" s="762"/>
    </row>
    <row r="4484" spans="1:3" s="761" customFormat="1">
      <c r="A4484" s="762"/>
      <c r="B4484" s="762"/>
      <c r="C4484" s="762"/>
    </row>
    <row r="4485" spans="1:3" s="761" customFormat="1">
      <c r="A4485" s="762"/>
      <c r="B4485" s="762"/>
      <c r="C4485" s="762"/>
    </row>
    <row r="4486" spans="1:3" s="761" customFormat="1">
      <c r="A4486" s="762"/>
      <c r="B4486" s="762"/>
      <c r="C4486" s="762"/>
    </row>
    <row r="4487" spans="1:3" s="761" customFormat="1">
      <c r="A4487" s="762"/>
      <c r="B4487" s="762"/>
      <c r="C4487" s="762"/>
    </row>
    <row r="4488" spans="1:3" s="761" customFormat="1">
      <c r="A4488" s="762"/>
      <c r="B4488" s="762"/>
      <c r="C4488" s="762"/>
    </row>
    <row r="4489" spans="1:3" s="761" customFormat="1">
      <c r="A4489" s="762"/>
      <c r="B4489" s="762"/>
      <c r="C4489" s="762"/>
    </row>
    <row r="4490" spans="1:3" s="761" customFormat="1">
      <c r="A4490" s="762"/>
      <c r="B4490" s="762"/>
      <c r="C4490" s="762"/>
    </row>
    <row r="4491" spans="1:3" s="761" customFormat="1">
      <c r="A4491" s="762"/>
      <c r="B4491" s="762"/>
      <c r="C4491" s="762"/>
    </row>
    <row r="4492" spans="1:3" s="761" customFormat="1">
      <c r="A4492" s="762"/>
      <c r="B4492" s="762"/>
      <c r="C4492" s="762"/>
    </row>
    <row r="4493" spans="1:3" s="761" customFormat="1">
      <c r="A4493" s="762"/>
      <c r="B4493" s="762"/>
      <c r="C4493" s="762"/>
    </row>
    <row r="4494" spans="1:3" s="761" customFormat="1">
      <c r="A4494" s="762"/>
      <c r="B4494" s="762"/>
      <c r="C4494" s="762"/>
    </row>
    <row r="4495" spans="1:3" s="761" customFormat="1">
      <c r="A4495" s="762"/>
      <c r="B4495" s="762"/>
      <c r="C4495" s="762"/>
    </row>
    <row r="4496" spans="1:3" s="761" customFormat="1">
      <c r="A4496" s="762"/>
      <c r="B4496" s="762"/>
      <c r="C4496" s="762"/>
    </row>
    <row r="4497" spans="1:3" s="761" customFormat="1">
      <c r="A4497" s="762"/>
      <c r="B4497" s="762"/>
      <c r="C4497" s="762"/>
    </row>
    <row r="4498" spans="1:3" s="761" customFormat="1">
      <c r="A4498" s="762"/>
      <c r="B4498" s="762"/>
      <c r="C4498" s="762"/>
    </row>
    <row r="4499" spans="1:3" s="761" customFormat="1">
      <c r="A4499" s="762"/>
      <c r="B4499" s="762"/>
      <c r="C4499" s="762"/>
    </row>
    <row r="4500" spans="1:3" s="761" customFormat="1">
      <c r="A4500" s="762"/>
      <c r="B4500" s="762"/>
      <c r="C4500" s="762"/>
    </row>
    <row r="4501" spans="1:3" s="761" customFormat="1">
      <c r="A4501" s="762"/>
      <c r="B4501" s="762"/>
      <c r="C4501" s="762"/>
    </row>
    <row r="4502" spans="1:3" s="761" customFormat="1">
      <c r="A4502" s="762"/>
      <c r="B4502" s="762"/>
      <c r="C4502" s="762"/>
    </row>
    <row r="4503" spans="1:3" s="761" customFormat="1">
      <c r="A4503" s="762"/>
      <c r="B4503" s="762"/>
      <c r="C4503" s="762"/>
    </row>
    <row r="4504" spans="1:3" s="761" customFormat="1">
      <c r="A4504" s="762"/>
      <c r="B4504" s="762"/>
      <c r="C4504" s="762"/>
    </row>
    <row r="4505" spans="1:3" s="761" customFormat="1">
      <c r="A4505" s="762"/>
      <c r="B4505" s="762"/>
      <c r="C4505" s="762"/>
    </row>
    <row r="4506" spans="1:3" s="761" customFormat="1">
      <c r="A4506" s="762"/>
      <c r="B4506" s="762"/>
      <c r="C4506" s="762"/>
    </row>
    <row r="4507" spans="1:3" s="761" customFormat="1">
      <c r="A4507" s="762"/>
      <c r="B4507" s="762"/>
      <c r="C4507" s="762"/>
    </row>
    <row r="4508" spans="1:3" s="761" customFormat="1">
      <c r="A4508" s="762"/>
      <c r="B4508" s="762"/>
      <c r="C4508" s="762"/>
    </row>
    <row r="4509" spans="1:3" s="761" customFormat="1">
      <c r="A4509" s="762"/>
      <c r="B4509" s="762"/>
      <c r="C4509" s="762"/>
    </row>
    <row r="4510" spans="1:3" s="761" customFormat="1">
      <c r="A4510" s="762"/>
      <c r="B4510" s="762"/>
      <c r="C4510" s="762"/>
    </row>
    <row r="4511" spans="1:3" s="761" customFormat="1">
      <c r="A4511" s="762"/>
      <c r="B4511" s="762"/>
      <c r="C4511" s="762"/>
    </row>
    <row r="4512" spans="1:3" s="761" customFormat="1">
      <c r="A4512" s="762"/>
      <c r="B4512" s="762"/>
      <c r="C4512" s="762"/>
    </row>
    <row r="4513" spans="1:3" s="761" customFormat="1">
      <c r="A4513" s="762"/>
      <c r="B4513" s="762"/>
      <c r="C4513" s="762"/>
    </row>
    <row r="4514" spans="1:3" s="761" customFormat="1">
      <c r="A4514" s="762"/>
      <c r="B4514" s="762"/>
      <c r="C4514" s="762"/>
    </row>
    <row r="4515" spans="1:3" s="761" customFormat="1">
      <c r="A4515" s="762"/>
      <c r="B4515" s="762"/>
      <c r="C4515" s="762"/>
    </row>
    <row r="4516" spans="1:3" s="761" customFormat="1">
      <c r="A4516" s="762"/>
      <c r="B4516" s="762"/>
      <c r="C4516" s="762"/>
    </row>
    <row r="4517" spans="1:3" s="761" customFormat="1">
      <c r="A4517" s="762"/>
      <c r="B4517" s="762"/>
      <c r="C4517" s="762"/>
    </row>
    <row r="4518" spans="1:3" s="761" customFormat="1">
      <c r="A4518" s="762"/>
      <c r="B4518" s="762"/>
      <c r="C4518" s="762"/>
    </row>
    <row r="4519" spans="1:3" s="761" customFormat="1">
      <c r="A4519" s="762"/>
      <c r="B4519" s="762"/>
      <c r="C4519" s="762"/>
    </row>
    <row r="4520" spans="1:3" s="761" customFormat="1">
      <c r="A4520" s="762"/>
      <c r="B4520" s="762"/>
      <c r="C4520" s="762"/>
    </row>
    <row r="4521" spans="1:3" s="761" customFormat="1">
      <c r="A4521" s="762"/>
      <c r="B4521" s="762"/>
      <c r="C4521" s="762"/>
    </row>
    <row r="4522" spans="1:3" s="761" customFormat="1">
      <c r="A4522" s="762"/>
      <c r="B4522" s="762"/>
      <c r="C4522" s="762"/>
    </row>
    <row r="4523" spans="1:3" s="761" customFormat="1">
      <c r="A4523" s="762"/>
      <c r="B4523" s="762"/>
      <c r="C4523" s="762"/>
    </row>
    <row r="4524" spans="1:3" s="761" customFormat="1">
      <c r="A4524" s="762"/>
      <c r="B4524" s="762"/>
      <c r="C4524" s="762"/>
    </row>
    <row r="4525" spans="1:3" s="761" customFormat="1">
      <c r="A4525" s="762"/>
      <c r="B4525" s="762"/>
      <c r="C4525" s="762"/>
    </row>
    <row r="4526" spans="1:3" s="761" customFormat="1">
      <c r="A4526" s="762"/>
      <c r="B4526" s="762"/>
      <c r="C4526" s="762"/>
    </row>
    <row r="4527" spans="1:3" s="761" customFormat="1">
      <c r="A4527" s="762"/>
      <c r="B4527" s="762"/>
      <c r="C4527" s="762"/>
    </row>
    <row r="4528" spans="1:3" s="761" customFormat="1">
      <c r="A4528" s="762"/>
      <c r="B4528" s="762"/>
      <c r="C4528" s="762"/>
    </row>
    <row r="4529" spans="1:3" s="761" customFormat="1">
      <c r="A4529" s="762"/>
      <c r="B4529" s="762"/>
      <c r="C4529" s="762"/>
    </row>
    <row r="4530" spans="1:3" s="761" customFormat="1">
      <c r="A4530" s="762"/>
      <c r="B4530" s="762"/>
      <c r="C4530" s="762"/>
    </row>
    <row r="4531" spans="1:3" s="761" customFormat="1">
      <c r="A4531" s="762"/>
      <c r="B4531" s="762"/>
      <c r="C4531" s="762"/>
    </row>
    <row r="4532" spans="1:3" s="761" customFormat="1">
      <c r="A4532" s="762"/>
      <c r="B4532" s="762"/>
      <c r="C4532" s="762"/>
    </row>
    <row r="4533" spans="1:3" s="761" customFormat="1">
      <c r="A4533" s="762"/>
      <c r="B4533" s="762"/>
      <c r="C4533" s="762"/>
    </row>
    <row r="4534" spans="1:3" s="761" customFormat="1">
      <c r="A4534" s="762"/>
      <c r="B4534" s="762"/>
      <c r="C4534" s="762"/>
    </row>
    <row r="4535" spans="1:3" s="761" customFormat="1">
      <c r="A4535" s="762"/>
      <c r="B4535" s="762"/>
      <c r="C4535" s="762"/>
    </row>
    <row r="4536" spans="1:3" s="761" customFormat="1">
      <c r="A4536" s="762"/>
      <c r="B4536" s="762"/>
      <c r="C4536" s="762"/>
    </row>
    <row r="4537" spans="1:3" s="761" customFormat="1">
      <c r="A4537" s="762"/>
      <c r="B4537" s="762"/>
      <c r="C4537" s="762"/>
    </row>
    <row r="4538" spans="1:3" s="761" customFormat="1">
      <c r="A4538" s="762"/>
      <c r="B4538" s="762"/>
      <c r="C4538" s="762"/>
    </row>
    <row r="4539" spans="1:3" s="761" customFormat="1">
      <c r="A4539" s="762"/>
      <c r="B4539" s="762"/>
      <c r="C4539" s="762"/>
    </row>
    <row r="4540" spans="1:3" s="761" customFormat="1">
      <c r="A4540" s="762"/>
      <c r="B4540" s="762"/>
      <c r="C4540" s="762"/>
    </row>
    <row r="4541" spans="1:3" s="761" customFormat="1">
      <c r="A4541" s="762"/>
      <c r="B4541" s="762"/>
      <c r="C4541" s="762"/>
    </row>
    <row r="4542" spans="1:3" s="761" customFormat="1">
      <c r="A4542" s="762"/>
      <c r="B4542" s="762"/>
      <c r="C4542" s="762"/>
    </row>
    <row r="4543" spans="1:3" s="761" customFormat="1">
      <c r="A4543" s="762"/>
      <c r="B4543" s="762"/>
      <c r="C4543" s="762"/>
    </row>
    <row r="4544" spans="1:3" s="761" customFormat="1">
      <c r="A4544" s="762"/>
      <c r="B4544" s="762"/>
      <c r="C4544" s="762"/>
    </row>
    <row r="4545" spans="1:3" s="761" customFormat="1">
      <c r="A4545" s="762"/>
      <c r="B4545" s="762"/>
      <c r="C4545" s="762"/>
    </row>
    <row r="4546" spans="1:3" s="761" customFormat="1">
      <c r="A4546" s="762"/>
      <c r="B4546" s="762"/>
      <c r="C4546" s="762"/>
    </row>
    <row r="4547" spans="1:3" s="761" customFormat="1">
      <c r="A4547" s="762"/>
      <c r="B4547" s="762"/>
      <c r="C4547" s="762"/>
    </row>
    <row r="4548" spans="1:3" s="761" customFormat="1">
      <c r="A4548" s="762"/>
      <c r="B4548" s="762"/>
      <c r="C4548" s="762"/>
    </row>
    <row r="4549" spans="1:3" s="761" customFormat="1">
      <c r="A4549" s="762"/>
      <c r="B4549" s="762"/>
      <c r="C4549" s="762"/>
    </row>
    <row r="4550" spans="1:3" s="761" customFormat="1">
      <c r="A4550" s="762"/>
      <c r="B4550" s="762"/>
      <c r="C4550" s="762"/>
    </row>
    <row r="4551" spans="1:3" s="761" customFormat="1">
      <c r="A4551" s="762"/>
      <c r="B4551" s="762"/>
      <c r="C4551" s="762"/>
    </row>
    <row r="4552" spans="1:3" s="761" customFormat="1">
      <c r="A4552" s="762"/>
      <c r="B4552" s="762"/>
      <c r="C4552" s="762"/>
    </row>
    <row r="4553" spans="1:3" s="761" customFormat="1">
      <c r="A4553" s="762"/>
      <c r="B4553" s="762"/>
      <c r="C4553" s="762"/>
    </row>
    <row r="4554" spans="1:3" s="761" customFormat="1">
      <c r="A4554" s="762"/>
      <c r="B4554" s="762"/>
      <c r="C4554" s="762"/>
    </row>
    <row r="4555" spans="1:3" s="761" customFormat="1">
      <c r="A4555" s="762"/>
      <c r="B4555" s="762"/>
      <c r="C4555" s="762"/>
    </row>
    <row r="4556" spans="1:3" s="761" customFormat="1">
      <c r="A4556" s="762"/>
      <c r="B4556" s="762"/>
      <c r="C4556" s="762"/>
    </row>
    <row r="4557" spans="1:3" s="761" customFormat="1">
      <c r="A4557" s="762"/>
      <c r="B4557" s="762"/>
      <c r="C4557" s="762"/>
    </row>
    <row r="4558" spans="1:3" s="761" customFormat="1">
      <c r="A4558" s="762"/>
      <c r="B4558" s="762"/>
      <c r="C4558" s="762"/>
    </row>
    <row r="4559" spans="1:3" s="761" customFormat="1">
      <c r="A4559" s="762"/>
      <c r="B4559" s="762"/>
      <c r="C4559" s="762"/>
    </row>
    <row r="4560" spans="1:3" s="761" customFormat="1">
      <c r="A4560" s="762"/>
      <c r="B4560" s="762"/>
      <c r="C4560" s="762"/>
    </row>
    <row r="4561" spans="1:3" s="761" customFormat="1">
      <c r="A4561" s="762"/>
      <c r="B4561" s="762"/>
      <c r="C4561" s="762"/>
    </row>
    <row r="4562" spans="1:3" s="761" customFormat="1">
      <c r="A4562" s="762"/>
      <c r="B4562" s="762"/>
      <c r="C4562" s="762"/>
    </row>
    <row r="4563" spans="1:3" s="761" customFormat="1">
      <c r="A4563" s="762"/>
      <c r="B4563" s="762"/>
      <c r="C4563" s="762"/>
    </row>
    <row r="4564" spans="1:3" s="761" customFormat="1">
      <c r="A4564" s="762"/>
      <c r="B4564" s="762"/>
      <c r="C4564" s="762"/>
    </row>
    <row r="4565" spans="1:3" s="761" customFormat="1">
      <c r="A4565" s="762"/>
      <c r="B4565" s="762"/>
      <c r="C4565" s="762"/>
    </row>
    <row r="4566" spans="1:3" s="761" customFormat="1">
      <c r="A4566" s="762"/>
      <c r="B4566" s="762"/>
      <c r="C4566" s="762"/>
    </row>
    <row r="4567" spans="1:3" s="761" customFormat="1">
      <c r="A4567" s="762"/>
      <c r="B4567" s="762"/>
      <c r="C4567" s="762"/>
    </row>
    <row r="4568" spans="1:3" s="761" customFormat="1">
      <c r="A4568" s="762"/>
      <c r="B4568" s="762"/>
      <c r="C4568" s="762"/>
    </row>
    <row r="4569" spans="1:3" s="761" customFormat="1">
      <c r="A4569" s="762"/>
      <c r="B4569" s="762"/>
      <c r="C4569" s="762"/>
    </row>
    <row r="4570" spans="1:3" s="761" customFormat="1">
      <c r="A4570" s="762"/>
      <c r="B4570" s="762"/>
      <c r="C4570" s="762"/>
    </row>
    <row r="4571" spans="1:3" s="761" customFormat="1">
      <c r="A4571" s="762"/>
      <c r="B4571" s="762"/>
      <c r="C4571" s="762"/>
    </row>
    <row r="4572" spans="1:3" s="761" customFormat="1">
      <c r="A4572" s="762"/>
      <c r="B4572" s="762"/>
      <c r="C4572" s="762"/>
    </row>
    <row r="4573" spans="1:3" s="761" customFormat="1">
      <c r="A4573" s="762"/>
      <c r="B4573" s="762"/>
      <c r="C4573" s="762"/>
    </row>
    <row r="4574" spans="1:3" s="761" customFormat="1">
      <c r="A4574" s="762"/>
      <c r="B4574" s="762"/>
      <c r="C4574" s="762"/>
    </row>
    <row r="4575" spans="1:3" s="761" customFormat="1">
      <c r="A4575" s="762"/>
      <c r="B4575" s="762"/>
      <c r="C4575" s="762"/>
    </row>
    <row r="4576" spans="1:3" s="761" customFormat="1">
      <c r="A4576" s="762"/>
      <c r="B4576" s="762"/>
      <c r="C4576" s="762"/>
    </row>
    <row r="4577" spans="1:3" s="761" customFormat="1">
      <c r="A4577" s="762"/>
      <c r="B4577" s="762"/>
      <c r="C4577" s="762"/>
    </row>
    <row r="4578" spans="1:3" s="761" customFormat="1">
      <c r="A4578" s="762"/>
      <c r="B4578" s="762"/>
      <c r="C4578" s="762"/>
    </row>
    <row r="4579" spans="1:3" s="761" customFormat="1">
      <c r="A4579" s="762"/>
      <c r="B4579" s="762"/>
      <c r="C4579" s="762"/>
    </row>
    <row r="4580" spans="1:3" s="761" customFormat="1">
      <c r="A4580" s="762"/>
      <c r="B4580" s="762"/>
      <c r="C4580" s="762"/>
    </row>
    <row r="4581" spans="1:3" s="761" customFormat="1">
      <c r="A4581" s="762"/>
      <c r="B4581" s="762"/>
      <c r="C4581" s="762"/>
    </row>
    <row r="4582" spans="1:3" s="761" customFormat="1">
      <c r="A4582" s="762"/>
      <c r="B4582" s="762"/>
      <c r="C4582" s="762"/>
    </row>
    <row r="4583" spans="1:3" s="761" customFormat="1">
      <c r="A4583" s="762"/>
      <c r="B4583" s="762"/>
      <c r="C4583" s="762"/>
    </row>
    <row r="4584" spans="1:3" s="761" customFormat="1">
      <c r="A4584" s="762"/>
      <c r="B4584" s="762"/>
      <c r="C4584" s="762"/>
    </row>
    <row r="4585" spans="1:3" s="761" customFormat="1">
      <c r="A4585" s="762"/>
      <c r="B4585" s="762"/>
      <c r="C4585" s="762"/>
    </row>
    <row r="4586" spans="1:3" s="761" customFormat="1">
      <c r="A4586" s="762"/>
      <c r="B4586" s="762"/>
      <c r="C4586" s="762"/>
    </row>
    <row r="4587" spans="1:3" s="761" customFormat="1">
      <c r="A4587" s="762"/>
      <c r="B4587" s="762"/>
      <c r="C4587" s="762"/>
    </row>
    <row r="4588" spans="1:3" s="761" customFormat="1">
      <c r="A4588" s="762"/>
      <c r="B4588" s="762"/>
      <c r="C4588" s="762"/>
    </row>
    <row r="4589" spans="1:3" s="761" customFormat="1">
      <c r="A4589" s="762"/>
      <c r="B4589" s="762"/>
      <c r="C4589" s="762"/>
    </row>
    <row r="4590" spans="1:3" s="761" customFormat="1">
      <c r="A4590" s="762"/>
      <c r="B4590" s="762"/>
      <c r="C4590" s="762"/>
    </row>
    <row r="4591" spans="1:3" s="761" customFormat="1">
      <c r="A4591" s="762"/>
      <c r="B4591" s="762"/>
      <c r="C4591" s="762"/>
    </row>
    <row r="4592" spans="1:3" s="761" customFormat="1">
      <c r="A4592" s="762"/>
      <c r="B4592" s="762"/>
      <c r="C4592" s="762"/>
    </row>
    <row r="4593" spans="1:3" s="761" customFormat="1">
      <c r="A4593" s="762"/>
      <c r="B4593" s="762"/>
      <c r="C4593" s="762"/>
    </row>
    <row r="4594" spans="1:3" s="761" customFormat="1">
      <c r="A4594" s="762"/>
      <c r="B4594" s="762"/>
      <c r="C4594" s="762"/>
    </row>
    <row r="4595" spans="1:3" s="761" customFormat="1">
      <c r="A4595" s="762"/>
      <c r="B4595" s="762"/>
      <c r="C4595" s="762"/>
    </row>
    <row r="4596" spans="1:3" s="761" customFormat="1">
      <c r="A4596" s="762"/>
      <c r="B4596" s="762"/>
      <c r="C4596" s="762"/>
    </row>
    <row r="4597" spans="1:3" s="761" customFormat="1">
      <c r="A4597" s="762"/>
      <c r="B4597" s="762"/>
      <c r="C4597" s="762"/>
    </row>
    <row r="4598" spans="1:3" s="761" customFormat="1">
      <c r="A4598" s="762"/>
      <c r="B4598" s="762"/>
      <c r="C4598" s="762"/>
    </row>
    <row r="4599" spans="1:3" s="761" customFormat="1">
      <c r="A4599" s="762"/>
      <c r="B4599" s="762"/>
      <c r="C4599" s="762"/>
    </row>
    <row r="4600" spans="1:3" s="761" customFormat="1">
      <c r="A4600" s="762"/>
      <c r="B4600" s="762"/>
      <c r="C4600" s="762"/>
    </row>
    <row r="4601" spans="1:3" s="761" customFormat="1">
      <c r="A4601" s="762"/>
      <c r="B4601" s="762"/>
      <c r="C4601" s="762"/>
    </row>
    <row r="4602" spans="1:3" s="761" customFormat="1">
      <c r="A4602" s="762"/>
      <c r="B4602" s="762"/>
      <c r="C4602" s="762"/>
    </row>
    <row r="4603" spans="1:3" s="761" customFormat="1">
      <c r="A4603" s="762"/>
      <c r="B4603" s="762"/>
      <c r="C4603" s="762"/>
    </row>
    <row r="4604" spans="1:3" s="761" customFormat="1">
      <c r="A4604" s="762"/>
      <c r="B4604" s="762"/>
      <c r="C4604" s="762"/>
    </row>
    <row r="4605" spans="1:3" s="761" customFormat="1">
      <c r="A4605" s="762"/>
      <c r="B4605" s="762"/>
      <c r="C4605" s="762"/>
    </row>
    <row r="4606" spans="1:3" s="761" customFormat="1">
      <c r="A4606" s="762"/>
      <c r="B4606" s="762"/>
      <c r="C4606" s="762"/>
    </row>
    <row r="4607" spans="1:3" s="761" customFormat="1">
      <c r="A4607" s="762"/>
      <c r="B4607" s="762"/>
      <c r="C4607" s="762"/>
    </row>
    <row r="4608" spans="1:3" s="761" customFormat="1">
      <c r="A4608" s="762"/>
      <c r="B4608" s="762"/>
      <c r="C4608" s="762"/>
    </row>
    <row r="4609" spans="1:3" s="761" customFormat="1">
      <c r="A4609" s="762"/>
      <c r="B4609" s="762"/>
      <c r="C4609" s="762"/>
    </row>
    <row r="4610" spans="1:3" s="761" customFormat="1">
      <c r="A4610" s="762"/>
      <c r="B4610" s="762"/>
      <c r="C4610" s="762"/>
    </row>
    <row r="4611" spans="1:3" s="761" customFormat="1">
      <c r="A4611" s="762"/>
      <c r="B4611" s="762"/>
      <c r="C4611" s="762"/>
    </row>
    <row r="4612" spans="1:3" s="761" customFormat="1">
      <c r="A4612" s="762"/>
      <c r="B4612" s="762"/>
      <c r="C4612" s="762"/>
    </row>
    <row r="4613" spans="1:3" s="761" customFormat="1">
      <c r="A4613" s="762"/>
      <c r="B4613" s="762"/>
      <c r="C4613" s="762"/>
    </row>
    <row r="4614" spans="1:3" s="761" customFormat="1">
      <c r="A4614" s="762"/>
      <c r="B4614" s="762"/>
      <c r="C4614" s="762"/>
    </row>
    <row r="4615" spans="1:3" s="761" customFormat="1">
      <c r="A4615" s="762"/>
      <c r="B4615" s="762"/>
      <c r="C4615" s="762"/>
    </row>
    <row r="4616" spans="1:3" s="761" customFormat="1">
      <c r="A4616" s="762"/>
      <c r="B4616" s="762"/>
      <c r="C4616" s="762"/>
    </row>
    <row r="4617" spans="1:3" s="761" customFormat="1">
      <c r="A4617" s="762"/>
      <c r="B4617" s="762"/>
      <c r="C4617" s="762"/>
    </row>
    <row r="4618" spans="1:3" s="761" customFormat="1">
      <c r="A4618" s="762"/>
      <c r="B4618" s="762"/>
      <c r="C4618" s="762"/>
    </row>
    <row r="4619" spans="1:3" s="761" customFormat="1">
      <c r="A4619" s="762"/>
      <c r="B4619" s="762"/>
      <c r="C4619" s="762"/>
    </row>
    <row r="4620" spans="1:3" s="761" customFormat="1">
      <c r="A4620" s="762"/>
      <c r="B4620" s="762"/>
      <c r="C4620" s="762"/>
    </row>
    <row r="4621" spans="1:3" s="761" customFormat="1">
      <c r="A4621" s="762"/>
      <c r="B4621" s="762"/>
      <c r="C4621" s="762"/>
    </row>
    <row r="4622" spans="1:3" s="761" customFormat="1">
      <c r="A4622" s="762"/>
      <c r="B4622" s="762"/>
      <c r="C4622" s="762"/>
    </row>
    <row r="4623" spans="1:3" s="761" customFormat="1">
      <c r="A4623" s="762"/>
      <c r="B4623" s="762"/>
      <c r="C4623" s="762"/>
    </row>
    <row r="4624" spans="1:3" s="761" customFormat="1">
      <c r="A4624" s="762"/>
      <c r="B4624" s="762"/>
      <c r="C4624" s="762"/>
    </row>
    <row r="4625" spans="1:3" s="761" customFormat="1">
      <c r="A4625" s="762"/>
      <c r="B4625" s="762"/>
      <c r="C4625" s="762"/>
    </row>
    <row r="4626" spans="1:3" s="761" customFormat="1">
      <c r="A4626" s="762"/>
      <c r="B4626" s="762"/>
      <c r="C4626" s="762"/>
    </row>
    <row r="4627" spans="1:3" s="761" customFormat="1">
      <c r="A4627" s="762"/>
      <c r="B4627" s="762"/>
      <c r="C4627" s="762"/>
    </row>
    <row r="4628" spans="1:3" s="761" customFormat="1">
      <c r="A4628" s="762"/>
      <c r="B4628" s="762"/>
      <c r="C4628" s="762"/>
    </row>
    <row r="4629" spans="1:3" s="761" customFormat="1">
      <c r="A4629" s="762"/>
      <c r="B4629" s="762"/>
      <c r="C4629" s="762"/>
    </row>
    <row r="4630" spans="1:3" s="761" customFormat="1">
      <c r="A4630" s="762"/>
      <c r="B4630" s="762"/>
      <c r="C4630" s="762"/>
    </row>
    <row r="4631" spans="1:3" s="761" customFormat="1">
      <c r="A4631" s="762"/>
      <c r="B4631" s="762"/>
      <c r="C4631" s="762"/>
    </row>
    <row r="4632" spans="1:3" s="761" customFormat="1">
      <c r="A4632" s="762"/>
      <c r="B4632" s="762"/>
      <c r="C4632" s="762"/>
    </row>
    <row r="4633" spans="1:3" s="761" customFormat="1">
      <c r="A4633" s="762"/>
      <c r="B4633" s="762"/>
      <c r="C4633" s="762"/>
    </row>
    <row r="4634" spans="1:3" s="761" customFormat="1">
      <c r="A4634" s="762"/>
      <c r="B4634" s="762"/>
      <c r="C4634" s="762"/>
    </row>
    <row r="4635" spans="1:3" s="761" customFormat="1">
      <c r="A4635" s="762"/>
      <c r="B4635" s="762"/>
      <c r="C4635" s="762"/>
    </row>
    <row r="4636" spans="1:3" s="761" customFormat="1">
      <c r="A4636" s="762"/>
      <c r="B4636" s="762"/>
      <c r="C4636" s="762"/>
    </row>
    <row r="4637" spans="1:3" s="761" customFormat="1">
      <c r="A4637" s="762"/>
      <c r="B4637" s="762"/>
      <c r="C4637" s="762"/>
    </row>
    <row r="4638" spans="1:3" s="761" customFormat="1">
      <c r="A4638" s="762"/>
      <c r="B4638" s="762"/>
      <c r="C4638" s="762"/>
    </row>
    <row r="4639" spans="1:3" s="761" customFormat="1">
      <c r="A4639" s="762"/>
      <c r="B4639" s="762"/>
      <c r="C4639" s="762"/>
    </row>
    <row r="4640" spans="1:3" s="761" customFormat="1">
      <c r="A4640" s="762"/>
      <c r="B4640" s="762"/>
      <c r="C4640" s="762"/>
    </row>
    <row r="4641" spans="1:3" s="761" customFormat="1">
      <c r="A4641" s="762"/>
      <c r="B4641" s="762"/>
      <c r="C4641" s="762"/>
    </row>
    <row r="4642" spans="1:3" s="761" customFormat="1">
      <c r="A4642" s="762"/>
      <c r="B4642" s="762"/>
      <c r="C4642" s="762"/>
    </row>
    <row r="4643" spans="1:3" s="761" customFormat="1">
      <c r="A4643" s="762"/>
      <c r="B4643" s="762"/>
      <c r="C4643" s="762"/>
    </row>
    <row r="4644" spans="1:3" s="761" customFormat="1">
      <c r="A4644" s="762"/>
      <c r="B4644" s="762"/>
      <c r="C4644" s="762"/>
    </row>
    <row r="4645" spans="1:3" s="761" customFormat="1">
      <c r="A4645" s="762"/>
      <c r="B4645" s="762"/>
      <c r="C4645" s="762"/>
    </row>
    <row r="4646" spans="1:3" s="761" customFormat="1">
      <c r="A4646" s="762"/>
      <c r="B4646" s="762"/>
      <c r="C4646" s="762"/>
    </row>
    <row r="4647" spans="1:3" s="761" customFormat="1">
      <c r="A4647" s="762"/>
      <c r="B4647" s="762"/>
      <c r="C4647" s="762"/>
    </row>
    <row r="4648" spans="1:3" s="761" customFormat="1">
      <c r="A4648" s="762"/>
      <c r="B4648" s="762"/>
      <c r="C4648" s="762"/>
    </row>
    <row r="4649" spans="1:3" s="761" customFormat="1">
      <c r="A4649" s="762"/>
      <c r="B4649" s="762"/>
      <c r="C4649" s="762"/>
    </row>
    <row r="4650" spans="1:3" s="761" customFormat="1">
      <c r="A4650" s="762"/>
      <c r="B4650" s="762"/>
      <c r="C4650" s="762"/>
    </row>
    <row r="4651" spans="1:3" s="761" customFormat="1">
      <c r="A4651" s="762"/>
      <c r="B4651" s="762"/>
      <c r="C4651" s="762"/>
    </row>
    <row r="4652" spans="1:3" s="761" customFormat="1">
      <c r="A4652" s="762"/>
      <c r="B4652" s="762"/>
      <c r="C4652" s="762"/>
    </row>
    <row r="4653" spans="1:3" s="761" customFormat="1">
      <c r="A4653" s="762"/>
      <c r="B4653" s="762"/>
      <c r="C4653" s="762"/>
    </row>
    <row r="4654" spans="1:3" s="761" customFormat="1">
      <c r="A4654" s="762"/>
      <c r="B4654" s="762"/>
      <c r="C4654" s="762"/>
    </row>
    <row r="4655" spans="1:3" s="761" customFormat="1">
      <c r="A4655" s="762"/>
      <c r="B4655" s="762"/>
      <c r="C4655" s="762"/>
    </row>
    <row r="4656" spans="1:3" s="761" customFormat="1">
      <c r="A4656" s="762"/>
      <c r="B4656" s="762"/>
      <c r="C4656" s="762"/>
    </row>
    <row r="4657" spans="1:3" s="761" customFormat="1">
      <c r="A4657" s="762"/>
      <c r="B4657" s="762"/>
      <c r="C4657" s="762"/>
    </row>
    <row r="4658" spans="1:3" s="761" customFormat="1">
      <c r="A4658" s="762"/>
      <c r="B4658" s="762"/>
      <c r="C4658" s="762"/>
    </row>
    <row r="4659" spans="1:3" s="761" customFormat="1">
      <c r="A4659" s="762"/>
      <c r="B4659" s="762"/>
      <c r="C4659" s="762"/>
    </row>
    <row r="4660" spans="1:3" s="761" customFormat="1">
      <c r="A4660" s="762"/>
      <c r="B4660" s="762"/>
      <c r="C4660" s="762"/>
    </row>
    <row r="4661" spans="1:3" s="761" customFormat="1">
      <c r="A4661" s="762"/>
      <c r="B4661" s="762"/>
      <c r="C4661" s="762"/>
    </row>
    <row r="4662" spans="1:3" s="761" customFormat="1">
      <c r="A4662" s="762"/>
      <c r="B4662" s="762"/>
      <c r="C4662" s="762"/>
    </row>
    <row r="4663" spans="1:3" s="761" customFormat="1">
      <c r="A4663" s="762"/>
      <c r="B4663" s="762"/>
      <c r="C4663" s="762"/>
    </row>
    <row r="4664" spans="1:3" s="761" customFormat="1">
      <c r="A4664" s="762"/>
      <c r="B4664" s="762"/>
      <c r="C4664" s="762"/>
    </row>
    <row r="4665" spans="1:3" s="761" customFormat="1">
      <c r="A4665" s="762"/>
      <c r="B4665" s="762"/>
      <c r="C4665" s="762"/>
    </row>
    <row r="4666" spans="1:3" s="761" customFormat="1">
      <c r="A4666" s="762"/>
      <c r="B4666" s="762"/>
      <c r="C4666" s="762"/>
    </row>
    <row r="4667" spans="1:3" s="761" customFormat="1">
      <c r="A4667" s="762"/>
      <c r="B4667" s="762"/>
      <c r="C4667" s="762"/>
    </row>
    <row r="4668" spans="1:3" s="761" customFormat="1">
      <c r="A4668" s="762"/>
      <c r="B4668" s="762"/>
      <c r="C4668" s="762"/>
    </row>
    <row r="4669" spans="1:3" s="761" customFormat="1">
      <c r="A4669" s="762"/>
      <c r="B4669" s="762"/>
      <c r="C4669" s="762"/>
    </row>
    <row r="4670" spans="1:3" s="761" customFormat="1">
      <c r="A4670" s="762"/>
      <c r="B4670" s="762"/>
      <c r="C4670" s="762"/>
    </row>
    <row r="4671" spans="1:3" s="761" customFormat="1">
      <c r="A4671" s="762"/>
      <c r="B4671" s="762"/>
      <c r="C4671" s="762"/>
    </row>
    <row r="4672" spans="1:3" s="761" customFormat="1">
      <c r="A4672" s="762"/>
      <c r="B4672" s="762"/>
      <c r="C4672" s="762"/>
    </row>
    <row r="4673" spans="1:3" s="761" customFormat="1">
      <c r="A4673" s="762"/>
      <c r="B4673" s="762"/>
      <c r="C4673" s="762"/>
    </row>
    <row r="4674" spans="1:3" s="761" customFormat="1">
      <c r="A4674" s="762"/>
      <c r="B4674" s="762"/>
      <c r="C4674" s="762"/>
    </row>
    <row r="4675" spans="1:3" s="761" customFormat="1">
      <c r="A4675" s="762"/>
      <c r="B4675" s="762"/>
      <c r="C4675" s="762"/>
    </row>
    <row r="4676" spans="1:3" s="761" customFormat="1">
      <c r="A4676" s="762"/>
      <c r="B4676" s="762"/>
      <c r="C4676" s="762"/>
    </row>
    <row r="4677" spans="1:3" s="761" customFormat="1">
      <c r="A4677" s="762"/>
      <c r="B4677" s="762"/>
      <c r="C4677" s="762"/>
    </row>
    <row r="4678" spans="1:3" s="761" customFormat="1">
      <c r="A4678" s="762"/>
      <c r="B4678" s="762"/>
      <c r="C4678" s="762"/>
    </row>
    <row r="4679" spans="1:3" s="761" customFormat="1">
      <c r="A4679" s="762"/>
      <c r="B4679" s="762"/>
      <c r="C4679" s="762"/>
    </row>
    <row r="4680" spans="1:3" s="761" customFormat="1">
      <c r="A4680" s="762"/>
      <c r="B4680" s="762"/>
      <c r="C4680" s="762"/>
    </row>
    <row r="4681" spans="1:3" s="761" customFormat="1">
      <c r="A4681" s="762"/>
      <c r="B4681" s="762"/>
      <c r="C4681" s="762"/>
    </row>
    <row r="4682" spans="1:3" s="761" customFormat="1">
      <c r="A4682" s="762"/>
      <c r="B4682" s="762"/>
      <c r="C4682" s="762"/>
    </row>
    <row r="4683" spans="1:3" s="761" customFormat="1">
      <c r="A4683" s="762"/>
      <c r="B4683" s="762"/>
      <c r="C4683" s="762"/>
    </row>
    <row r="4684" spans="1:3" s="761" customFormat="1">
      <c r="A4684" s="762"/>
      <c r="B4684" s="762"/>
      <c r="C4684" s="762"/>
    </row>
    <row r="4685" spans="1:3" s="761" customFormat="1">
      <c r="A4685" s="762"/>
      <c r="B4685" s="762"/>
      <c r="C4685" s="762"/>
    </row>
    <row r="4686" spans="1:3" s="761" customFormat="1">
      <c r="A4686" s="762"/>
      <c r="B4686" s="762"/>
      <c r="C4686" s="762"/>
    </row>
    <row r="4687" spans="1:3" s="761" customFormat="1">
      <c r="A4687" s="762"/>
      <c r="B4687" s="762"/>
      <c r="C4687" s="762"/>
    </row>
    <row r="4688" spans="1:3" s="761" customFormat="1">
      <c r="A4688" s="762"/>
      <c r="B4688" s="762"/>
      <c r="C4688" s="762"/>
    </row>
    <row r="4689" spans="1:3" s="761" customFormat="1">
      <c r="A4689" s="762"/>
      <c r="B4689" s="762"/>
      <c r="C4689" s="762"/>
    </row>
    <row r="4690" spans="1:3" s="761" customFormat="1">
      <c r="A4690" s="762"/>
      <c r="B4690" s="762"/>
      <c r="C4690" s="762"/>
    </row>
    <row r="4691" spans="1:3" s="761" customFormat="1">
      <c r="A4691" s="762"/>
      <c r="B4691" s="762"/>
      <c r="C4691" s="762"/>
    </row>
    <row r="4692" spans="1:3" s="761" customFormat="1">
      <c r="A4692" s="762"/>
      <c r="B4692" s="762"/>
      <c r="C4692" s="762"/>
    </row>
    <row r="4693" spans="1:3" s="761" customFormat="1">
      <c r="A4693" s="762"/>
      <c r="B4693" s="762"/>
      <c r="C4693" s="762"/>
    </row>
    <row r="4694" spans="1:3" s="761" customFormat="1">
      <c r="A4694" s="762"/>
      <c r="B4694" s="762"/>
      <c r="C4694" s="762"/>
    </row>
    <row r="4695" spans="1:3" s="761" customFormat="1">
      <c r="A4695" s="762"/>
      <c r="B4695" s="762"/>
      <c r="C4695" s="762"/>
    </row>
    <row r="4696" spans="1:3" s="761" customFormat="1">
      <c r="A4696" s="762"/>
      <c r="B4696" s="762"/>
      <c r="C4696" s="762"/>
    </row>
    <row r="4697" spans="1:3" s="761" customFormat="1">
      <c r="A4697" s="762"/>
      <c r="B4697" s="762"/>
      <c r="C4697" s="762"/>
    </row>
    <row r="4698" spans="1:3" s="761" customFormat="1">
      <c r="A4698" s="762"/>
      <c r="B4698" s="762"/>
      <c r="C4698" s="762"/>
    </row>
    <row r="4699" spans="1:3" s="761" customFormat="1">
      <c r="A4699" s="762"/>
      <c r="B4699" s="762"/>
      <c r="C4699" s="762"/>
    </row>
    <row r="4700" spans="1:3" s="761" customFormat="1">
      <c r="A4700" s="762"/>
      <c r="B4700" s="762"/>
      <c r="C4700" s="762"/>
    </row>
    <row r="4701" spans="1:3" s="761" customFormat="1">
      <c r="A4701" s="762"/>
      <c r="B4701" s="762"/>
      <c r="C4701" s="762"/>
    </row>
    <row r="4702" spans="1:3" s="761" customFormat="1">
      <c r="A4702" s="762"/>
      <c r="B4702" s="762"/>
      <c r="C4702" s="762"/>
    </row>
    <row r="4703" spans="1:3" s="761" customFormat="1">
      <c r="A4703" s="762"/>
      <c r="B4703" s="762"/>
      <c r="C4703" s="762"/>
    </row>
    <row r="4704" spans="1:3" s="761" customFormat="1">
      <c r="A4704" s="762"/>
      <c r="B4704" s="762"/>
      <c r="C4704" s="762"/>
    </row>
    <row r="4705" spans="1:3" s="761" customFormat="1">
      <c r="A4705" s="762"/>
      <c r="B4705" s="762"/>
      <c r="C4705" s="762"/>
    </row>
    <row r="4706" spans="1:3" s="761" customFormat="1">
      <c r="A4706" s="762"/>
      <c r="B4706" s="762"/>
      <c r="C4706" s="762"/>
    </row>
    <row r="4707" spans="1:3" s="761" customFormat="1">
      <c r="A4707" s="762"/>
      <c r="B4707" s="762"/>
      <c r="C4707" s="762"/>
    </row>
    <row r="4708" spans="1:3" s="761" customFormat="1">
      <c r="A4708" s="762"/>
      <c r="B4708" s="762"/>
      <c r="C4708" s="762"/>
    </row>
    <row r="4709" spans="1:3" s="761" customFormat="1">
      <c r="A4709" s="762"/>
      <c r="B4709" s="762"/>
      <c r="C4709" s="762"/>
    </row>
    <row r="4710" spans="1:3" s="761" customFormat="1">
      <c r="A4710" s="762"/>
      <c r="B4710" s="762"/>
      <c r="C4710" s="762"/>
    </row>
    <row r="4711" spans="1:3" s="761" customFormat="1">
      <c r="A4711" s="762"/>
      <c r="B4711" s="762"/>
      <c r="C4711" s="762"/>
    </row>
    <row r="4712" spans="1:3" s="761" customFormat="1">
      <c r="A4712" s="762"/>
      <c r="B4712" s="762"/>
      <c r="C4712" s="762"/>
    </row>
    <row r="4713" spans="1:3" s="761" customFormat="1">
      <c r="A4713" s="762"/>
      <c r="B4713" s="762"/>
      <c r="C4713" s="762"/>
    </row>
    <row r="4714" spans="1:3" s="761" customFormat="1">
      <c r="A4714" s="762"/>
      <c r="B4714" s="762"/>
      <c r="C4714" s="762"/>
    </row>
    <row r="4715" spans="1:3" s="761" customFormat="1">
      <c r="A4715" s="762"/>
      <c r="B4715" s="762"/>
      <c r="C4715" s="762"/>
    </row>
    <row r="4716" spans="1:3" s="761" customFormat="1">
      <c r="A4716" s="762"/>
      <c r="B4716" s="762"/>
      <c r="C4716" s="762"/>
    </row>
    <row r="4717" spans="1:3" s="761" customFormat="1">
      <c r="A4717" s="762"/>
      <c r="B4717" s="762"/>
      <c r="C4717" s="762"/>
    </row>
    <row r="4718" spans="1:3" s="761" customFormat="1">
      <c r="A4718" s="762"/>
      <c r="B4718" s="762"/>
      <c r="C4718" s="762"/>
    </row>
    <row r="4719" spans="1:3" s="761" customFormat="1">
      <c r="A4719" s="762"/>
      <c r="B4719" s="762"/>
      <c r="C4719" s="762"/>
    </row>
    <row r="4720" spans="1:3" s="761" customFormat="1">
      <c r="A4720" s="762"/>
      <c r="B4720" s="762"/>
      <c r="C4720" s="762"/>
    </row>
    <row r="4721" spans="1:3" s="761" customFormat="1">
      <c r="A4721" s="762"/>
      <c r="B4721" s="762"/>
      <c r="C4721" s="762"/>
    </row>
    <row r="4722" spans="1:3" s="761" customFormat="1">
      <c r="A4722" s="762"/>
      <c r="B4722" s="762"/>
      <c r="C4722" s="762"/>
    </row>
    <row r="4723" spans="1:3" s="761" customFormat="1">
      <c r="A4723" s="762"/>
      <c r="B4723" s="762"/>
      <c r="C4723" s="762"/>
    </row>
    <row r="4724" spans="1:3" s="761" customFormat="1">
      <c r="A4724" s="762"/>
      <c r="B4724" s="762"/>
      <c r="C4724" s="762"/>
    </row>
    <row r="4725" spans="1:3" s="761" customFormat="1">
      <c r="A4725" s="762"/>
      <c r="B4725" s="762"/>
      <c r="C4725" s="762"/>
    </row>
    <row r="4726" spans="1:3" s="761" customFormat="1">
      <c r="A4726" s="762"/>
      <c r="B4726" s="762"/>
      <c r="C4726" s="762"/>
    </row>
    <row r="4727" spans="1:3" s="761" customFormat="1">
      <c r="A4727" s="762"/>
      <c r="B4727" s="762"/>
      <c r="C4727" s="762"/>
    </row>
    <row r="4728" spans="1:3" s="761" customFormat="1">
      <c r="A4728" s="762"/>
      <c r="B4728" s="762"/>
      <c r="C4728" s="762"/>
    </row>
    <row r="4729" spans="1:3" s="761" customFormat="1">
      <c r="A4729" s="762"/>
      <c r="B4729" s="762"/>
      <c r="C4729" s="762"/>
    </row>
    <row r="4730" spans="1:3" s="761" customFormat="1">
      <c r="A4730" s="762"/>
      <c r="B4730" s="762"/>
      <c r="C4730" s="762"/>
    </row>
    <row r="4731" spans="1:3" s="761" customFormat="1">
      <c r="A4731" s="762"/>
      <c r="B4731" s="762"/>
      <c r="C4731" s="762"/>
    </row>
    <row r="4732" spans="1:3" s="761" customFormat="1">
      <c r="A4732" s="762"/>
      <c r="B4732" s="762"/>
      <c r="C4732" s="762"/>
    </row>
    <row r="4733" spans="1:3" s="761" customFormat="1">
      <c r="A4733" s="762"/>
      <c r="B4733" s="762"/>
      <c r="C4733" s="762"/>
    </row>
    <row r="4734" spans="1:3" s="761" customFormat="1">
      <c r="A4734" s="762"/>
      <c r="B4734" s="762"/>
      <c r="C4734" s="762"/>
    </row>
    <row r="4735" spans="1:3" s="761" customFormat="1">
      <c r="A4735" s="762"/>
      <c r="B4735" s="762"/>
      <c r="C4735" s="762"/>
    </row>
    <row r="4736" spans="1:3" s="761" customFormat="1">
      <c r="A4736" s="762"/>
      <c r="B4736" s="762"/>
      <c r="C4736" s="762"/>
    </row>
    <row r="4737" spans="1:3" s="761" customFormat="1">
      <c r="A4737" s="762"/>
      <c r="B4737" s="762"/>
      <c r="C4737" s="762"/>
    </row>
    <row r="4738" spans="1:3" s="761" customFormat="1">
      <c r="A4738" s="762"/>
      <c r="B4738" s="762"/>
      <c r="C4738" s="762"/>
    </row>
    <row r="4739" spans="1:3" s="761" customFormat="1">
      <c r="A4739" s="762"/>
      <c r="B4739" s="762"/>
      <c r="C4739" s="762"/>
    </row>
    <row r="4740" spans="1:3" s="761" customFormat="1">
      <c r="A4740" s="762"/>
      <c r="B4740" s="762"/>
      <c r="C4740" s="762"/>
    </row>
    <row r="4741" spans="1:3" s="761" customFormat="1">
      <c r="A4741" s="762"/>
      <c r="B4741" s="762"/>
      <c r="C4741" s="762"/>
    </row>
    <row r="4742" spans="1:3" s="761" customFormat="1">
      <c r="A4742" s="762"/>
      <c r="B4742" s="762"/>
      <c r="C4742" s="762"/>
    </row>
    <row r="4743" spans="1:3" s="761" customFormat="1">
      <c r="A4743" s="762"/>
      <c r="B4743" s="762"/>
      <c r="C4743" s="762"/>
    </row>
    <row r="4744" spans="1:3" s="761" customFormat="1">
      <c r="A4744" s="762"/>
      <c r="B4744" s="762"/>
      <c r="C4744" s="762"/>
    </row>
    <row r="4745" spans="1:3" s="761" customFormat="1">
      <c r="A4745" s="762"/>
      <c r="B4745" s="762"/>
      <c r="C4745" s="762"/>
    </row>
    <row r="4746" spans="1:3" s="761" customFormat="1">
      <c r="A4746" s="762"/>
      <c r="B4746" s="762"/>
      <c r="C4746" s="762"/>
    </row>
    <row r="4747" spans="1:3" s="761" customFormat="1">
      <c r="A4747" s="762"/>
      <c r="B4747" s="762"/>
      <c r="C4747" s="762"/>
    </row>
    <row r="4748" spans="1:3" s="761" customFormat="1">
      <c r="A4748" s="762"/>
      <c r="B4748" s="762"/>
      <c r="C4748" s="762"/>
    </row>
    <row r="4749" spans="1:3" s="761" customFormat="1">
      <c r="A4749" s="762"/>
      <c r="B4749" s="762"/>
      <c r="C4749" s="762"/>
    </row>
    <row r="4750" spans="1:3" s="761" customFormat="1">
      <c r="A4750" s="762"/>
      <c r="B4750" s="762"/>
      <c r="C4750" s="762"/>
    </row>
    <row r="4751" spans="1:3" s="761" customFormat="1">
      <c r="A4751" s="762"/>
      <c r="B4751" s="762"/>
      <c r="C4751" s="762"/>
    </row>
    <row r="4752" spans="1:3" s="761" customFormat="1">
      <c r="A4752" s="762"/>
      <c r="B4752" s="762"/>
      <c r="C4752" s="762"/>
    </row>
    <row r="4753" spans="1:3" s="761" customFormat="1">
      <c r="A4753" s="762"/>
      <c r="B4753" s="762"/>
      <c r="C4753" s="762"/>
    </row>
    <row r="4754" spans="1:3" s="761" customFormat="1">
      <c r="A4754" s="762"/>
      <c r="B4754" s="762"/>
      <c r="C4754" s="762"/>
    </row>
    <row r="4755" spans="1:3" s="761" customFormat="1">
      <c r="A4755" s="762"/>
      <c r="B4755" s="762"/>
      <c r="C4755" s="762"/>
    </row>
    <row r="4756" spans="1:3" s="761" customFormat="1">
      <c r="A4756" s="762"/>
      <c r="B4756" s="762"/>
      <c r="C4756" s="762"/>
    </row>
    <row r="4757" spans="1:3" s="761" customFormat="1">
      <c r="A4757" s="762"/>
      <c r="B4757" s="762"/>
      <c r="C4757" s="762"/>
    </row>
    <row r="4758" spans="1:3" s="761" customFormat="1">
      <c r="A4758" s="762"/>
      <c r="B4758" s="762"/>
      <c r="C4758" s="762"/>
    </row>
    <row r="4759" spans="1:3" s="761" customFormat="1">
      <c r="A4759" s="762"/>
      <c r="B4759" s="762"/>
      <c r="C4759" s="762"/>
    </row>
    <row r="4760" spans="1:3" s="761" customFormat="1">
      <c r="A4760" s="762"/>
      <c r="B4760" s="762"/>
      <c r="C4760" s="762"/>
    </row>
    <row r="4761" spans="1:3" s="761" customFormat="1">
      <c r="A4761" s="762"/>
      <c r="B4761" s="762"/>
      <c r="C4761" s="762"/>
    </row>
    <row r="4762" spans="1:3" s="761" customFormat="1">
      <c r="A4762" s="762"/>
      <c r="B4762" s="762"/>
      <c r="C4762" s="762"/>
    </row>
    <row r="4763" spans="1:3" s="761" customFormat="1">
      <c r="A4763" s="762"/>
      <c r="B4763" s="762"/>
      <c r="C4763" s="762"/>
    </row>
    <row r="4764" spans="1:3" s="761" customFormat="1">
      <c r="A4764" s="762"/>
      <c r="B4764" s="762"/>
      <c r="C4764" s="762"/>
    </row>
    <row r="4765" spans="1:3" s="761" customFormat="1">
      <c r="A4765" s="762"/>
      <c r="B4765" s="762"/>
      <c r="C4765" s="762"/>
    </row>
    <row r="4766" spans="1:3" s="761" customFormat="1">
      <c r="A4766" s="762"/>
      <c r="B4766" s="762"/>
      <c r="C4766" s="762"/>
    </row>
    <row r="4767" spans="1:3" s="761" customFormat="1">
      <c r="A4767" s="762"/>
      <c r="B4767" s="762"/>
      <c r="C4767" s="762"/>
    </row>
    <row r="4768" spans="1:3" s="761" customFormat="1">
      <c r="A4768" s="762"/>
      <c r="B4768" s="762"/>
      <c r="C4768" s="762"/>
    </row>
    <row r="4769" spans="1:3" s="761" customFormat="1">
      <c r="A4769" s="762"/>
      <c r="B4769" s="762"/>
      <c r="C4769" s="762"/>
    </row>
    <row r="4770" spans="1:3" s="761" customFormat="1">
      <c r="A4770" s="762"/>
      <c r="B4770" s="762"/>
      <c r="C4770" s="762"/>
    </row>
    <row r="4771" spans="1:3" s="761" customFormat="1">
      <c r="A4771" s="762"/>
      <c r="B4771" s="762"/>
      <c r="C4771" s="762"/>
    </row>
    <row r="4772" spans="1:3" s="761" customFormat="1">
      <c r="A4772" s="762"/>
      <c r="B4772" s="762"/>
      <c r="C4772" s="762"/>
    </row>
    <row r="4773" spans="1:3" s="761" customFormat="1">
      <c r="A4773" s="762"/>
      <c r="B4773" s="762"/>
      <c r="C4773" s="762"/>
    </row>
    <row r="4774" spans="1:3" s="761" customFormat="1">
      <c r="A4774" s="762"/>
      <c r="B4774" s="762"/>
      <c r="C4774" s="762"/>
    </row>
    <row r="4775" spans="1:3" s="761" customFormat="1">
      <c r="A4775" s="762"/>
      <c r="B4775" s="762"/>
      <c r="C4775" s="762"/>
    </row>
    <row r="4776" spans="1:3" s="761" customFormat="1">
      <c r="A4776" s="762"/>
      <c r="B4776" s="762"/>
      <c r="C4776" s="762"/>
    </row>
    <row r="4777" spans="1:3" s="761" customFormat="1">
      <c r="A4777" s="762"/>
      <c r="B4777" s="762"/>
      <c r="C4777" s="762"/>
    </row>
    <row r="4778" spans="1:3" s="761" customFormat="1">
      <c r="A4778" s="762"/>
      <c r="B4778" s="762"/>
      <c r="C4778" s="762"/>
    </row>
    <row r="4779" spans="1:3" s="761" customFormat="1">
      <c r="A4779" s="762"/>
      <c r="B4779" s="762"/>
      <c r="C4779" s="762"/>
    </row>
    <row r="4780" spans="1:3" s="761" customFormat="1">
      <c r="A4780" s="762"/>
      <c r="B4780" s="762"/>
      <c r="C4780" s="762"/>
    </row>
    <row r="4781" spans="1:3" s="761" customFormat="1">
      <c r="A4781" s="762"/>
      <c r="B4781" s="762"/>
      <c r="C4781" s="762"/>
    </row>
    <row r="4782" spans="1:3" s="761" customFormat="1">
      <c r="A4782" s="762"/>
      <c r="B4782" s="762"/>
      <c r="C4782" s="762"/>
    </row>
    <row r="4783" spans="1:3" s="761" customFormat="1">
      <c r="A4783" s="762"/>
      <c r="B4783" s="762"/>
      <c r="C4783" s="762"/>
    </row>
    <row r="4784" spans="1:3" s="761" customFormat="1">
      <c r="A4784" s="762"/>
      <c r="B4784" s="762"/>
      <c r="C4784" s="762"/>
    </row>
    <row r="4785" spans="1:3" s="761" customFormat="1">
      <c r="A4785" s="762"/>
      <c r="B4785" s="762"/>
      <c r="C4785" s="762"/>
    </row>
    <row r="4786" spans="1:3" s="761" customFormat="1">
      <c r="A4786" s="762"/>
      <c r="B4786" s="762"/>
      <c r="C4786" s="762"/>
    </row>
    <row r="4787" spans="1:3" s="761" customFormat="1">
      <c r="A4787" s="762"/>
      <c r="B4787" s="762"/>
      <c r="C4787" s="762"/>
    </row>
    <row r="4788" spans="1:3" s="761" customFormat="1">
      <c r="A4788" s="762"/>
      <c r="B4788" s="762"/>
      <c r="C4788" s="762"/>
    </row>
    <row r="4789" spans="1:3" s="761" customFormat="1">
      <c r="A4789" s="762"/>
      <c r="B4789" s="762"/>
      <c r="C4789" s="762"/>
    </row>
    <row r="4790" spans="1:3" s="761" customFormat="1">
      <c r="A4790" s="762"/>
      <c r="B4790" s="762"/>
      <c r="C4790" s="762"/>
    </row>
    <row r="4791" spans="1:3" s="761" customFormat="1">
      <c r="A4791" s="762"/>
      <c r="B4791" s="762"/>
      <c r="C4791" s="762"/>
    </row>
    <row r="4792" spans="1:3" s="761" customFormat="1">
      <c r="A4792" s="762"/>
      <c r="B4792" s="762"/>
      <c r="C4792" s="762"/>
    </row>
    <row r="4793" spans="1:3" s="761" customFormat="1">
      <c r="A4793" s="762"/>
      <c r="B4793" s="762"/>
      <c r="C4793" s="762"/>
    </row>
    <row r="4794" spans="1:3" s="761" customFormat="1">
      <c r="A4794" s="762"/>
      <c r="B4794" s="762"/>
      <c r="C4794" s="762"/>
    </row>
    <row r="4795" spans="1:3" s="761" customFormat="1">
      <c r="A4795" s="762"/>
      <c r="B4795" s="762"/>
      <c r="C4795" s="762"/>
    </row>
    <row r="4796" spans="1:3" s="761" customFormat="1">
      <c r="A4796" s="762"/>
      <c r="B4796" s="762"/>
      <c r="C4796" s="762"/>
    </row>
    <row r="4797" spans="1:3" s="761" customFormat="1">
      <c r="A4797" s="762"/>
      <c r="B4797" s="762"/>
      <c r="C4797" s="762"/>
    </row>
    <row r="4798" spans="1:3" s="761" customFormat="1">
      <c r="A4798" s="762"/>
      <c r="B4798" s="762"/>
      <c r="C4798" s="762"/>
    </row>
    <row r="4799" spans="1:3" s="761" customFormat="1">
      <c r="A4799" s="762"/>
      <c r="B4799" s="762"/>
      <c r="C4799" s="762"/>
    </row>
    <row r="4800" spans="1:3" s="761" customFormat="1">
      <c r="A4800" s="762"/>
      <c r="B4800" s="762"/>
      <c r="C4800" s="762"/>
    </row>
    <row r="4801" spans="1:3" s="761" customFormat="1">
      <c r="A4801" s="762"/>
      <c r="B4801" s="762"/>
      <c r="C4801" s="762"/>
    </row>
    <row r="4802" spans="1:3" s="761" customFormat="1">
      <c r="A4802" s="762"/>
      <c r="B4802" s="762"/>
      <c r="C4802" s="762"/>
    </row>
    <row r="4803" spans="1:3" s="761" customFormat="1">
      <c r="A4803" s="762"/>
      <c r="B4803" s="762"/>
      <c r="C4803" s="762"/>
    </row>
    <row r="4804" spans="1:3" s="761" customFormat="1">
      <c r="A4804" s="762"/>
      <c r="B4804" s="762"/>
      <c r="C4804" s="762"/>
    </row>
    <row r="4805" spans="1:3" s="761" customFormat="1">
      <c r="A4805" s="762"/>
      <c r="B4805" s="762"/>
      <c r="C4805" s="762"/>
    </row>
    <row r="4806" spans="1:3" s="761" customFormat="1">
      <c r="A4806" s="762"/>
      <c r="B4806" s="762"/>
      <c r="C4806" s="762"/>
    </row>
    <row r="4807" spans="1:3" s="761" customFormat="1">
      <c r="A4807" s="762"/>
      <c r="B4807" s="762"/>
      <c r="C4807" s="762"/>
    </row>
    <row r="4808" spans="1:3" s="761" customFormat="1">
      <c r="A4808" s="762"/>
      <c r="B4808" s="762"/>
      <c r="C4808" s="762"/>
    </row>
    <row r="4809" spans="1:3" s="761" customFormat="1">
      <c r="A4809" s="762"/>
      <c r="B4809" s="762"/>
      <c r="C4809" s="762"/>
    </row>
    <row r="4810" spans="1:3" s="761" customFormat="1">
      <c r="A4810" s="762"/>
      <c r="B4810" s="762"/>
      <c r="C4810" s="762"/>
    </row>
    <row r="4811" spans="1:3" s="761" customFormat="1">
      <c r="A4811" s="762"/>
      <c r="B4811" s="762"/>
      <c r="C4811" s="762"/>
    </row>
    <row r="4812" spans="1:3" s="761" customFormat="1">
      <c r="A4812" s="762"/>
      <c r="B4812" s="762"/>
      <c r="C4812" s="762"/>
    </row>
    <row r="4813" spans="1:3" s="761" customFormat="1">
      <c r="A4813" s="762"/>
      <c r="B4813" s="762"/>
      <c r="C4813" s="762"/>
    </row>
    <row r="4814" spans="1:3" s="761" customFormat="1">
      <c r="A4814" s="762"/>
      <c r="B4814" s="762"/>
      <c r="C4814" s="762"/>
    </row>
    <row r="4815" spans="1:3" s="761" customFormat="1">
      <c r="A4815" s="762"/>
      <c r="B4815" s="762"/>
      <c r="C4815" s="762"/>
    </row>
    <row r="4816" spans="1:3" s="761" customFormat="1">
      <c r="A4816" s="762"/>
      <c r="B4816" s="762"/>
      <c r="C4816" s="762"/>
    </row>
    <row r="4817" spans="1:3" s="761" customFormat="1">
      <c r="A4817" s="762"/>
      <c r="B4817" s="762"/>
      <c r="C4817" s="762"/>
    </row>
    <row r="4818" spans="1:3" s="761" customFormat="1">
      <c r="A4818" s="762"/>
      <c r="B4818" s="762"/>
      <c r="C4818" s="762"/>
    </row>
    <row r="4819" spans="1:3" s="761" customFormat="1">
      <c r="A4819" s="762"/>
      <c r="B4819" s="762"/>
      <c r="C4819" s="762"/>
    </row>
    <row r="4820" spans="1:3" s="761" customFormat="1">
      <c r="A4820" s="762"/>
      <c r="B4820" s="762"/>
      <c r="C4820" s="762"/>
    </row>
    <row r="4821" spans="1:3" s="761" customFormat="1">
      <c r="A4821" s="762"/>
      <c r="B4821" s="762"/>
      <c r="C4821" s="762"/>
    </row>
    <row r="4822" spans="1:3" s="761" customFormat="1">
      <c r="A4822" s="762"/>
      <c r="B4822" s="762"/>
      <c r="C4822" s="762"/>
    </row>
    <row r="4823" spans="1:3" s="761" customFormat="1">
      <c r="A4823" s="762"/>
      <c r="B4823" s="762"/>
      <c r="C4823" s="762"/>
    </row>
    <row r="4824" spans="1:3" s="761" customFormat="1">
      <c r="A4824" s="762"/>
      <c r="B4824" s="762"/>
      <c r="C4824" s="762"/>
    </row>
    <row r="4825" spans="1:3" s="761" customFormat="1">
      <c r="A4825" s="762"/>
      <c r="B4825" s="762"/>
      <c r="C4825" s="762"/>
    </row>
    <row r="4826" spans="1:3" s="761" customFormat="1">
      <c r="A4826" s="762"/>
      <c r="B4826" s="762"/>
      <c r="C4826" s="762"/>
    </row>
    <row r="4827" spans="1:3" s="761" customFormat="1">
      <c r="A4827" s="762"/>
      <c r="B4827" s="762"/>
      <c r="C4827" s="762"/>
    </row>
    <row r="4828" spans="1:3" s="761" customFormat="1">
      <c r="A4828" s="762"/>
      <c r="B4828" s="762"/>
      <c r="C4828" s="762"/>
    </row>
    <row r="4829" spans="1:3" s="761" customFormat="1">
      <c r="A4829" s="762"/>
      <c r="B4829" s="762"/>
      <c r="C4829" s="762"/>
    </row>
    <row r="4830" spans="1:3" s="761" customFormat="1">
      <c r="A4830" s="762"/>
      <c r="B4830" s="762"/>
      <c r="C4830" s="762"/>
    </row>
    <row r="4831" spans="1:3" s="761" customFormat="1">
      <c r="A4831" s="762"/>
      <c r="B4831" s="762"/>
      <c r="C4831" s="762"/>
    </row>
    <row r="4832" spans="1:3" s="761" customFormat="1">
      <c r="A4832" s="762"/>
      <c r="B4832" s="762"/>
      <c r="C4832" s="762"/>
    </row>
    <row r="4833" spans="1:3" s="761" customFormat="1">
      <c r="A4833" s="762"/>
      <c r="B4833" s="762"/>
      <c r="C4833" s="762"/>
    </row>
    <row r="4834" spans="1:3" s="761" customFormat="1">
      <c r="A4834" s="762"/>
      <c r="B4834" s="762"/>
      <c r="C4834" s="762"/>
    </row>
    <row r="4835" spans="1:3" s="761" customFormat="1">
      <c r="A4835" s="762"/>
      <c r="B4835" s="762"/>
      <c r="C4835" s="762"/>
    </row>
    <row r="4836" spans="1:3" s="761" customFormat="1">
      <c r="A4836" s="762"/>
      <c r="B4836" s="762"/>
      <c r="C4836" s="762"/>
    </row>
    <row r="4837" spans="1:3" s="761" customFormat="1">
      <c r="A4837" s="762"/>
      <c r="B4837" s="762"/>
      <c r="C4837" s="762"/>
    </row>
    <row r="4838" spans="1:3" s="761" customFormat="1">
      <c r="A4838" s="762"/>
      <c r="B4838" s="762"/>
      <c r="C4838" s="762"/>
    </row>
    <row r="4839" spans="1:3" s="761" customFormat="1">
      <c r="A4839" s="762"/>
      <c r="B4839" s="762"/>
      <c r="C4839" s="762"/>
    </row>
    <row r="4840" spans="1:3" s="761" customFormat="1">
      <c r="A4840" s="762"/>
      <c r="B4840" s="762"/>
      <c r="C4840" s="762"/>
    </row>
    <row r="4841" spans="1:3" s="761" customFormat="1">
      <c r="A4841" s="762"/>
      <c r="B4841" s="762"/>
      <c r="C4841" s="762"/>
    </row>
    <row r="4842" spans="1:3" s="761" customFormat="1">
      <c r="A4842" s="762"/>
      <c r="B4842" s="762"/>
      <c r="C4842" s="762"/>
    </row>
    <row r="4843" spans="1:3" s="761" customFormat="1">
      <c r="A4843" s="762"/>
      <c r="B4843" s="762"/>
      <c r="C4843" s="762"/>
    </row>
    <row r="4844" spans="1:3" s="761" customFormat="1">
      <c r="A4844" s="762"/>
      <c r="B4844" s="762"/>
      <c r="C4844" s="762"/>
    </row>
    <row r="4845" spans="1:3" s="761" customFormat="1">
      <c r="A4845" s="762"/>
      <c r="B4845" s="762"/>
      <c r="C4845" s="762"/>
    </row>
    <row r="4846" spans="1:3" s="761" customFormat="1">
      <c r="A4846" s="762"/>
      <c r="B4846" s="762"/>
      <c r="C4846" s="762"/>
    </row>
    <row r="4847" spans="1:3" s="761" customFormat="1">
      <c r="A4847" s="762"/>
      <c r="B4847" s="762"/>
      <c r="C4847" s="762"/>
    </row>
    <row r="4848" spans="1:3" s="761" customFormat="1">
      <c r="A4848" s="762"/>
      <c r="B4848" s="762"/>
      <c r="C4848" s="762"/>
    </row>
    <row r="4849" spans="1:3" s="761" customFormat="1">
      <c r="A4849" s="762"/>
      <c r="B4849" s="762"/>
      <c r="C4849" s="762"/>
    </row>
    <row r="4850" spans="1:3" s="761" customFormat="1">
      <c r="A4850" s="762"/>
      <c r="B4850" s="762"/>
      <c r="C4850" s="762"/>
    </row>
    <row r="4851" spans="1:3" s="761" customFormat="1">
      <c r="A4851" s="762"/>
      <c r="B4851" s="762"/>
      <c r="C4851" s="762"/>
    </row>
    <row r="4852" spans="1:3" s="761" customFormat="1">
      <c r="A4852" s="762"/>
      <c r="B4852" s="762"/>
      <c r="C4852" s="762"/>
    </row>
    <row r="4853" spans="1:3" s="761" customFormat="1">
      <c r="A4853" s="762"/>
      <c r="B4853" s="762"/>
      <c r="C4853" s="762"/>
    </row>
    <row r="4854" spans="1:3" s="761" customFormat="1">
      <c r="A4854" s="762"/>
      <c r="B4854" s="762"/>
      <c r="C4854" s="762"/>
    </row>
    <row r="4855" spans="1:3" s="761" customFormat="1">
      <c r="A4855" s="762"/>
      <c r="B4855" s="762"/>
      <c r="C4855" s="762"/>
    </row>
    <row r="4856" spans="1:3" s="761" customFormat="1">
      <c r="A4856" s="762"/>
      <c r="B4856" s="762"/>
      <c r="C4856" s="762"/>
    </row>
    <row r="4857" spans="1:3" s="761" customFormat="1">
      <c r="A4857" s="762"/>
      <c r="B4857" s="762"/>
      <c r="C4857" s="762"/>
    </row>
    <row r="4858" spans="1:3" s="761" customFormat="1">
      <c r="A4858" s="762"/>
      <c r="B4858" s="762"/>
      <c r="C4858" s="762"/>
    </row>
    <row r="4859" spans="1:3" s="761" customFormat="1">
      <c r="A4859" s="762"/>
      <c r="B4859" s="762"/>
      <c r="C4859" s="762"/>
    </row>
    <row r="4860" spans="1:3" s="761" customFormat="1">
      <c r="A4860" s="762"/>
      <c r="B4860" s="762"/>
      <c r="C4860" s="762"/>
    </row>
    <row r="4861" spans="1:3" s="761" customFormat="1">
      <c r="A4861" s="762"/>
      <c r="B4861" s="762"/>
      <c r="C4861" s="762"/>
    </row>
    <row r="4862" spans="1:3" s="761" customFormat="1">
      <c r="A4862" s="762"/>
      <c r="B4862" s="762"/>
      <c r="C4862" s="762"/>
    </row>
    <row r="4863" spans="1:3" s="761" customFormat="1">
      <c r="A4863" s="762"/>
      <c r="B4863" s="762"/>
      <c r="C4863" s="762"/>
    </row>
    <row r="4864" spans="1:3" s="761" customFormat="1">
      <c r="A4864" s="762"/>
      <c r="B4864" s="762"/>
      <c r="C4864" s="762"/>
    </row>
    <row r="4865" spans="1:3" s="761" customFormat="1">
      <c r="A4865" s="762"/>
      <c r="B4865" s="762"/>
      <c r="C4865" s="762"/>
    </row>
    <row r="4866" spans="1:3" s="761" customFormat="1">
      <c r="A4866" s="762"/>
      <c r="B4866" s="762"/>
      <c r="C4866" s="762"/>
    </row>
    <row r="4867" spans="1:3" s="761" customFormat="1">
      <c r="A4867" s="762"/>
      <c r="B4867" s="762"/>
      <c r="C4867" s="762"/>
    </row>
    <row r="4868" spans="1:3" s="761" customFormat="1">
      <c r="A4868" s="762"/>
      <c r="B4868" s="762"/>
      <c r="C4868" s="762"/>
    </row>
    <row r="4869" spans="1:3" s="761" customFormat="1">
      <c r="A4869" s="762"/>
      <c r="B4869" s="762"/>
      <c r="C4869" s="762"/>
    </row>
    <row r="4870" spans="1:3" s="761" customFormat="1">
      <c r="A4870" s="762"/>
      <c r="B4870" s="762"/>
      <c r="C4870" s="762"/>
    </row>
    <row r="4871" spans="1:3" s="761" customFormat="1">
      <c r="A4871" s="762"/>
      <c r="B4871" s="762"/>
      <c r="C4871" s="762"/>
    </row>
    <row r="4872" spans="1:3" s="761" customFormat="1">
      <c r="A4872" s="762"/>
      <c r="B4872" s="762"/>
      <c r="C4872" s="762"/>
    </row>
    <row r="4873" spans="1:3" s="761" customFormat="1">
      <c r="A4873" s="762"/>
      <c r="B4873" s="762"/>
      <c r="C4873" s="762"/>
    </row>
    <row r="4874" spans="1:3" s="761" customFormat="1">
      <c r="A4874" s="762"/>
      <c r="B4874" s="762"/>
      <c r="C4874" s="762"/>
    </row>
    <row r="4875" spans="1:3" s="761" customFormat="1">
      <c r="A4875" s="762"/>
      <c r="B4875" s="762"/>
      <c r="C4875" s="762"/>
    </row>
    <row r="4876" spans="1:3" s="761" customFormat="1">
      <c r="A4876" s="762"/>
      <c r="B4876" s="762"/>
      <c r="C4876" s="762"/>
    </row>
    <row r="4877" spans="1:3" s="761" customFormat="1">
      <c r="A4877" s="762"/>
      <c r="B4877" s="762"/>
      <c r="C4877" s="762"/>
    </row>
    <row r="4878" spans="1:3" s="761" customFormat="1">
      <c r="A4878" s="762"/>
      <c r="B4878" s="762"/>
      <c r="C4878" s="762"/>
    </row>
    <row r="4879" spans="1:3" s="761" customFormat="1">
      <c r="A4879" s="762"/>
      <c r="B4879" s="762"/>
      <c r="C4879" s="762"/>
    </row>
    <row r="4880" spans="1:3" s="761" customFormat="1">
      <c r="A4880" s="762"/>
      <c r="B4880" s="762"/>
      <c r="C4880" s="762"/>
    </row>
    <row r="4881" spans="1:3" s="761" customFormat="1">
      <c r="A4881" s="762"/>
      <c r="B4881" s="762"/>
      <c r="C4881" s="762"/>
    </row>
    <row r="4882" spans="1:3" s="761" customFormat="1">
      <c r="A4882" s="762"/>
      <c r="B4882" s="762"/>
      <c r="C4882" s="762"/>
    </row>
    <row r="4883" spans="1:3" s="761" customFormat="1">
      <c r="A4883" s="762"/>
      <c r="B4883" s="762"/>
      <c r="C4883" s="762"/>
    </row>
    <row r="4884" spans="1:3" s="761" customFormat="1">
      <c r="A4884" s="762"/>
      <c r="B4884" s="762"/>
      <c r="C4884" s="762"/>
    </row>
    <row r="4885" spans="1:3" s="761" customFormat="1">
      <c r="A4885" s="762"/>
      <c r="B4885" s="762"/>
      <c r="C4885" s="762"/>
    </row>
    <row r="4886" spans="1:3" s="761" customFormat="1">
      <c r="A4886" s="762"/>
      <c r="B4886" s="762"/>
      <c r="C4886" s="762"/>
    </row>
    <row r="4887" spans="1:3" s="761" customFormat="1">
      <c r="A4887" s="762"/>
      <c r="B4887" s="762"/>
      <c r="C4887" s="762"/>
    </row>
    <row r="4888" spans="1:3" s="761" customFormat="1">
      <c r="A4888" s="762"/>
      <c r="B4888" s="762"/>
      <c r="C4888" s="762"/>
    </row>
    <row r="4889" spans="1:3" s="761" customFormat="1">
      <c r="A4889" s="762"/>
      <c r="B4889" s="762"/>
      <c r="C4889" s="762"/>
    </row>
    <row r="4890" spans="1:3" s="761" customFormat="1">
      <c r="A4890" s="762"/>
      <c r="B4890" s="762"/>
      <c r="C4890" s="762"/>
    </row>
    <row r="4891" spans="1:3" s="761" customFormat="1">
      <c r="A4891" s="762"/>
      <c r="B4891" s="762"/>
      <c r="C4891" s="762"/>
    </row>
    <row r="4892" spans="1:3" s="761" customFormat="1">
      <c r="A4892" s="762"/>
      <c r="B4892" s="762"/>
      <c r="C4892" s="762"/>
    </row>
    <row r="4893" spans="1:3" s="761" customFormat="1">
      <c r="A4893" s="762"/>
      <c r="B4893" s="762"/>
      <c r="C4893" s="762"/>
    </row>
    <row r="4894" spans="1:3" s="761" customFormat="1">
      <c r="A4894" s="762"/>
      <c r="B4894" s="762"/>
      <c r="C4894" s="762"/>
    </row>
    <row r="4895" spans="1:3" s="761" customFormat="1">
      <c r="A4895" s="762"/>
      <c r="B4895" s="762"/>
      <c r="C4895" s="762"/>
    </row>
    <row r="4896" spans="1:3" s="761" customFormat="1">
      <c r="A4896" s="762"/>
      <c r="B4896" s="762"/>
      <c r="C4896" s="762"/>
    </row>
    <row r="4897" spans="1:3" s="761" customFormat="1">
      <c r="A4897" s="762"/>
      <c r="B4897" s="762"/>
      <c r="C4897" s="762"/>
    </row>
    <row r="4898" spans="1:3" s="761" customFormat="1">
      <c r="A4898" s="762"/>
      <c r="B4898" s="762"/>
      <c r="C4898" s="762"/>
    </row>
    <row r="4899" spans="1:3" s="761" customFormat="1">
      <c r="A4899" s="762"/>
      <c r="B4899" s="762"/>
      <c r="C4899" s="762"/>
    </row>
    <row r="4900" spans="1:3" s="761" customFormat="1">
      <c r="A4900" s="762"/>
      <c r="B4900" s="762"/>
      <c r="C4900" s="762"/>
    </row>
    <row r="4901" spans="1:3" s="761" customFormat="1">
      <c r="A4901" s="762"/>
      <c r="B4901" s="762"/>
      <c r="C4901" s="762"/>
    </row>
    <row r="4902" spans="1:3" s="761" customFormat="1">
      <c r="A4902" s="762"/>
      <c r="B4902" s="762"/>
      <c r="C4902" s="762"/>
    </row>
    <row r="4903" spans="1:3" s="761" customFormat="1">
      <c r="A4903" s="762"/>
      <c r="B4903" s="762"/>
      <c r="C4903" s="762"/>
    </row>
    <row r="4904" spans="1:3" s="761" customFormat="1">
      <c r="A4904" s="762"/>
      <c r="B4904" s="762"/>
      <c r="C4904" s="762"/>
    </row>
    <row r="4905" spans="1:3" s="761" customFormat="1">
      <c r="A4905" s="762"/>
      <c r="B4905" s="762"/>
      <c r="C4905" s="762"/>
    </row>
    <row r="4906" spans="1:3" s="761" customFormat="1">
      <c r="A4906" s="762"/>
      <c r="B4906" s="762"/>
      <c r="C4906" s="762"/>
    </row>
    <row r="4907" spans="1:3" s="761" customFormat="1">
      <c r="A4907" s="762"/>
      <c r="B4907" s="762"/>
      <c r="C4907" s="762"/>
    </row>
    <row r="4908" spans="1:3" s="761" customFormat="1">
      <c r="A4908" s="762"/>
      <c r="B4908" s="762"/>
      <c r="C4908" s="762"/>
    </row>
    <row r="4909" spans="1:3" s="761" customFormat="1">
      <c r="A4909" s="762"/>
      <c r="B4909" s="762"/>
      <c r="C4909" s="762"/>
    </row>
    <row r="4910" spans="1:3" s="761" customFormat="1">
      <c r="A4910" s="762"/>
      <c r="B4910" s="762"/>
      <c r="C4910" s="762"/>
    </row>
    <row r="4911" spans="1:3" s="761" customFormat="1">
      <c r="A4911" s="762"/>
      <c r="B4911" s="762"/>
      <c r="C4911" s="762"/>
    </row>
    <row r="4912" spans="1:3" s="761" customFormat="1">
      <c r="A4912" s="762"/>
      <c r="B4912" s="762"/>
      <c r="C4912" s="762"/>
    </row>
    <row r="4913" spans="1:3" s="761" customFormat="1">
      <c r="A4913" s="762"/>
      <c r="B4913" s="762"/>
      <c r="C4913" s="762"/>
    </row>
    <row r="4914" spans="1:3" s="761" customFormat="1">
      <c r="A4914" s="762"/>
      <c r="B4914" s="762"/>
      <c r="C4914" s="762"/>
    </row>
    <row r="4915" spans="1:3" s="761" customFormat="1">
      <c r="A4915" s="762"/>
      <c r="B4915" s="762"/>
      <c r="C4915" s="762"/>
    </row>
    <row r="4916" spans="1:3" s="761" customFormat="1">
      <c r="A4916" s="762"/>
      <c r="B4916" s="762"/>
      <c r="C4916" s="762"/>
    </row>
    <row r="4917" spans="1:3" s="761" customFormat="1">
      <c r="A4917" s="762"/>
      <c r="B4917" s="762"/>
      <c r="C4917" s="762"/>
    </row>
    <row r="4918" spans="1:3" s="761" customFormat="1">
      <c r="A4918" s="762"/>
      <c r="B4918" s="762"/>
      <c r="C4918" s="762"/>
    </row>
    <row r="4919" spans="1:3" s="761" customFormat="1">
      <c r="A4919" s="762"/>
      <c r="B4919" s="762"/>
      <c r="C4919" s="762"/>
    </row>
    <row r="4920" spans="1:3" s="761" customFormat="1">
      <c r="A4920" s="762"/>
      <c r="B4920" s="762"/>
      <c r="C4920" s="762"/>
    </row>
    <row r="4921" spans="1:3" s="761" customFormat="1">
      <c r="A4921" s="762"/>
      <c r="B4921" s="762"/>
      <c r="C4921" s="762"/>
    </row>
    <row r="4922" spans="1:3" s="761" customFormat="1">
      <c r="A4922" s="762"/>
      <c r="B4922" s="762"/>
      <c r="C4922" s="762"/>
    </row>
    <row r="4923" spans="1:3" s="761" customFormat="1">
      <c r="A4923" s="762"/>
      <c r="B4923" s="762"/>
      <c r="C4923" s="762"/>
    </row>
    <row r="4924" spans="1:3" s="761" customFormat="1">
      <c r="A4924" s="762"/>
      <c r="B4924" s="762"/>
      <c r="C4924" s="762"/>
    </row>
    <row r="4925" spans="1:3" s="761" customFormat="1">
      <c r="A4925" s="762"/>
      <c r="B4925" s="762"/>
      <c r="C4925" s="762"/>
    </row>
    <row r="4926" spans="1:3" s="761" customFormat="1">
      <c r="A4926" s="762"/>
      <c r="B4926" s="762"/>
      <c r="C4926" s="762"/>
    </row>
    <row r="4927" spans="1:3" s="761" customFormat="1">
      <c r="A4927" s="762"/>
      <c r="B4927" s="762"/>
      <c r="C4927" s="762"/>
    </row>
    <row r="4928" spans="1:3" s="761" customFormat="1">
      <c r="A4928" s="762"/>
      <c r="B4928" s="762"/>
      <c r="C4928" s="762"/>
    </row>
    <row r="4929" spans="1:3" s="761" customFormat="1">
      <c r="A4929" s="762"/>
      <c r="B4929" s="762"/>
      <c r="C4929" s="762"/>
    </row>
    <row r="4930" spans="1:3" s="761" customFormat="1">
      <c r="A4930" s="762"/>
      <c r="B4930" s="762"/>
      <c r="C4930" s="762"/>
    </row>
    <row r="4931" spans="1:3" s="761" customFormat="1">
      <c r="A4931" s="762"/>
      <c r="B4931" s="762"/>
      <c r="C4931" s="762"/>
    </row>
    <row r="4932" spans="1:3" s="761" customFormat="1">
      <c r="A4932" s="762"/>
      <c r="B4932" s="762"/>
      <c r="C4932" s="762"/>
    </row>
    <row r="4933" spans="1:3" s="761" customFormat="1">
      <c r="A4933" s="762"/>
      <c r="B4933" s="762"/>
      <c r="C4933" s="762"/>
    </row>
    <row r="4934" spans="1:3" s="761" customFormat="1">
      <c r="A4934" s="762"/>
      <c r="B4934" s="762"/>
      <c r="C4934" s="762"/>
    </row>
    <row r="4935" spans="1:3" s="761" customFormat="1">
      <c r="A4935" s="762"/>
      <c r="B4935" s="762"/>
      <c r="C4935" s="762"/>
    </row>
    <row r="4936" spans="1:3" s="761" customFormat="1">
      <c r="A4936" s="762"/>
      <c r="B4936" s="762"/>
      <c r="C4936" s="762"/>
    </row>
    <row r="4937" spans="1:3" s="761" customFormat="1">
      <c r="A4937" s="762"/>
      <c r="B4937" s="762"/>
      <c r="C4937" s="762"/>
    </row>
    <row r="4938" spans="1:3" s="761" customFormat="1">
      <c r="A4938" s="762"/>
      <c r="B4938" s="762"/>
      <c r="C4938" s="762"/>
    </row>
    <row r="4939" spans="1:3" s="761" customFormat="1">
      <c r="A4939" s="762"/>
      <c r="B4939" s="762"/>
      <c r="C4939" s="762"/>
    </row>
    <row r="4940" spans="1:3" s="761" customFormat="1">
      <c r="A4940" s="762"/>
      <c r="B4940" s="762"/>
      <c r="C4940" s="762"/>
    </row>
    <row r="4941" spans="1:3" s="761" customFormat="1">
      <c r="A4941" s="762"/>
      <c r="B4941" s="762"/>
      <c r="C4941" s="762"/>
    </row>
    <row r="4942" spans="1:3" s="761" customFormat="1">
      <c r="A4942" s="762"/>
      <c r="B4942" s="762"/>
      <c r="C4942" s="762"/>
    </row>
    <row r="4943" spans="1:3" s="761" customFormat="1">
      <c r="A4943" s="762"/>
      <c r="B4943" s="762"/>
      <c r="C4943" s="762"/>
    </row>
    <row r="4944" spans="1:3" s="761" customFormat="1">
      <c r="A4944" s="762"/>
      <c r="B4944" s="762"/>
      <c r="C4944" s="762"/>
    </row>
    <row r="4945" spans="1:3" s="761" customFormat="1">
      <c r="A4945" s="762"/>
      <c r="B4945" s="762"/>
      <c r="C4945" s="762"/>
    </row>
    <row r="4946" spans="1:3" s="761" customFormat="1">
      <c r="A4946" s="762"/>
      <c r="B4946" s="762"/>
      <c r="C4946" s="762"/>
    </row>
    <row r="4947" spans="1:3" s="761" customFormat="1">
      <c r="A4947" s="762"/>
      <c r="B4947" s="762"/>
      <c r="C4947" s="762"/>
    </row>
    <row r="4948" spans="1:3" s="761" customFormat="1">
      <c r="A4948" s="762"/>
      <c r="B4948" s="762"/>
      <c r="C4948" s="762"/>
    </row>
    <row r="4949" spans="1:3" s="761" customFormat="1">
      <c r="A4949" s="762"/>
      <c r="B4949" s="762"/>
      <c r="C4949" s="762"/>
    </row>
    <row r="4950" spans="1:3" s="761" customFormat="1">
      <c r="A4950" s="762"/>
      <c r="B4950" s="762"/>
      <c r="C4950" s="762"/>
    </row>
    <row r="4951" spans="1:3" s="761" customFormat="1">
      <c r="A4951" s="762"/>
      <c r="B4951" s="762"/>
      <c r="C4951" s="762"/>
    </row>
    <row r="4952" spans="1:3" s="761" customFormat="1">
      <c r="A4952" s="762"/>
      <c r="B4952" s="762"/>
      <c r="C4952" s="762"/>
    </row>
    <row r="4953" spans="1:3" s="761" customFormat="1">
      <c r="A4953" s="762"/>
      <c r="B4953" s="762"/>
      <c r="C4953" s="762"/>
    </row>
    <row r="4954" spans="1:3" s="761" customFormat="1">
      <c r="A4954" s="762"/>
      <c r="B4954" s="762"/>
      <c r="C4954" s="762"/>
    </row>
    <row r="4955" spans="1:3" s="761" customFormat="1">
      <c r="A4955" s="762"/>
      <c r="B4955" s="762"/>
      <c r="C4955" s="762"/>
    </row>
    <row r="4956" spans="1:3" s="761" customFormat="1">
      <c r="A4956" s="762"/>
      <c r="B4956" s="762"/>
      <c r="C4956" s="762"/>
    </row>
    <row r="4957" spans="1:3" s="761" customFormat="1">
      <c r="A4957" s="762"/>
      <c r="B4957" s="762"/>
      <c r="C4957" s="762"/>
    </row>
    <row r="4958" spans="1:3" s="761" customFormat="1">
      <c r="A4958" s="762"/>
      <c r="B4958" s="762"/>
      <c r="C4958" s="762"/>
    </row>
    <row r="4959" spans="1:3" s="761" customFormat="1">
      <c r="A4959" s="762"/>
      <c r="B4959" s="762"/>
      <c r="C4959" s="762"/>
    </row>
    <row r="4960" spans="1:3" s="761" customFormat="1">
      <c r="A4960" s="762"/>
      <c r="B4960" s="762"/>
      <c r="C4960" s="762"/>
    </row>
    <row r="4961" spans="1:3" s="761" customFormat="1">
      <c r="A4961" s="762"/>
      <c r="B4961" s="762"/>
      <c r="C4961" s="762"/>
    </row>
    <row r="4962" spans="1:3" s="761" customFormat="1">
      <c r="A4962" s="762"/>
      <c r="B4962" s="762"/>
      <c r="C4962" s="762"/>
    </row>
    <row r="4963" spans="1:3" s="761" customFormat="1">
      <c r="A4963" s="762"/>
      <c r="B4963" s="762"/>
      <c r="C4963" s="762"/>
    </row>
    <row r="4964" spans="1:3" s="761" customFormat="1">
      <c r="A4964" s="762"/>
      <c r="B4964" s="762"/>
      <c r="C4964" s="762"/>
    </row>
    <row r="4965" spans="1:3" s="761" customFormat="1">
      <c r="A4965" s="762"/>
      <c r="B4965" s="762"/>
      <c r="C4965" s="762"/>
    </row>
    <row r="4966" spans="1:3" s="761" customFormat="1">
      <c r="A4966" s="762"/>
      <c r="B4966" s="762"/>
      <c r="C4966" s="762"/>
    </row>
    <row r="4967" spans="1:3" s="761" customFormat="1">
      <c r="A4967" s="762"/>
      <c r="B4967" s="762"/>
      <c r="C4967" s="762"/>
    </row>
    <row r="4968" spans="1:3" s="761" customFormat="1">
      <c r="A4968" s="762"/>
      <c r="B4968" s="762"/>
      <c r="C4968" s="762"/>
    </row>
    <row r="4969" spans="1:3" s="761" customFormat="1">
      <c r="A4969" s="762"/>
      <c r="B4969" s="762"/>
      <c r="C4969" s="762"/>
    </row>
    <row r="4970" spans="1:3" s="761" customFormat="1">
      <c r="A4970" s="762"/>
      <c r="B4970" s="762"/>
      <c r="C4970" s="762"/>
    </row>
    <row r="4971" spans="1:3" s="761" customFormat="1">
      <c r="A4971" s="762"/>
      <c r="B4971" s="762"/>
      <c r="C4971" s="762"/>
    </row>
    <row r="4972" spans="1:3" s="761" customFormat="1">
      <c r="A4972" s="762"/>
      <c r="B4972" s="762"/>
      <c r="C4972" s="762"/>
    </row>
    <row r="4973" spans="1:3" s="761" customFormat="1">
      <c r="A4973" s="762"/>
      <c r="B4973" s="762"/>
      <c r="C4973" s="762"/>
    </row>
    <row r="4974" spans="1:3" s="761" customFormat="1">
      <c r="A4974" s="762"/>
      <c r="B4974" s="762"/>
      <c r="C4974" s="762"/>
    </row>
    <row r="4975" spans="1:3" s="761" customFormat="1">
      <c r="A4975" s="762"/>
      <c r="B4975" s="762"/>
      <c r="C4975" s="762"/>
    </row>
    <row r="4976" spans="1:3" s="761" customFormat="1">
      <c r="A4976" s="762"/>
      <c r="B4976" s="762"/>
      <c r="C4976" s="762"/>
    </row>
    <row r="4977" spans="1:3" s="761" customFormat="1">
      <c r="A4977" s="762"/>
      <c r="B4977" s="762"/>
      <c r="C4977" s="762"/>
    </row>
    <row r="4978" spans="1:3" s="761" customFormat="1">
      <c r="A4978" s="762"/>
      <c r="B4978" s="762"/>
      <c r="C4978" s="762"/>
    </row>
    <row r="4979" spans="1:3" s="761" customFormat="1">
      <c r="A4979" s="762"/>
      <c r="B4979" s="762"/>
      <c r="C4979" s="762"/>
    </row>
    <row r="4980" spans="1:3" s="761" customFormat="1">
      <c r="A4980" s="762"/>
      <c r="B4980" s="762"/>
      <c r="C4980" s="762"/>
    </row>
    <row r="4981" spans="1:3" s="761" customFormat="1">
      <c r="A4981" s="762"/>
      <c r="B4981" s="762"/>
      <c r="C4981" s="762"/>
    </row>
    <row r="4982" spans="1:3" s="761" customFormat="1">
      <c r="A4982" s="762"/>
      <c r="B4982" s="762"/>
      <c r="C4982" s="762"/>
    </row>
    <row r="4983" spans="1:3" s="761" customFormat="1">
      <c r="A4983" s="762"/>
      <c r="B4983" s="762"/>
      <c r="C4983" s="762"/>
    </row>
    <row r="4984" spans="1:3" s="761" customFormat="1">
      <c r="A4984" s="762"/>
      <c r="B4984" s="762"/>
      <c r="C4984" s="762"/>
    </row>
    <row r="4985" spans="1:3" s="761" customFormat="1">
      <c r="A4985" s="762"/>
      <c r="B4985" s="762"/>
      <c r="C4985" s="762"/>
    </row>
    <row r="4986" spans="1:3" s="761" customFormat="1">
      <c r="A4986" s="762"/>
      <c r="B4986" s="762"/>
      <c r="C4986" s="762"/>
    </row>
    <row r="4987" spans="1:3" s="761" customFormat="1">
      <c r="A4987" s="762"/>
      <c r="B4987" s="762"/>
      <c r="C4987" s="762"/>
    </row>
    <row r="4988" spans="1:3" s="761" customFormat="1">
      <c r="A4988" s="762"/>
      <c r="B4988" s="762"/>
      <c r="C4988" s="762"/>
    </row>
    <row r="4989" spans="1:3" s="761" customFormat="1">
      <c r="A4989" s="762"/>
      <c r="B4989" s="762"/>
      <c r="C4989" s="762"/>
    </row>
    <row r="4990" spans="1:3" s="761" customFormat="1">
      <c r="A4990" s="762"/>
      <c r="B4990" s="762"/>
      <c r="C4990" s="762"/>
    </row>
    <row r="4991" spans="1:3" s="761" customFormat="1">
      <c r="A4991" s="762"/>
      <c r="B4991" s="762"/>
      <c r="C4991" s="762"/>
    </row>
    <row r="4992" spans="1:3" s="761" customFormat="1">
      <c r="A4992" s="762"/>
      <c r="B4992" s="762"/>
      <c r="C4992" s="762"/>
    </row>
    <row r="4993" spans="1:3" s="761" customFormat="1">
      <c r="A4993" s="762"/>
      <c r="B4993" s="762"/>
      <c r="C4993" s="762"/>
    </row>
    <row r="4994" spans="1:3" s="761" customFormat="1">
      <c r="A4994" s="762"/>
      <c r="B4994" s="762"/>
      <c r="C4994" s="762"/>
    </row>
    <row r="4995" spans="1:3" s="761" customFormat="1">
      <c r="A4995" s="762"/>
      <c r="B4995" s="762"/>
      <c r="C4995" s="762"/>
    </row>
    <row r="4996" spans="1:3" s="761" customFormat="1">
      <c r="A4996" s="762"/>
      <c r="B4996" s="762"/>
      <c r="C4996" s="762"/>
    </row>
    <row r="4997" spans="1:3" s="761" customFormat="1">
      <c r="A4997" s="762"/>
      <c r="B4997" s="762"/>
      <c r="C4997" s="762"/>
    </row>
    <row r="4998" spans="1:3" s="761" customFormat="1">
      <c r="A4998" s="762"/>
      <c r="B4998" s="762"/>
      <c r="C4998" s="762"/>
    </row>
    <row r="4999" spans="1:3" s="761" customFormat="1">
      <c r="A4999" s="762"/>
      <c r="B4999" s="762"/>
      <c r="C4999" s="762"/>
    </row>
    <row r="5000" spans="1:3" s="761" customFormat="1">
      <c r="A5000" s="762"/>
      <c r="B5000" s="762"/>
      <c r="C5000" s="762"/>
    </row>
    <row r="5001" spans="1:3" s="761" customFormat="1">
      <c r="A5001" s="762"/>
      <c r="B5001" s="762"/>
      <c r="C5001" s="762"/>
    </row>
    <row r="5002" spans="1:3" s="761" customFormat="1">
      <c r="A5002" s="762"/>
      <c r="B5002" s="762"/>
      <c r="C5002" s="762"/>
    </row>
    <row r="5003" spans="1:3" s="761" customFormat="1">
      <c r="A5003" s="762"/>
      <c r="B5003" s="762"/>
      <c r="C5003" s="762"/>
    </row>
    <row r="5004" spans="1:3" s="761" customFormat="1">
      <c r="A5004" s="762"/>
      <c r="B5004" s="762"/>
      <c r="C5004" s="762"/>
    </row>
    <row r="5005" spans="1:3" s="761" customFormat="1">
      <c r="A5005" s="762"/>
      <c r="B5005" s="762"/>
      <c r="C5005" s="762"/>
    </row>
    <row r="5006" spans="1:3" s="761" customFormat="1">
      <c r="A5006" s="762"/>
      <c r="B5006" s="762"/>
      <c r="C5006" s="762"/>
    </row>
    <row r="5007" spans="1:3" s="761" customFormat="1">
      <c r="A5007" s="762"/>
      <c r="B5007" s="762"/>
      <c r="C5007" s="762"/>
    </row>
    <row r="5008" spans="1:3" s="761" customFormat="1">
      <c r="A5008" s="762"/>
      <c r="B5008" s="762"/>
      <c r="C5008" s="762"/>
    </row>
    <row r="5009" spans="1:3" s="761" customFormat="1">
      <c r="A5009" s="762"/>
      <c r="B5009" s="762"/>
      <c r="C5009" s="762"/>
    </row>
    <row r="5010" spans="1:3" s="761" customFormat="1">
      <c r="A5010" s="762"/>
      <c r="B5010" s="762"/>
      <c r="C5010" s="762"/>
    </row>
    <row r="5011" spans="1:3" s="761" customFormat="1">
      <c r="A5011" s="762"/>
      <c r="B5011" s="762"/>
      <c r="C5011" s="762"/>
    </row>
    <row r="5012" spans="1:3" s="761" customFormat="1">
      <c r="A5012" s="762"/>
      <c r="B5012" s="762"/>
      <c r="C5012" s="762"/>
    </row>
    <row r="5013" spans="1:3" s="761" customFormat="1">
      <c r="A5013" s="762"/>
      <c r="B5013" s="762"/>
      <c r="C5013" s="762"/>
    </row>
    <row r="5014" spans="1:3" s="761" customFormat="1">
      <c r="A5014" s="762"/>
      <c r="B5014" s="762"/>
      <c r="C5014" s="762"/>
    </row>
    <row r="5015" spans="1:3" s="761" customFormat="1">
      <c r="A5015" s="762"/>
      <c r="B5015" s="762"/>
      <c r="C5015" s="762"/>
    </row>
    <row r="5016" spans="1:3" s="761" customFormat="1">
      <c r="A5016" s="762"/>
      <c r="B5016" s="762"/>
      <c r="C5016" s="762"/>
    </row>
    <row r="5017" spans="1:3" s="761" customFormat="1">
      <c r="A5017" s="762"/>
      <c r="B5017" s="762"/>
      <c r="C5017" s="762"/>
    </row>
    <row r="5018" spans="1:3" s="761" customFormat="1">
      <c r="A5018" s="762"/>
      <c r="B5018" s="762"/>
      <c r="C5018" s="762"/>
    </row>
    <row r="5019" spans="1:3" s="761" customFormat="1">
      <c r="A5019" s="762"/>
      <c r="B5019" s="762"/>
      <c r="C5019" s="762"/>
    </row>
    <row r="5020" spans="1:3" s="761" customFormat="1">
      <c r="A5020" s="762"/>
      <c r="B5020" s="762"/>
      <c r="C5020" s="762"/>
    </row>
    <row r="5021" spans="1:3" s="761" customFormat="1">
      <c r="A5021" s="762"/>
      <c r="B5021" s="762"/>
      <c r="C5021" s="762"/>
    </row>
    <row r="5022" spans="1:3" s="761" customFormat="1">
      <c r="A5022" s="762"/>
      <c r="B5022" s="762"/>
      <c r="C5022" s="762"/>
    </row>
    <row r="5023" spans="1:3" s="761" customFormat="1">
      <c r="A5023" s="762"/>
      <c r="B5023" s="762"/>
      <c r="C5023" s="762"/>
    </row>
    <row r="5024" spans="1:3" s="761" customFormat="1">
      <c r="A5024" s="762"/>
      <c r="B5024" s="762"/>
      <c r="C5024" s="762"/>
    </row>
    <row r="5025" spans="1:3" s="761" customFormat="1">
      <c r="A5025" s="762"/>
      <c r="B5025" s="762"/>
      <c r="C5025" s="762"/>
    </row>
    <row r="5026" spans="1:3" s="761" customFormat="1">
      <c r="A5026" s="762"/>
      <c r="B5026" s="762"/>
      <c r="C5026" s="762"/>
    </row>
    <row r="5027" spans="1:3" s="761" customFormat="1">
      <c r="A5027" s="762"/>
      <c r="B5027" s="762"/>
      <c r="C5027" s="762"/>
    </row>
    <row r="5028" spans="1:3" s="761" customFormat="1">
      <c r="A5028" s="762"/>
      <c r="B5028" s="762"/>
      <c r="C5028" s="762"/>
    </row>
    <row r="5029" spans="1:3" s="761" customFormat="1">
      <c r="A5029" s="762"/>
      <c r="B5029" s="762"/>
      <c r="C5029" s="762"/>
    </row>
    <row r="5030" spans="1:3" s="761" customFormat="1">
      <c r="A5030" s="762"/>
      <c r="B5030" s="762"/>
      <c r="C5030" s="762"/>
    </row>
    <row r="5031" spans="1:3" s="761" customFormat="1">
      <c r="A5031" s="762"/>
      <c r="B5031" s="762"/>
      <c r="C5031" s="762"/>
    </row>
    <row r="5032" spans="1:3" s="761" customFormat="1">
      <c r="A5032" s="762"/>
      <c r="B5032" s="762"/>
      <c r="C5032" s="762"/>
    </row>
    <row r="5033" spans="1:3" s="761" customFormat="1">
      <c r="A5033" s="762"/>
      <c r="B5033" s="762"/>
      <c r="C5033" s="762"/>
    </row>
    <row r="5034" spans="1:3" s="761" customFormat="1">
      <c r="A5034" s="762"/>
      <c r="B5034" s="762"/>
      <c r="C5034" s="762"/>
    </row>
    <row r="5035" spans="1:3" s="761" customFormat="1">
      <c r="A5035" s="762"/>
      <c r="B5035" s="762"/>
      <c r="C5035" s="762"/>
    </row>
    <row r="5036" spans="1:3" s="761" customFormat="1">
      <c r="A5036" s="762"/>
      <c r="B5036" s="762"/>
      <c r="C5036" s="762"/>
    </row>
    <row r="5037" spans="1:3" s="761" customFormat="1">
      <c r="A5037" s="762"/>
      <c r="B5037" s="762"/>
      <c r="C5037" s="762"/>
    </row>
    <row r="5038" spans="1:3" s="761" customFormat="1">
      <c r="A5038" s="762"/>
      <c r="B5038" s="762"/>
      <c r="C5038" s="762"/>
    </row>
    <row r="5039" spans="1:3" s="761" customFormat="1">
      <c r="A5039" s="762"/>
      <c r="B5039" s="762"/>
      <c r="C5039" s="762"/>
    </row>
    <row r="5040" spans="1:3" s="761" customFormat="1">
      <c r="A5040" s="762"/>
      <c r="B5040" s="762"/>
      <c r="C5040" s="762"/>
    </row>
    <row r="5041" spans="1:3" s="761" customFormat="1">
      <c r="A5041" s="762"/>
      <c r="B5041" s="762"/>
      <c r="C5041" s="762"/>
    </row>
    <row r="5042" spans="1:3" s="761" customFormat="1">
      <c r="A5042" s="762"/>
      <c r="B5042" s="762"/>
      <c r="C5042" s="762"/>
    </row>
    <row r="5043" spans="1:3" s="761" customFormat="1">
      <c r="A5043" s="762"/>
      <c r="B5043" s="762"/>
      <c r="C5043" s="762"/>
    </row>
    <row r="5044" spans="1:3" s="761" customFormat="1">
      <c r="A5044" s="762"/>
      <c r="B5044" s="762"/>
      <c r="C5044" s="762"/>
    </row>
    <row r="5045" spans="1:3" s="761" customFormat="1">
      <c r="A5045" s="762"/>
      <c r="B5045" s="762"/>
      <c r="C5045" s="762"/>
    </row>
    <row r="5046" spans="1:3" s="761" customFormat="1">
      <c r="A5046" s="762"/>
      <c r="B5046" s="762"/>
      <c r="C5046" s="762"/>
    </row>
    <row r="5047" spans="1:3" s="761" customFormat="1">
      <c r="A5047" s="762"/>
      <c r="B5047" s="762"/>
      <c r="C5047" s="762"/>
    </row>
    <row r="5048" spans="1:3" s="761" customFormat="1">
      <c r="A5048" s="762"/>
      <c r="B5048" s="762"/>
      <c r="C5048" s="762"/>
    </row>
    <row r="5049" spans="1:3" s="761" customFormat="1">
      <c r="A5049" s="762"/>
      <c r="B5049" s="762"/>
      <c r="C5049" s="762"/>
    </row>
    <row r="5050" spans="1:3" s="761" customFormat="1">
      <c r="A5050" s="762"/>
      <c r="B5050" s="762"/>
      <c r="C5050" s="762"/>
    </row>
    <row r="5051" spans="1:3" s="761" customFormat="1">
      <c r="A5051" s="762"/>
      <c r="B5051" s="762"/>
      <c r="C5051" s="762"/>
    </row>
    <row r="5052" spans="1:3" s="761" customFormat="1">
      <c r="A5052" s="762"/>
      <c r="B5052" s="762"/>
      <c r="C5052" s="762"/>
    </row>
    <row r="5053" spans="1:3" s="761" customFormat="1">
      <c r="A5053" s="762"/>
      <c r="B5053" s="762"/>
      <c r="C5053" s="762"/>
    </row>
    <row r="5054" spans="1:3" s="761" customFormat="1">
      <c r="A5054" s="762"/>
      <c r="B5054" s="762"/>
      <c r="C5054" s="762"/>
    </row>
    <row r="5055" spans="1:3" s="761" customFormat="1">
      <c r="A5055" s="762"/>
      <c r="B5055" s="762"/>
      <c r="C5055" s="762"/>
    </row>
    <row r="5056" spans="1:3" s="761" customFormat="1">
      <c r="A5056" s="762"/>
      <c r="B5056" s="762"/>
      <c r="C5056" s="762"/>
    </row>
    <row r="5057" spans="1:3" s="761" customFormat="1">
      <c r="A5057" s="762"/>
      <c r="B5057" s="762"/>
      <c r="C5057" s="762"/>
    </row>
    <row r="5058" spans="1:3" s="761" customFormat="1">
      <c r="A5058" s="762"/>
      <c r="B5058" s="762"/>
      <c r="C5058" s="762"/>
    </row>
    <row r="5059" spans="1:3" s="761" customFormat="1">
      <c r="A5059" s="762"/>
      <c r="B5059" s="762"/>
      <c r="C5059" s="762"/>
    </row>
    <row r="5060" spans="1:3" s="761" customFormat="1">
      <c r="A5060" s="762"/>
      <c r="B5060" s="762"/>
      <c r="C5060" s="762"/>
    </row>
    <row r="5061" spans="1:3" s="761" customFormat="1">
      <c r="A5061" s="762"/>
      <c r="B5061" s="762"/>
      <c r="C5061" s="762"/>
    </row>
    <row r="5062" spans="1:3" s="761" customFormat="1">
      <c r="A5062" s="762"/>
      <c r="B5062" s="762"/>
      <c r="C5062" s="762"/>
    </row>
    <row r="5063" spans="1:3" s="761" customFormat="1">
      <c r="A5063" s="762"/>
      <c r="B5063" s="762"/>
      <c r="C5063" s="762"/>
    </row>
    <row r="5064" spans="1:3" s="761" customFormat="1">
      <c r="A5064" s="762"/>
      <c r="B5064" s="762"/>
      <c r="C5064" s="762"/>
    </row>
    <row r="5065" spans="1:3" s="761" customFormat="1">
      <c r="A5065" s="762"/>
      <c r="B5065" s="762"/>
      <c r="C5065" s="762"/>
    </row>
    <row r="5066" spans="1:3" s="761" customFormat="1">
      <c r="A5066" s="762"/>
      <c r="B5066" s="762"/>
      <c r="C5066" s="762"/>
    </row>
    <row r="5067" spans="1:3" s="761" customFormat="1">
      <c r="A5067" s="762"/>
      <c r="B5067" s="762"/>
      <c r="C5067" s="762"/>
    </row>
    <row r="5068" spans="1:3" s="761" customFormat="1">
      <c r="A5068" s="762"/>
      <c r="B5068" s="762"/>
      <c r="C5068" s="762"/>
    </row>
    <row r="5069" spans="1:3" s="761" customFormat="1">
      <c r="A5069" s="762"/>
      <c r="B5069" s="762"/>
      <c r="C5069" s="762"/>
    </row>
    <row r="5070" spans="1:3" s="761" customFormat="1">
      <c r="A5070" s="762"/>
      <c r="B5070" s="762"/>
      <c r="C5070" s="762"/>
    </row>
    <row r="5071" spans="1:3" s="761" customFormat="1">
      <c r="A5071" s="762"/>
      <c r="B5071" s="762"/>
      <c r="C5071" s="762"/>
    </row>
    <row r="5072" spans="1:3" s="761" customFormat="1">
      <c r="A5072" s="762"/>
      <c r="B5072" s="762"/>
      <c r="C5072" s="762"/>
    </row>
    <row r="5073" spans="1:3" s="761" customFormat="1">
      <c r="A5073" s="762"/>
      <c r="B5073" s="762"/>
      <c r="C5073" s="762"/>
    </row>
    <row r="5074" spans="1:3" s="761" customFormat="1">
      <c r="A5074" s="762"/>
      <c r="B5074" s="762"/>
      <c r="C5074" s="762"/>
    </row>
    <row r="5075" spans="1:3" s="761" customFormat="1">
      <c r="A5075" s="762"/>
      <c r="B5075" s="762"/>
      <c r="C5075" s="762"/>
    </row>
    <row r="5076" spans="1:3" s="761" customFormat="1">
      <c r="A5076" s="762"/>
      <c r="B5076" s="762"/>
      <c r="C5076" s="762"/>
    </row>
    <row r="5077" spans="1:3" s="761" customFormat="1">
      <c r="A5077" s="762"/>
      <c r="B5077" s="762"/>
      <c r="C5077" s="762"/>
    </row>
    <row r="5078" spans="1:3" s="761" customFormat="1">
      <c r="A5078" s="762"/>
      <c r="B5078" s="762"/>
      <c r="C5078" s="762"/>
    </row>
    <row r="5079" spans="1:3" s="761" customFormat="1">
      <c r="A5079" s="762"/>
      <c r="B5079" s="762"/>
      <c r="C5079" s="762"/>
    </row>
    <row r="5080" spans="1:3" s="761" customFormat="1">
      <c r="A5080" s="762"/>
      <c r="B5080" s="762"/>
      <c r="C5080" s="762"/>
    </row>
    <row r="5081" spans="1:3" s="761" customFormat="1">
      <c r="A5081" s="762"/>
      <c r="B5081" s="762"/>
      <c r="C5081" s="762"/>
    </row>
    <row r="5082" spans="1:3" s="761" customFormat="1">
      <c r="A5082" s="762"/>
      <c r="B5082" s="762"/>
      <c r="C5082" s="762"/>
    </row>
    <row r="5083" spans="1:3" s="761" customFormat="1">
      <c r="A5083" s="762"/>
      <c r="B5083" s="762"/>
      <c r="C5083" s="762"/>
    </row>
    <row r="5084" spans="1:3" s="761" customFormat="1">
      <c r="A5084" s="762"/>
      <c r="B5084" s="762"/>
      <c r="C5084" s="762"/>
    </row>
    <row r="5085" spans="1:3" s="761" customFormat="1">
      <c r="A5085" s="762"/>
      <c r="B5085" s="762"/>
      <c r="C5085" s="762"/>
    </row>
    <row r="5086" spans="1:3" s="761" customFormat="1">
      <c r="A5086" s="762"/>
      <c r="B5086" s="762"/>
      <c r="C5086" s="762"/>
    </row>
    <row r="5087" spans="1:3" s="761" customFormat="1">
      <c r="A5087" s="762"/>
      <c r="B5087" s="762"/>
      <c r="C5087" s="762"/>
    </row>
    <row r="5088" spans="1:3" s="761" customFormat="1">
      <c r="A5088" s="762"/>
      <c r="B5088" s="762"/>
      <c r="C5088" s="762"/>
    </row>
    <row r="5089" spans="1:3" s="761" customFormat="1">
      <c r="A5089" s="762"/>
      <c r="B5089" s="762"/>
      <c r="C5089" s="762"/>
    </row>
    <row r="5090" spans="1:3" s="761" customFormat="1">
      <c r="A5090" s="762"/>
      <c r="B5090" s="762"/>
      <c r="C5090" s="762"/>
    </row>
    <row r="5091" spans="1:3" s="761" customFormat="1">
      <c r="A5091" s="762"/>
      <c r="B5091" s="762"/>
      <c r="C5091" s="762"/>
    </row>
    <row r="5092" spans="1:3" s="761" customFormat="1">
      <c r="A5092" s="762"/>
      <c r="B5092" s="762"/>
      <c r="C5092" s="762"/>
    </row>
    <row r="5093" spans="1:3" s="761" customFormat="1">
      <c r="A5093" s="762"/>
      <c r="B5093" s="762"/>
      <c r="C5093" s="762"/>
    </row>
    <row r="5094" spans="1:3" s="761" customFormat="1">
      <c r="A5094" s="762"/>
      <c r="B5094" s="762"/>
      <c r="C5094" s="762"/>
    </row>
    <row r="5095" spans="1:3" s="761" customFormat="1">
      <c r="A5095" s="762"/>
      <c r="B5095" s="762"/>
      <c r="C5095" s="762"/>
    </row>
    <row r="5096" spans="1:3" s="761" customFormat="1">
      <c r="A5096" s="762"/>
      <c r="B5096" s="762"/>
      <c r="C5096" s="762"/>
    </row>
    <row r="5097" spans="1:3" s="761" customFormat="1">
      <c r="A5097" s="762"/>
      <c r="B5097" s="762"/>
      <c r="C5097" s="762"/>
    </row>
    <row r="5098" spans="1:3" s="761" customFormat="1">
      <c r="A5098" s="762"/>
      <c r="B5098" s="762"/>
      <c r="C5098" s="762"/>
    </row>
    <row r="5099" spans="1:3" s="761" customFormat="1">
      <c r="A5099" s="762"/>
      <c r="B5099" s="762"/>
      <c r="C5099" s="762"/>
    </row>
    <row r="5100" spans="1:3" s="761" customFormat="1">
      <c r="A5100" s="762"/>
      <c r="B5100" s="762"/>
      <c r="C5100" s="762"/>
    </row>
    <row r="5101" spans="1:3" s="761" customFormat="1">
      <c r="A5101" s="762"/>
      <c r="B5101" s="762"/>
      <c r="C5101" s="762"/>
    </row>
    <row r="5102" spans="1:3" s="761" customFormat="1">
      <c r="A5102" s="762"/>
      <c r="B5102" s="762"/>
      <c r="C5102" s="762"/>
    </row>
    <row r="5103" spans="1:3" s="761" customFormat="1">
      <c r="A5103" s="762"/>
      <c r="B5103" s="762"/>
      <c r="C5103" s="762"/>
    </row>
    <row r="5104" spans="1:3" s="761" customFormat="1">
      <c r="A5104" s="762"/>
      <c r="B5104" s="762"/>
      <c r="C5104" s="762"/>
    </row>
    <row r="5105" spans="1:3" s="761" customFormat="1">
      <c r="A5105" s="762"/>
      <c r="B5105" s="762"/>
      <c r="C5105" s="762"/>
    </row>
    <row r="5106" spans="1:3" s="761" customFormat="1">
      <c r="A5106" s="762"/>
      <c r="B5106" s="762"/>
      <c r="C5106" s="762"/>
    </row>
    <row r="5107" spans="1:3" s="761" customFormat="1">
      <c r="A5107" s="762"/>
      <c r="B5107" s="762"/>
      <c r="C5107" s="762"/>
    </row>
    <row r="5108" spans="1:3" s="761" customFormat="1">
      <c r="A5108" s="762"/>
      <c r="B5108" s="762"/>
      <c r="C5108" s="762"/>
    </row>
    <row r="5109" spans="1:3" s="761" customFormat="1">
      <c r="A5109" s="762"/>
      <c r="B5109" s="762"/>
      <c r="C5109" s="762"/>
    </row>
    <row r="5110" spans="1:3" s="761" customFormat="1">
      <c r="A5110" s="762"/>
      <c r="B5110" s="762"/>
      <c r="C5110" s="762"/>
    </row>
    <row r="5111" spans="1:3" s="761" customFormat="1">
      <c r="A5111" s="762"/>
      <c r="B5111" s="762"/>
      <c r="C5111" s="762"/>
    </row>
    <row r="5112" spans="1:3" s="761" customFormat="1">
      <c r="A5112" s="762"/>
      <c r="B5112" s="762"/>
      <c r="C5112" s="762"/>
    </row>
    <row r="5113" spans="1:3" s="761" customFormat="1">
      <c r="A5113" s="762"/>
      <c r="B5113" s="762"/>
      <c r="C5113" s="762"/>
    </row>
    <row r="5114" spans="1:3" s="761" customFormat="1">
      <c r="A5114" s="762"/>
      <c r="B5114" s="762"/>
      <c r="C5114" s="762"/>
    </row>
    <row r="5115" spans="1:3" s="761" customFormat="1">
      <c r="A5115" s="762"/>
      <c r="B5115" s="762"/>
      <c r="C5115" s="762"/>
    </row>
    <row r="5116" spans="1:3" s="761" customFormat="1">
      <c r="A5116" s="762"/>
      <c r="B5116" s="762"/>
      <c r="C5116" s="762"/>
    </row>
    <row r="5117" spans="1:3" s="761" customFormat="1">
      <c r="A5117" s="762"/>
      <c r="B5117" s="762"/>
      <c r="C5117" s="762"/>
    </row>
    <row r="5118" spans="1:3" s="761" customFormat="1">
      <c r="A5118" s="762"/>
      <c r="B5118" s="762"/>
      <c r="C5118" s="762"/>
    </row>
    <row r="5119" spans="1:3" s="761" customFormat="1">
      <c r="A5119" s="762"/>
      <c r="B5119" s="762"/>
      <c r="C5119" s="762"/>
    </row>
    <row r="5120" spans="1:3" s="761" customFormat="1">
      <c r="A5120" s="762"/>
      <c r="B5120" s="762"/>
      <c r="C5120" s="762"/>
    </row>
    <row r="5121" spans="1:3" s="761" customFormat="1">
      <c r="A5121" s="762"/>
      <c r="B5121" s="762"/>
      <c r="C5121" s="762"/>
    </row>
    <row r="5122" spans="1:3" s="761" customFormat="1">
      <c r="A5122" s="762"/>
      <c r="B5122" s="762"/>
      <c r="C5122" s="762"/>
    </row>
    <row r="5123" spans="1:3" s="761" customFormat="1">
      <c r="A5123" s="762"/>
      <c r="B5123" s="762"/>
      <c r="C5123" s="762"/>
    </row>
    <row r="5124" spans="1:3" s="761" customFormat="1">
      <c r="A5124" s="762"/>
      <c r="B5124" s="762"/>
      <c r="C5124" s="762"/>
    </row>
    <row r="5125" spans="1:3" s="761" customFormat="1">
      <c r="A5125" s="762"/>
      <c r="B5125" s="762"/>
      <c r="C5125" s="762"/>
    </row>
    <row r="5126" spans="1:3" s="761" customFormat="1">
      <c r="A5126" s="762"/>
      <c r="B5126" s="762"/>
      <c r="C5126" s="762"/>
    </row>
    <row r="5127" spans="1:3" s="761" customFormat="1">
      <c r="A5127" s="762"/>
      <c r="B5127" s="762"/>
      <c r="C5127" s="762"/>
    </row>
    <row r="5128" spans="1:3" s="761" customFormat="1">
      <c r="A5128" s="762"/>
      <c r="B5128" s="762"/>
      <c r="C5128" s="762"/>
    </row>
    <row r="5129" spans="1:3" s="761" customFormat="1">
      <c r="A5129" s="762"/>
      <c r="B5129" s="762"/>
      <c r="C5129" s="762"/>
    </row>
    <row r="5130" spans="1:3" s="761" customFormat="1">
      <c r="A5130" s="762"/>
      <c r="B5130" s="762"/>
      <c r="C5130" s="762"/>
    </row>
    <row r="5131" spans="1:3" s="761" customFormat="1">
      <c r="A5131" s="762"/>
      <c r="B5131" s="762"/>
      <c r="C5131" s="762"/>
    </row>
    <row r="5132" spans="1:3" s="761" customFormat="1">
      <c r="A5132" s="762"/>
      <c r="B5132" s="762"/>
      <c r="C5132" s="762"/>
    </row>
    <row r="5133" spans="1:3" s="761" customFormat="1">
      <c r="A5133" s="762"/>
      <c r="B5133" s="762"/>
      <c r="C5133" s="762"/>
    </row>
    <row r="5134" spans="1:3" s="761" customFormat="1">
      <c r="A5134" s="762"/>
      <c r="B5134" s="762"/>
      <c r="C5134" s="762"/>
    </row>
    <row r="5135" spans="1:3" s="761" customFormat="1">
      <c r="A5135" s="762"/>
      <c r="B5135" s="762"/>
      <c r="C5135" s="762"/>
    </row>
    <row r="5136" spans="1:3" s="761" customFormat="1">
      <c r="A5136" s="762"/>
      <c r="B5136" s="762"/>
      <c r="C5136" s="762"/>
    </row>
    <row r="5137" spans="1:3" s="761" customFormat="1">
      <c r="A5137" s="762"/>
      <c r="B5137" s="762"/>
      <c r="C5137" s="762"/>
    </row>
    <row r="5138" spans="1:3" s="761" customFormat="1">
      <c r="A5138" s="762"/>
      <c r="B5138" s="762"/>
      <c r="C5138" s="762"/>
    </row>
    <row r="5139" spans="1:3" s="761" customFormat="1">
      <c r="A5139" s="762"/>
      <c r="B5139" s="762"/>
      <c r="C5139" s="762"/>
    </row>
    <row r="5140" spans="1:3" s="761" customFormat="1">
      <c r="A5140" s="762"/>
      <c r="B5140" s="762"/>
      <c r="C5140" s="762"/>
    </row>
    <row r="5141" spans="1:3" s="761" customFormat="1">
      <c r="A5141" s="762"/>
      <c r="B5141" s="762"/>
      <c r="C5141" s="762"/>
    </row>
    <row r="5142" spans="1:3" s="761" customFormat="1">
      <c r="A5142" s="762"/>
      <c r="B5142" s="762"/>
      <c r="C5142" s="762"/>
    </row>
    <row r="5143" spans="1:3" s="761" customFormat="1">
      <c r="A5143" s="762"/>
      <c r="B5143" s="762"/>
      <c r="C5143" s="762"/>
    </row>
    <row r="5144" spans="1:3" s="761" customFormat="1">
      <c r="A5144" s="762"/>
      <c r="B5144" s="762"/>
      <c r="C5144" s="762"/>
    </row>
    <row r="5145" spans="1:3" s="761" customFormat="1">
      <c r="A5145" s="762"/>
      <c r="B5145" s="762"/>
      <c r="C5145" s="762"/>
    </row>
    <row r="5146" spans="1:3" s="761" customFormat="1">
      <c r="A5146" s="762"/>
      <c r="B5146" s="762"/>
      <c r="C5146" s="762"/>
    </row>
    <row r="5147" spans="1:3" s="761" customFormat="1">
      <c r="A5147" s="762"/>
      <c r="B5147" s="762"/>
      <c r="C5147" s="762"/>
    </row>
    <row r="5148" spans="1:3" s="761" customFormat="1">
      <c r="A5148" s="762"/>
      <c r="B5148" s="762"/>
      <c r="C5148" s="762"/>
    </row>
    <row r="5149" spans="1:3" s="761" customFormat="1">
      <c r="A5149" s="762"/>
      <c r="B5149" s="762"/>
      <c r="C5149" s="762"/>
    </row>
    <row r="5150" spans="1:3" s="761" customFormat="1">
      <c r="A5150" s="762"/>
      <c r="B5150" s="762"/>
      <c r="C5150" s="762"/>
    </row>
    <row r="5151" spans="1:3" s="761" customFormat="1">
      <c r="A5151" s="762"/>
      <c r="B5151" s="762"/>
      <c r="C5151" s="762"/>
    </row>
    <row r="5152" spans="1:3" s="761" customFormat="1">
      <c r="A5152" s="762"/>
      <c r="B5152" s="762"/>
      <c r="C5152" s="762"/>
    </row>
    <row r="5153" spans="1:3" s="761" customFormat="1">
      <c r="A5153" s="762"/>
      <c r="B5153" s="762"/>
      <c r="C5153" s="762"/>
    </row>
    <row r="5154" spans="1:3" s="761" customFormat="1">
      <c r="A5154" s="762"/>
      <c r="B5154" s="762"/>
      <c r="C5154" s="762"/>
    </row>
    <row r="5155" spans="1:3" s="761" customFormat="1">
      <c r="A5155" s="762"/>
      <c r="B5155" s="762"/>
      <c r="C5155" s="762"/>
    </row>
    <row r="5156" spans="1:3" s="761" customFormat="1">
      <c r="A5156" s="762"/>
      <c r="B5156" s="762"/>
      <c r="C5156" s="762"/>
    </row>
    <row r="5157" spans="1:3" s="761" customFormat="1">
      <c r="A5157" s="762"/>
      <c r="B5157" s="762"/>
      <c r="C5157" s="762"/>
    </row>
    <row r="5158" spans="1:3" s="761" customFormat="1">
      <c r="A5158" s="762"/>
      <c r="B5158" s="762"/>
      <c r="C5158" s="762"/>
    </row>
    <row r="5159" spans="1:3" s="761" customFormat="1">
      <c r="A5159" s="762"/>
      <c r="B5159" s="762"/>
      <c r="C5159" s="762"/>
    </row>
    <row r="5160" spans="1:3" s="761" customFormat="1">
      <c r="A5160" s="762"/>
      <c r="B5160" s="762"/>
      <c r="C5160" s="762"/>
    </row>
    <row r="5161" spans="1:3" s="761" customFormat="1">
      <c r="A5161" s="762"/>
      <c r="B5161" s="762"/>
      <c r="C5161" s="762"/>
    </row>
    <row r="5162" spans="1:3" s="761" customFormat="1">
      <c r="A5162" s="762"/>
      <c r="B5162" s="762"/>
      <c r="C5162" s="762"/>
    </row>
    <row r="5163" spans="1:3" s="761" customFormat="1">
      <c r="A5163" s="762"/>
      <c r="B5163" s="762"/>
      <c r="C5163" s="762"/>
    </row>
    <row r="5164" spans="1:3" s="761" customFormat="1">
      <c r="A5164" s="762"/>
      <c r="B5164" s="762"/>
      <c r="C5164" s="762"/>
    </row>
    <row r="5165" spans="1:3" s="761" customFormat="1">
      <c r="A5165" s="762"/>
      <c r="B5165" s="762"/>
      <c r="C5165" s="762"/>
    </row>
    <row r="5166" spans="1:3" s="761" customFormat="1">
      <c r="A5166" s="762"/>
      <c r="B5166" s="762"/>
      <c r="C5166" s="762"/>
    </row>
    <row r="5167" spans="1:3" s="761" customFormat="1">
      <c r="A5167" s="762"/>
      <c r="B5167" s="762"/>
      <c r="C5167" s="762"/>
    </row>
    <row r="5168" spans="1:3" s="761" customFormat="1">
      <c r="A5168" s="762"/>
      <c r="B5168" s="762"/>
      <c r="C5168" s="762"/>
    </row>
    <row r="5169" spans="1:3" s="761" customFormat="1">
      <c r="A5169" s="762"/>
      <c r="B5169" s="762"/>
      <c r="C5169" s="762"/>
    </row>
    <row r="5170" spans="1:3" s="761" customFormat="1">
      <c r="A5170" s="762"/>
      <c r="B5170" s="762"/>
      <c r="C5170" s="762"/>
    </row>
    <row r="5171" spans="1:3" s="761" customFormat="1">
      <c r="A5171" s="762"/>
      <c r="B5171" s="762"/>
      <c r="C5171" s="762"/>
    </row>
    <row r="5172" spans="1:3" s="761" customFormat="1">
      <c r="A5172" s="762"/>
      <c r="B5172" s="762"/>
      <c r="C5172" s="762"/>
    </row>
    <row r="5173" spans="1:3" s="761" customFormat="1">
      <c r="A5173" s="762"/>
      <c r="B5173" s="762"/>
      <c r="C5173" s="762"/>
    </row>
    <row r="5174" spans="1:3" s="761" customFormat="1">
      <c r="A5174" s="762"/>
      <c r="B5174" s="762"/>
      <c r="C5174" s="762"/>
    </row>
    <row r="5175" spans="1:3" s="761" customFormat="1">
      <c r="A5175" s="762"/>
      <c r="B5175" s="762"/>
      <c r="C5175" s="762"/>
    </row>
    <row r="5176" spans="1:3" s="761" customFormat="1">
      <c r="A5176" s="762"/>
      <c r="B5176" s="762"/>
      <c r="C5176" s="762"/>
    </row>
    <row r="5177" spans="1:3" s="761" customFormat="1">
      <c r="A5177" s="762"/>
      <c r="B5177" s="762"/>
      <c r="C5177" s="762"/>
    </row>
    <row r="5178" spans="1:3" s="761" customFormat="1">
      <c r="A5178" s="762"/>
      <c r="B5178" s="762"/>
      <c r="C5178" s="762"/>
    </row>
    <row r="5179" spans="1:3" s="761" customFormat="1">
      <c r="A5179" s="762"/>
      <c r="B5179" s="762"/>
      <c r="C5179" s="762"/>
    </row>
    <row r="5180" spans="1:3" s="761" customFormat="1">
      <c r="A5180" s="762"/>
      <c r="B5180" s="762"/>
      <c r="C5180" s="762"/>
    </row>
    <row r="5181" spans="1:3" s="761" customFormat="1">
      <c r="A5181" s="762"/>
      <c r="B5181" s="762"/>
      <c r="C5181" s="762"/>
    </row>
    <row r="5182" spans="1:3" s="761" customFormat="1">
      <c r="A5182" s="762"/>
      <c r="B5182" s="762"/>
      <c r="C5182" s="762"/>
    </row>
    <row r="5183" spans="1:3" s="761" customFormat="1">
      <c r="A5183" s="762"/>
      <c r="B5183" s="762"/>
      <c r="C5183" s="762"/>
    </row>
    <row r="5184" spans="1:3" s="761" customFormat="1">
      <c r="A5184" s="762"/>
      <c r="B5184" s="762"/>
      <c r="C5184" s="762"/>
    </row>
    <row r="5185" spans="1:3" s="761" customFormat="1">
      <c r="A5185" s="762"/>
      <c r="B5185" s="762"/>
      <c r="C5185" s="762"/>
    </row>
    <row r="5186" spans="1:3" s="761" customFormat="1">
      <c r="A5186" s="762"/>
      <c r="B5186" s="762"/>
      <c r="C5186" s="762"/>
    </row>
    <row r="5187" spans="1:3" s="761" customFormat="1">
      <c r="A5187" s="762"/>
      <c r="B5187" s="762"/>
      <c r="C5187" s="762"/>
    </row>
    <row r="5188" spans="1:3" s="761" customFormat="1">
      <c r="A5188" s="762"/>
      <c r="B5188" s="762"/>
      <c r="C5188" s="762"/>
    </row>
    <row r="5189" spans="1:3" s="761" customFormat="1">
      <c r="A5189" s="762"/>
      <c r="B5189" s="762"/>
      <c r="C5189" s="762"/>
    </row>
    <row r="5190" spans="1:3" s="761" customFormat="1">
      <c r="A5190" s="762"/>
      <c r="B5190" s="762"/>
      <c r="C5190" s="762"/>
    </row>
    <row r="5191" spans="1:3" s="761" customFormat="1">
      <c r="A5191" s="762"/>
      <c r="B5191" s="762"/>
      <c r="C5191" s="762"/>
    </row>
    <row r="5192" spans="1:3" s="761" customFormat="1">
      <c r="A5192" s="762"/>
      <c r="B5192" s="762"/>
      <c r="C5192" s="762"/>
    </row>
    <row r="5193" spans="1:3" s="761" customFormat="1">
      <c r="A5193" s="762"/>
      <c r="B5193" s="762"/>
      <c r="C5193" s="762"/>
    </row>
    <row r="5194" spans="1:3" s="761" customFormat="1">
      <c r="A5194" s="762"/>
      <c r="B5194" s="762"/>
      <c r="C5194" s="762"/>
    </row>
    <row r="5195" spans="1:3" s="761" customFormat="1">
      <c r="A5195" s="762"/>
      <c r="B5195" s="762"/>
      <c r="C5195" s="762"/>
    </row>
    <row r="5196" spans="1:3" s="761" customFormat="1">
      <c r="A5196" s="762"/>
      <c r="B5196" s="762"/>
      <c r="C5196" s="762"/>
    </row>
    <row r="5197" spans="1:3" s="761" customFormat="1">
      <c r="A5197" s="762"/>
      <c r="B5197" s="762"/>
      <c r="C5197" s="762"/>
    </row>
    <row r="5198" spans="1:3" s="761" customFormat="1">
      <c r="A5198" s="762"/>
      <c r="B5198" s="762"/>
      <c r="C5198" s="762"/>
    </row>
    <row r="5199" spans="1:3" s="761" customFormat="1">
      <c r="A5199" s="762"/>
      <c r="B5199" s="762"/>
      <c r="C5199" s="762"/>
    </row>
    <row r="5200" spans="1:3" s="761" customFormat="1">
      <c r="A5200" s="762"/>
      <c r="B5200" s="762"/>
      <c r="C5200" s="762"/>
    </row>
    <row r="5201" spans="1:3" s="761" customFormat="1">
      <c r="A5201" s="762"/>
      <c r="B5201" s="762"/>
      <c r="C5201" s="762"/>
    </row>
    <row r="5202" spans="1:3" s="761" customFormat="1">
      <c r="A5202" s="762"/>
      <c r="B5202" s="762"/>
      <c r="C5202" s="762"/>
    </row>
    <row r="5203" spans="1:3" s="761" customFormat="1">
      <c r="A5203" s="762"/>
      <c r="B5203" s="762"/>
      <c r="C5203" s="762"/>
    </row>
    <row r="5204" spans="1:3" s="761" customFormat="1">
      <c r="A5204" s="762"/>
      <c r="B5204" s="762"/>
      <c r="C5204" s="762"/>
    </row>
    <row r="5205" spans="1:3" s="761" customFormat="1">
      <c r="A5205" s="762"/>
      <c r="B5205" s="762"/>
      <c r="C5205" s="762"/>
    </row>
    <row r="5206" spans="1:3" s="761" customFormat="1">
      <c r="A5206" s="762"/>
      <c r="B5206" s="762"/>
      <c r="C5206" s="762"/>
    </row>
    <row r="5207" spans="1:3" s="761" customFormat="1">
      <c r="A5207" s="762"/>
      <c r="B5207" s="762"/>
      <c r="C5207" s="762"/>
    </row>
    <row r="5208" spans="1:3" s="761" customFormat="1">
      <c r="A5208" s="762"/>
      <c r="B5208" s="762"/>
      <c r="C5208" s="762"/>
    </row>
    <row r="5209" spans="1:3" s="761" customFormat="1">
      <c r="A5209" s="762"/>
      <c r="B5209" s="762"/>
      <c r="C5209" s="762"/>
    </row>
    <row r="5210" spans="1:3" s="761" customFormat="1">
      <c r="A5210" s="762"/>
      <c r="B5210" s="762"/>
      <c r="C5210" s="762"/>
    </row>
    <row r="5211" spans="1:3" s="761" customFormat="1">
      <c r="A5211" s="762"/>
      <c r="B5211" s="762"/>
      <c r="C5211" s="762"/>
    </row>
    <row r="5212" spans="1:3" s="761" customFormat="1">
      <c r="A5212" s="762"/>
      <c r="B5212" s="762"/>
      <c r="C5212" s="762"/>
    </row>
    <row r="5213" spans="1:3" s="761" customFormat="1">
      <c r="A5213" s="762"/>
      <c r="B5213" s="762"/>
      <c r="C5213" s="762"/>
    </row>
    <row r="5214" spans="1:3" s="761" customFormat="1">
      <c r="A5214" s="762"/>
      <c r="B5214" s="762"/>
      <c r="C5214" s="762"/>
    </row>
    <row r="5215" spans="1:3" s="761" customFormat="1">
      <c r="A5215" s="762"/>
      <c r="B5215" s="762"/>
      <c r="C5215" s="762"/>
    </row>
    <row r="5216" spans="1:3" s="761" customFormat="1">
      <c r="A5216" s="762"/>
      <c r="B5216" s="762"/>
      <c r="C5216" s="762"/>
    </row>
    <row r="5217" spans="1:3" s="761" customFormat="1">
      <c r="A5217" s="762"/>
      <c r="B5217" s="762"/>
      <c r="C5217" s="762"/>
    </row>
    <row r="5218" spans="1:3" s="761" customFormat="1">
      <c r="A5218" s="762"/>
      <c r="B5218" s="762"/>
      <c r="C5218" s="762"/>
    </row>
    <row r="5219" spans="1:3" s="761" customFormat="1">
      <c r="A5219" s="762"/>
      <c r="B5219" s="762"/>
      <c r="C5219" s="762"/>
    </row>
    <row r="5220" spans="1:3" s="761" customFormat="1">
      <c r="A5220" s="762"/>
      <c r="B5220" s="762"/>
      <c r="C5220" s="762"/>
    </row>
    <row r="5221" spans="1:3" s="761" customFormat="1">
      <c r="A5221" s="762"/>
      <c r="B5221" s="762"/>
      <c r="C5221" s="762"/>
    </row>
    <row r="5222" spans="1:3" s="761" customFormat="1">
      <c r="A5222" s="762"/>
      <c r="B5222" s="762"/>
      <c r="C5222" s="762"/>
    </row>
    <row r="5223" spans="1:3" s="761" customFormat="1">
      <c r="A5223" s="762"/>
      <c r="B5223" s="762"/>
      <c r="C5223" s="762"/>
    </row>
    <row r="5224" spans="1:3" s="761" customFormat="1">
      <c r="A5224" s="762"/>
      <c r="B5224" s="762"/>
      <c r="C5224" s="762"/>
    </row>
    <row r="5225" spans="1:3" s="761" customFormat="1">
      <c r="A5225" s="762"/>
      <c r="B5225" s="762"/>
      <c r="C5225" s="762"/>
    </row>
    <row r="5226" spans="1:3" s="761" customFormat="1">
      <c r="A5226" s="762"/>
      <c r="B5226" s="762"/>
      <c r="C5226" s="762"/>
    </row>
    <row r="5227" spans="1:3" s="761" customFormat="1">
      <c r="A5227" s="762"/>
      <c r="B5227" s="762"/>
      <c r="C5227" s="762"/>
    </row>
    <row r="5228" spans="1:3" s="761" customFormat="1">
      <c r="A5228" s="762"/>
      <c r="B5228" s="762"/>
      <c r="C5228" s="762"/>
    </row>
    <row r="5229" spans="1:3" s="761" customFormat="1">
      <c r="A5229" s="762"/>
      <c r="B5229" s="762"/>
      <c r="C5229" s="762"/>
    </row>
    <row r="5230" spans="1:3" s="761" customFormat="1">
      <c r="A5230" s="762"/>
      <c r="B5230" s="762"/>
      <c r="C5230" s="762"/>
    </row>
    <row r="5231" spans="1:3" s="761" customFormat="1">
      <c r="A5231" s="762"/>
      <c r="B5231" s="762"/>
      <c r="C5231" s="762"/>
    </row>
    <row r="5232" spans="1:3" s="761" customFormat="1">
      <c r="A5232" s="762"/>
      <c r="B5232" s="762"/>
      <c r="C5232" s="762"/>
    </row>
    <row r="5233" spans="1:3" s="761" customFormat="1">
      <c r="A5233" s="762"/>
      <c r="B5233" s="762"/>
      <c r="C5233" s="762"/>
    </row>
    <row r="5234" spans="1:3" s="761" customFormat="1">
      <c r="A5234" s="762"/>
      <c r="B5234" s="762"/>
      <c r="C5234" s="762"/>
    </row>
    <row r="5235" spans="1:3" s="761" customFormat="1">
      <c r="A5235" s="762"/>
      <c r="B5235" s="762"/>
      <c r="C5235" s="762"/>
    </row>
    <row r="5236" spans="1:3" s="761" customFormat="1">
      <c r="A5236" s="762"/>
      <c r="B5236" s="762"/>
      <c r="C5236" s="762"/>
    </row>
    <row r="5237" spans="1:3" s="761" customFormat="1">
      <c r="A5237" s="762"/>
      <c r="B5237" s="762"/>
      <c r="C5237" s="762"/>
    </row>
    <row r="5238" spans="1:3" s="761" customFormat="1">
      <c r="A5238" s="762"/>
      <c r="B5238" s="762"/>
      <c r="C5238" s="762"/>
    </row>
    <row r="5239" spans="1:3" s="761" customFormat="1">
      <c r="A5239" s="762"/>
      <c r="B5239" s="762"/>
      <c r="C5239" s="762"/>
    </row>
    <row r="5240" spans="1:3" s="761" customFormat="1">
      <c r="A5240" s="762"/>
      <c r="B5240" s="762"/>
      <c r="C5240" s="762"/>
    </row>
    <row r="5241" spans="1:3" s="761" customFormat="1">
      <c r="A5241" s="762"/>
      <c r="B5241" s="762"/>
      <c r="C5241" s="762"/>
    </row>
    <row r="5242" spans="1:3" s="761" customFormat="1">
      <c r="A5242" s="762"/>
      <c r="B5242" s="762"/>
      <c r="C5242" s="762"/>
    </row>
    <row r="5243" spans="1:3" s="761" customFormat="1">
      <c r="A5243" s="762"/>
      <c r="B5243" s="762"/>
      <c r="C5243" s="762"/>
    </row>
    <row r="5244" spans="1:3" s="761" customFormat="1">
      <c r="A5244" s="762"/>
      <c r="B5244" s="762"/>
      <c r="C5244" s="762"/>
    </row>
    <row r="5245" spans="1:3" s="761" customFormat="1">
      <c r="A5245" s="762"/>
      <c r="B5245" s="762"/>
      <c r="C5245" s="762"/>
    </row>
    <row r="5246" spans="1:3" s="761" customFormat="1">
      <c r="A5246" s="762"/>
      <c r="B5246" s="762"/>
      <c r="C5246" s="762"/>
    </row>
    <row r="5247" spans="1:3" s="761" customFormat="1">
      <c r="A5247" s="762"/>
      <c r="B5247" s="762"/>
      <c r="C5247" s="762"/>
    </row>
    <row r="5248" spans="1:3" s="761" customFormat="1">
      <c r="A5248" s="762"/>
      <c r="B5248" s="762"/>
      <c r="C5248" s="762"/>
    </row>
    <row r="5249" spans="1:3" s="761" customFormat="1">
      <c r="A5249" s="762"/>
      <c r="B5249" s="762"/>
      <c r="C5249" s="762"/>
    </row>
    <row r="5250" spans="1:3" s="761" customFormat="1">
      <c r="A5250" s="762"/>
      <c r="B5250" s="762"/>
      <c r="C5250" s="762"/>
    </row>
    <row r="5251" spans="1:3" s="761" customFormat="1">
      <c r="A5251" s="762"/>
      <c r="B5251" s="762"/>
      <c r="C5251" s="762"/>
    </row>
    <row r="5252" spans="1:3" s="761" customFormat="1">
      <c r="A5252" s="762"/>
      <c r="B5252" s="762"/>
      <c r="C5252" s="762"/>
    </row>
    <row r="5253" spans="1:3" s="761" customFormat="1">
      <c r="A5253" s="762"/>
      <c r="B5253" s="762"/>
      <c r="C5253" s="762"/>
    </row>
    <row r="5254" spans="1:3" s="761" customFormat="1">
      <c r="A5254" s="762"/>
      <c r="B5254" s="762"/>
      <c r="C5254" s="762"/>
    </row>
    <row r="5255" spans="1:3" s="761" customFormat="1">
      <c r="A5255" s="762"/>
      <c r="B5255" s="762"/>
      <c r="C5255" s="762"/>
    </row>
    <row r="5256" spans="1:3" s="761" customFormat="1">
      <c r="A5256" s="762"/>
      <c r="B5256" s="762"/>
      <c r="C5256" s="762"/>
    </row>
    <row r="5257" spans="1:3" s="761" customFormat="1">
      <c r="A5257" s="762"/>
      <c r="B5257" s="762"/>
      <c r="C5257" s="762"/>
    </row>
    <row r="5258" spans="1:3" s="761" customFormat="1">
      <c r="A5258" s="762"/>
      <c r="B5258" s="762"/>
      <c r="C5258" s="762"/>
    </row>
    <row r="5259" spans="1:3" s="761" customFormat="1">
      <c r="A5259" s="762"/>
      <c r="B5259" s="762"/>
      <c r="C5259" s="762"/>
    </row>
    <row r="5260" spans="1:3" s="761" customFormat="1">
      <c r="A5260" s="762"/>
      <c r="B5260" s="762"/>
      <c r="C5260" s="762"/>
    </row>
    <row r="5261" spans="1:3" s="761" customFormat="1">
      <c r="A5261" s="762"/>
      <c r="B5261" s="762"/>
      <c r="C5261" s="762"/>
    </row>
    <row r="5262" spans="1:3" s="761" customFormat="1">
      <c r="A5262" s="762"/>
      <c r="B5262" s="762"/>
      <c r="C5262" s="762"/>
    </row>
    <row r="5263" spans="1:3" s="761" customFormat="1">
      <c r="A5263" s="762"/>
      <c r="B5263" s="762"/>
      <c r="C5263" s="762"/>
    </row>
    <row r="5264" spans="1:3" s="761" customFormat="1">
      <c r="A5264" s="762"/>
      <c r="B5264" s="762"/>
      <c r="C5264" s="762"/>
    </row>
    <row r="5265" spans="1:3" s="761" customFormat="1">
      <c r="A5265" s="762"/>
      <c r="B5265" s="762"/>
      <c r="C5265" s="762"/>
    </row>
    <row r="5266" spans="1:3" s="761" customFormat="1">
      <c r="A5266" s="762"/>
      <c r="B5266" s="762"/>
      <c r="C5266" s="762"/>
    </row>
    <row r="5267" spans="1:3" s="761" customFormat="1">
      <c r="A5267" s="762"/>
      <c r="B5267" s="762"/>
      <c r="C5267" s="762"/>
    </row>
    <row r="5268" spans="1:3" s="761" customFormat="1">
      <c r="A5268" s="762"/>
      <c r="B5268" s="762"/>
      <c r="C5268" s="762"/>
    </row>
    <row r="5269" spans="1:3" s="761" customFormat="1">
      <c r="A5269" s="762"/>
      <c r="B5269" s="762"/>
      <c r="C5269" s="762"/>
    </row>
    <row r="5270" spans="1:3" s="761" customFormat="1">
      <c r="A5270" s="762"/>
      <c r="B5270" s="762"/>
      <c r="C5270" s="762"/>
    </row>
    <row r="5271" spans="1:3" s="761" customFormat="1">
      <c r="A5271" s="762"/>
      <c r="B5271" s="762"/>
      <c r="C5271" s="762"/>
    </row>
    <row r="5272" spans="1:3" s="761" customFormat="1">
      <c r="A5272" s="762"/>
      <c r="B5272" s="762"/>
      <c r="C5272" s="762"/>
    </row>
    <row r="5273" spans="1:3" s="761" customFormat="1">
      <c r="A5273" s="762"/>
      <c r="B5273" s="762"/>
      <c r="C5273" s="762"/>
    </row>
    <row r="5274" spans="1:3" s="761" customFormat="1">
      <c r="A5274" s="762"/>
      <c r="B5274" s="762"/>
      <c r="C5274" s="762"/>
    </row>
    <row r="5275" spans="1:3" s="761" customFormat="1">
      <c r="A5275" s="762"/>
      <c r="B5275" s="762"/>
      <c r="C5275" s="762"/>
    </row>
    <row r="5276" spans="1:3" s="761" customFormat="1">
      <c r="A5276" s="762"/>
      <c r="B5276" s="762"/>
      <c r="C5276" s="762"/>
    </row>
    <row r="5277" spans="1:3" s="761" customFormat="1">
      <c r="A5277" s="762"/>
      <c r="B5277" s="762"/>
      <c r="C5277" s="762"/>
    </row>
    <row r="5278" spans="1:3" s="761" customFormat="1">
      <c r="A5278" s="762"/>
      <c r="B5278" s="762"/>
      <c r="C5278" s="762"/>
    </row>
    <row r="5279" spans="1:3" s="761" customFormat="1">
      <c r="A5279" s="762"/>
      <c r="B5279" s="762"/>
      <c r="C5279" s="762"/>
    </row>
    <row r="5280" spans="1:3" s="761" customFormat="1">
      <c r="A5280" s="762"/>
      <c r="B5280" s="762"/>
      <c r="C5280" s="762"/>
    </row>
    <row r="5281" spans="1:3" s="761" customFormat="1">
      <c r="A5281" s="762"/>
      <c r="B5281" s="762"/>
      <c r="C5281" s="762"/>
    </row>
    <row r="5282" spans="1:3" s="761" customFormat="1">
      <c r="A5282" s="762"/>
      <c r="B5282" s="762"/>
      <c r="C5282" s="762"/>
    </row>
    <row r="5283" spans="1:3" s="761" customFormat="1">
      <c r="A5283" s="762"/>
      <c r="B5283" s="762"/>
      <c r="C5283" s="762"/>
    </row>
    <row r="5284" spans="1:3" s="761" customFormat="1">
      <c r="A5284" s="762"/>
      <c r="B5284" s="762"/>
      <c r="C5284" s="762"/>
    </row>
    <row r="5285" spans="1:3" s="761" customFormat="1">
      <c r="A5285" s="762"/>
      <c r="B5285" s="762"/>
      <c r="C5285" s="762"/>
    </row>
    <row r="5286" spans="1:3" s="761" customFormat="1">
      <c r="A5286" s="762"/>
      <c r="B5286" s="762"/>
      <c r="C5286" s="762"/>
    </row>
    <row r="5287" spans="1:3" s="761" customFormat="1">
      <c r="A5287" s="762"/>
      <c r="B5287" s="762"/>
      <c r="C5287" s="762"/>
    </row>
    <row r="5288" spans="1:3" s="761" customFormat="1">
      <c r="A5288" s="762"/>
      <c r="B5288" s="762"/>
      <c r="C5288" s="762"/>
    </row>
    <row r="5289" spans="1:3" s="761" customFormat="1">
      <c r="A5289" s="762"/>
      <c r="B5289" s="762"/>
      <c r="C5289" s="762"/>
    </row>
    <row r="5290" spans="1:3" s="761" customFormat="1">
      <c r="A5290" s="762"/>
      <c r="B5290" s="762"/>
      <c r="C5290" s="762"/>
    </row>
    <row r="5291" spans="1:3" s="761" customFormat="1">
      <c r="A5291" s="762"/>
      <c r="B5291" s="762"/>
      <c r="C5291" s="762"/>
    </row>
    <row r="5292" spans="1:3" s="761" customFormat="1">
      <c r="A5292" s="762"/>
      <c r="B5292" s="762"/>
      <c r="C5292" s="762"/>
    </row>
    <row r="5293" spans="1:3" s="761" customFormat="1">
      <c r="A5293" s="762"/>
      <c r="B5293" s="762"/>
      <c r="C5293" s="762"/>
    </row>
    <row r="5294" spans="1:3" s="761" customFormat="1">
      <c r="A5294" s="762"/>
      <c r="B5294" s="762"/>
      <c r="C5294" s="762"/>
    </row>
    <row r="5295" spans="1:3" s="761" customFormat="1">
      <c r="A5295" s="762"/>
      <c r="B5295" s="762"/>
      <c r="C5295" s="762"/>
    </row>
    <row r="5296" spans="1:3" s="761" customFormat="1">
      <c r="A5296" s="762"/>
      <c r="B5296" s="762"/>
      <c r="C5296" s="762"/>
    </row>
    <row r="5297" spans="1:3" s="761" customFormat="1">
      <c r="A5297" s="762"/>
      <c r="B5297" s="762"/>
      <c r="C5297" s="762"/>
    </row>
    <row r="5298" spans="1:3" s="761" customFormat="1">
      <c r="A5298" s="762"/>
      <c r="B5298" s="762"/>
      <c r="C5298" s="762"/>
    </row>
    <row r="5299" spans="1:3" s="761" customFormat="1">
      <c r="A5299" s="762"/>
      <c r="B5299" s="762"/>
      <c r="C5299" s="762"/>
    </row>
    <row r="5300" spans="1:3" s="761" customFormat="1">
      <c r="A5300" s="762"/>
      <c r="B5300" s="762"/>
      <c r="C5300" s="762"/>
    </row>
    <row r="5301" spans="1:3" s="761" customFormat="1">
      <c r="A5301" s="762"/>
      <c r="B5301" s="762"/>
      <c r="C5301" s="762"/>
    </row>
    <row r="5302" spans="1:3" s="761" customFormat="1">
      <c r="A5302" s="762"/>
      <c r="B5302" s="762"/>
      <c r="C5302" s="762"/>
    </row>
    <row r="5303" spans="1:3" s="761" customFormat="1">
      <c r="A5303" s="762"/>
      <c r="B5303" s="762"/>
      <c r="C5303" s="762"/>
    </row>
    <row r="5304" spans="1:3" s="761" customFormat="1">
      <c r="A5304" s="762"/>
      <c r="B5304" s="762"/>
      <c r="C5304" s="762"/>
    </row>
    <row r="5305" spans="1:3" s="761" customFormat="1">
      <c r="A5305" s="762"/>
      <c r="B5305" s="762"/>
      <c r="C5305" s="762"/>
    </row>
    <row r="5306" spans="1:3" s="761" customFormat="1">
      <c r="A5306" s="762"/>
      <c r="B5306" s="762"/>
      <c r="C5306" s="762"/>
    </row>
    <row r="5307" spans="1:3" s="761" customFormat="1">
      <c r="A5307" s="762"/>
      <c r="B5307" s="762"/>
      <c r="C5307" s="762"/>
    </row>
    <row r="5308" spans="1:3" s="761" customFormat="1">
      <c r="A5308" s="762"/>
      <c r="B5308" s="762"/>
      <c r="C5308" s="762"/>
    </row>
    <row r="5309" spans="1:3" s="761" customFormat="1">
      <c r="A5309" s="762"/>
      <c r="B5309" s="762"/>
      <c r="C5309" s="762"/>
    </row>
    <row r="5310" spans="1:3" s="761" customFormat="1">
      <c r="A5310" s="762"/>
      <c r="B5310" s="762"/>
      <c r="C5310" s="762"/>
    </row>
    <row r="5311" spans="1:3" s="761" customFormat="1">
      <c r="A5311" s="762"/>
      <c r="B5311" s="762"/>
      <c r="C5311" s="762"/>
    </row>
    <row r="5312" spans="1:3" s="761" customFormat="1">
      <c r="A5312" s="762"/>
      <c r="B5312" s="762"/>
      <c r="C5312" s="762"/>
    </row>
    <row r="5313" spans="1:3" s="761" customFormat="1">
      <c r="A5313" s="762"/>
      <c r="B5313" s="762"/>
      <c r="C5313" s="762"/>
    </row>
    <row r="5314" spans="1:3" s="761" customFormat="1">
      <c r="A5314" s="762"/>
      <c r="B5314" s="762"/>
      <c r="C5314" s="762"/>
    </row>
    <row r="5315" spans="1:3" s="761" customFormat="1">
      <c r="A5315" s="762"/>
      <c r="B5315" s="762"/>
      <c r="C5315" s="762"/>
    </row>
    <row r="5316" spans="1:3" s="761" customFormat="1">
      <c r="A5316" s="762"/>
      <c r="B5316" s="762"/>
      <c r="C5316" s="762"/>
    </row>
    <row r="5317" spans="1:3" s="761" customFormat="1">
      <c r="A5317" s="762"/>
      <c r="B5317" s="762"/>
      <c r="C5317" s="762"/>
    </row>
    <row r="5318" spans="1:3" s="761" customFormat="1">
      <c r="A5318" s="762"/>
      <c r="B5318" s="762"/>
      <c r="C5318" s="762"/>
    </row>
    <row r="5319" spans="1:3" s="761" customFormat="1">
      <c r="A5319" s="762"/>
      <c r="B5319" s="762"/>
      <c r="C5319" s="762"/>
    </row>
    <row r="5320" spans="1:3" s="761" customFormat="1">
      <c r="A5320" s="762"/>
      <c r="B5320" s="762"/>
      <c r="C5320" s="762"/>
    </row>
    <row r="5321" spans="1:3" s="761" customFormat="1">
      <c r="A5321" s="762"/>
      <c r="B5321" s="762"/>
      <c r="C5321" s="762"/>
    </row>
    <row r="5322" spans="1:3" s="761" customFormat="1">
      <c r="A5322" s="762"/>
      <c r="B5322" s="762"/>
      <c r="C5322" s="762"/>
    </row>
    <row r="5323" spans="1:3" s="761" customFormat="1">
      <c r="A5323" s="762"/>
      <c r="B5323" s="762"/>
      <c r="C5323" s="762"/>
    </row>
    <row r="5324" spans="1:3" s="761" customFormat="1">
      <c r="A5324" s="762"/>
      <c r="B5324" s="762"/>
      <c r="C5324" s="762"/>
    </row>
    <row r="5325" spans="1:3" s="761" customFormat="1">
      <c r="A5325" s="762"/>
      <c r="B5325" s="762"/>
      <c r="C5325" s="762"/>
    </row>
    <row r="5326" spans="1:3" s="761" customFormat="1">
      <c r="A5326" s="762"/>
      <c r="B5326" s="762"/>
      <c r="C5326" s="762"/>
    </row>
    <row r="5327" spans="1:3" s="761" customFormat="1">
      <c r="A5327" s="762"/>
      <c r="B5327" s="762"/>
      <c r="C5327" s="762"/>
    </row>
    <row r="5328" spans="1:3" s="761" customFormat="1">
      <c r="A5328" s="762"/>
      <c r="B5328" s="762"/>
      <c r="C5328" s="762"/>
    </row>
    <row r="5329" spans="1:3" s="761" customFormat="1">
      <c r="A5329" s="762"/>
      <c r="B5329" s="762"/>
      <c r="C5329" s="762"/>
    </row>
    <row r="5330" spans="1:3" s="761" customFormat="1">
      <c r="A5330" s="762"/>
      <c r="B5330" s="762"/>
      <c r="C5330" s="762"/>
    </row>
    <row r="5331" spans="1:3" s="761" customFormat="1">
      <c r="A5331" s="762"/>
      <c r="B5331" s="762"/>
      <c r="C5331" s="762"/>
    </row>
    <row r="5332" spans="1:3" s="761" customFormat="1">
      <c r="A5332" s="762"/>
      <c r="B5332" s="762"/>
      <c r="C5332" s="762"/>
    </row>
    <row r="5333" spans="1:3" s="761" customFormat="1">
      <c r="A5333" s="762"/>
      <c r="B5333" s="762"/>
      <c r="C5333" s="762"/>
    </row>
    <row r="5334" spans="1:3" s="761" customFormat="1">
      <c r="A5334" s="762"/>
      <c r="B5334" s="762"/>
      <c r="C5334" s="762"/>
    </row>
    <row r="5335" spans="1:3" s="761" customFormat="1">
      <c r="A5335" s="762"/>
      <c r="B5335" s="762"/>
      <c r="C5335" s="762"/>
    </row>
    <row r="5336" spans="1:3" s="761" customFormat="1">
      <c r="A5336" s="762"/>
      <c r="B5336" s="762"/>
      <c r="C5336" s="762"/>
    </row>
    <row r="5337" spans="1:3" s="761" customFormat="1">
      <c r="A5337" s="762"/>
      <c r="B5337" s="762"/>
      <c r="C5337" s="762"/>
    </row>
    <row r="5338" spans="1:3" s="761" customFormat="1">
      <c r="A5338" s="762"/>
      <c r="B5338" s="762"/>
      <c r="C5338" s="762"/>
    </row>
    <row r="5339" spans="1:3" s="761" customFormat="1">
      <c r="A5339" s="762"/>
      <c r="B5339" s="762"/>
      <c r="C5339" s="762"/>
    </row>
    <row r="5340" spans="1:3" s="761" customFormat="1">
      <c r="A5340" s="762"/>
      <c r="B5340" s="762"/>
      <c r="C5340" s="762"/>
    </row>
    <row r="5341" spans="1:3" s="761" customFormat="1">
      <c r="A5341" s="762"/>
      <c r="B5341" s="762"/>
      <c r="C5341" s="762"/>
    </row>
    <row r="5342" spans="1:3" s="761" customFormat="1">
      <c r="A5342" s="762"/>
      <c r="B5342" s="762"/>
      <c r="C5342" s="762"/>
    </row>
    <row r="5343" spans="1:3" s="761" customFormat="1">
      <c r="A5343" s="762"/>
      <c r="B5343" s="762"/>
      <c r="C5343" s="762"/>
    </row>
    <row r="5344" spans="1:3" s="761" customFormat="1">
      <c r="A5344" s="762"/>
      <c r="B5344" s="762"/>
      <c r="C5344" s="762"/>
    </row>
    <row r="5345" spans="1:3" s="761" customFormat="1">
      <c r="A5345" s="762"/>
      <c r="B5345" s="762"/>
      <c r="C5345" s="762"/>
    </row>
    <row r="5346" spans="1:3" s="761" customFormat="1">
      <c r="A5346" s="762"/>
      <c r="B5346" s="762"/>
      <c r="C5346" s="762"/>
    </row>
    <row r="5347" spans="1:3" s="761" customFormat="1">
      <c r="A5347" s="762"/>
      <c r="B5347" s="762"/>
      <c r="C5347" s="762"/>
    </row>
    <row r="5348" spans="1:3" s="761" customFormat="1">
      <c r="A5348" s="762"/>
      <c r="B5348" s="762"/>
      <c r="C5348" s="762"/>
    </row>
    <row r="5349" spans="1:3" s="761" customFormat="1">
      <c r="A5349" s="762"/>
      <c r="B5349" s="762"/>
      <c r="C5349" s="762"/>
    </row>
    <row r="5350" spans="1:3" s="761" customFormat="1">
      <c r="A5350" s="762"/>
      <c r="B5350" s="762"/>
      <c r="C5350" s="762"/>
    </row>
    <row r="5351" spans="1:3" s="761" customFormat="1">
      <c r="A5351" s="762"/>
      <c r="B5351" s="762"/>
      <c r="C5351" s="762"/>
    </row>
    <row r="5352" spans="1:3" s="761" customFormat="1">
      <c r="A5352" s="762"/>
      <c r="B5352" s="762"/>
      <c r="C5352" s="762"/>
    </row>
    <row r="5353" spans="1:3" s="761" customFormat="1">
      <c r="A5353" s="762"/>
      <c r="B5353" s="762"/>
      <c r="C5353" s="762"/>
    </row>
    <row r="5354" spans="1:3" s="761" customFormat="1">
      <c r="A5354" s="762"/>
      <c r="B5354" s="762"/>
      <c r="C5354" s="762"/>
    </row>
    <row r="5355" spans="1:3" s="761" customFormat="1">
      <c r="A5355" s="762"/>
      <c r="B5355" s="762"/>
      <c r="C5355" s="762"/>
    </row>
    <row r="5356" spans="1:3" s="761" customFormat="1">
      <c r="A5356" s="762"/>
      <c r="B5356" s="762"/>
      <c r="C5356" s="762"/>
    </row>
    <row r="5357" spans="1:3" s="761" customFormat="1">
      <c r="A5357" s="762"/>
      <c r="B5357" s="762"/>
      <c r="C5357" s="762"/>
    </row>
    <row r="5358" spans="1:3" s="761" customFormat="1">
      <c r="A5358" s="762"/>
      <c r="B5358" s="762"/>
      <c r="C5358" s="762"/>
    </row>
    <row r="5359" spans="1:3" s="761" customFormat="1">
      <c r="A5359" s="762"/>
      <c r="B5359" s="762"/>
      <c r="C5359" s="762"/>
    </row>
    <row r="5360" spans="1:3" s="761" customFormat="1">
      <c r="A5360" s="762"/>
      <c r="B5360" s="762"/>
      <c r="C5360" s="762"/>
    </row>
    <row r="5361" spans="1:3" s="761" customFormat="1">
      <c r="A5361" s="762"/>
      <c r="B5361" s="762"/>
      <c r="C5361" s="762"/>
    </row>
    <row r="5362" spans="1:3" s="761" customFormat="1">
      <c r="A5362" s="762"/>
      <c r="B5362" s="762"/>
      <c r="C5362" s="762"/>
    </row>
    <row r="5363" spans="1:3" s="761" customFormat="1">
      <c r="A5363" s="762"/>
      <c r="B5363" s="762"/>
      <c r="C5363" s="762"/>
    </row>
    <row r="5364" spans="1:3" s="761" customFormat="1">
      <c r="A5364" s="762"/>
      <c r="B5364" s="762"/>
      <c r="C5364" s="762"/>
    </row>
    <row r="5365" spans="1:3" s="761" customFormat="1">
      <c r="A5365" s="762"/>
      <c r="B5365" s="762"/>
      <c r="C5365" s="762"/>
    </row>
    <row r="5366" spans="1:3" s="761" customFormat="1">
      <c r="A5366" s="762"/>
      <c r="B5366" s="762"/>
      <c r="C5366" s="762"/>
    </row>
    <row r="5367" spans="1:3" s="761" customFormat="1">
      <c r="A5367" s="762"/>
      <c r="B5367" s="762"/>
      <c r="C5367" s="762"/>
    </row>
    <row r="5368" spans="1:3" s="761" customFormat="1">
      <c r="A5368" s="762"/>
      <c r="B5368" s="762"/>
      <c r="C5368" s="762"/>
    </row>
    <row r="5369" spans="1:3" s="761" customFormat="1">
      <c r="A5369" s="762"/>
      <c r="B5369" s="762"/>
      <c r="C5369" s="762"/>
    </row>
    <row r="5370" spans="1:3" s="761" customFormat="1">
      <c r="A5370" s="762"/>
      <c r="B5370" s="762"/>
      <c r="C5370" s="762"/>
    </row>
    <row r="5371" spans="1:3" s="761" customFormat="1">
      <c r="A5371" s="762"/>
      <c r="B5371" s="762"/>
      <c r="C5371" s="762"/>
    </row>
    <row r="5372" spans="1:3" s="761" customFormat="1">
      <c r="A5372" s="762"/>
      <c r="B5372" s="762"/>
      <c r="C5372" s="762"/>
    </row>
    <row r="5373" spans="1:3" s="761" customFormat="1">
      <c r="A5373" s="762"/>
      <c r="B5373" s="762"/>
      <c r="C5373" s="762"/>
    </row>
    <row r="5374" spans="1:3" s="761" customFormat="1">
      <c r="A5374" s="762"/>
      <c r="B5374" s="762"/>
      <c r="C5374" s="762"/>
    </row>
    <row r="5375" spans="1:3" s="761" customFormat="1">
      <c r="A5375" s="762"/>
      <c r="B5375" s="762"/>
      <c r="C5375" s="762"/>
    </row>
    <row r="5376" spans="1:3" s="761" customFormat="1">
      <c r="A5376" s="762"/>
      <c r="B5376" s="762"/>
      <c r="C5376" s="762"/>
    </row>
    <row r="5377" spans="1:3" s="761" customFormat="1">
      <c r="A5377" s="762"/>
      <c r="B5377" s="762"/>
      <c r="C5377" s="762"/>
    </row>
    <row r="5378" spans="1:3" s="761" customFormat="1">
      <c r="A5378" s="762"/>
      <c r="B5378" s="762"/>
      <c r="C5378" s="762"/>
    </row>
    <row r="5379" spans="1:3" s="761" customFormat="1">
      <c r="A5379" s="762"/>
      <c r="B5379" s="762"/>
      <c r="C5379" s="762"/>
    </row>
    <row r="5380" spans="1:3" s="761" customFormat="1">
      <c r="A5380" s="762"/>
      <c r="B5380" s="762"/>
      <c r="C5380" s="762"/>
    </row>
    <row r="5381" spans="1:3" s="761" customFormat="1">
      <c r="A5381" s="762"/>
      <c r="B5381" s="762"/>
      <c r="C5381" s="762"/>
    </row>
    <row r="5382" spans="1:3" s="761" customFormat="1">
      <c r="A5382" s="762"/>
      <c r="B5382" s="762"/>
      <c r="C5382" s="762"/>
    </row>
    <row r="5383" spans="1:3" s="761" customFormat="1">
      <c r="A5383" s="762"/>
      <c r="B5383" s="762"/>
      <c r="C5383" s="762"/>
    </row>
    <row r="5384" spans="1:3" s="761" customFormat="1">
      <c r="A5384" s="762"/>
      <c r="B5384" s="762"/>
      <c r="C5384" s="762"/>
    </row>
    <row r="5385" spans="1:3" s="761" customFormat="1">
      <c r="A5385" s="762"/>
      <c r="B5385" s="762"/>
      <c r="C5385" s="762"/>
    </row>
    <row r="5386" spans="1:3" s="761" customFormat="1">
      <c r="A5386" s="762"/>
      <c r="B5386" s="762"/>
      <c r="C5386" s="762"/>
    </row>
    <row r="5387" spans="1:3" s="761" customFormat="1">
      <c r="A5387" s="762"/>
      <c r="B5387" s="762"/>
      <c r="C5387" s="762"/>
    </row>
    <row r="5388" spans="1:3" s="761" customFormat="1">
      <c r="A5388" s="762"/>
      <c r="B5388" s="762"/>
      <c r="C5388" s="762"/>
    </row>
    <row r="5389" spans="1:3" s="761" customFormat="1">
      <c r="A5389" s="762"/>
      <c r="B5389" s="762"/>
      <c r="C5389" s="762"/>
    </row>
    <row r="5390" spans="1:3" s="761" customFormat="1">
      <c r="A5390" s="762"/>
      <c r="B5390" s="762"/>
      <c r="C5390" s="762"/>
    </row>
    <row r="5391" spans="1:3" s="761" customFormat="1">
      <c r="A5391" s="762"/>
      <c r="B5391" s="762"/>
      <c r="C5391" s="762"/>
    </row>
    <row r="5392" spans="1:3" s="761" customFormat="1">
      <c r="A5392" s="762"/>
      <c r="B5392" s="762"/>
      <c r="C5392" s="762"/>
    </row>
    <row r="5393" spans="1:3" s="761" customFormat="1">
      <c r="A5393" s="762"/>
      <c r="B5393" s="762"/>
      <c r="C5393" s="762"/>
    </row>
    <row r="5394" spans="1:3" s="761" customFormat="1">
      <c r="A5394" s="762"/>
      <c r="B5394" s="762"/>
      <c r="C5394" s="762"/>
    </row>
    <row r="5395" spans="1:3" s="761" customFormat="1">
      <c r="A5395" s="762"/>
      <c r="B5395" s="762"/>
      <c r="C5395" s="762"/>
    </row>
    <row r="5396" spans="1:3" s="761" customFormat="1">
      <c r="A5396" s="762"/>
      <c r="B5396" s="762"/>
      <c r="C5396" s="762"/>
    </row>
    <row r="5397" spans="1:3" s="761" customFormat="1">
      <c r="A5397" s="762"/>
      <c r="B5397" s="762"/>
      <c r="C5397" s="762"/>
    </row>
    <row r="5398" spans="1:3" s="761" customFormat="1">
      <c r="A5398" s="762"/>
      <c r="B5398" s="762"/>
      <c r="C5398" s="762"/>
    </row>
    <row r="5399" spans="1:3" s="761" customFormat="1">
      <c r="A5399" s="762"/>
      <c r="B5399" s="762"/>
      <c r="C5399" s="762"/>
    </row>
    <row r="5400" spans="1:3" s="761" customFormat="1">
      <c r="A5400" s="762"/>
      <c r="B5400" s="762"/>
      <c r="C5400" s="762"/>
    </row>
    <row r="5401" spans="1:3" s="761" customFormat="1">
      <c r="A5401" s="762"/>
      <c r="B5401" s="762"/>
      <c r="C5401" s="762"/>
    </row>
    <row r="5402" spans="1:3" s="761" customFormat="1">
      <c r="A5402" s="762"/>
      <c r="B5402" s="762"/>
      <c r="C5402" s="762"/>
    </row>
    <row r="5403" spans="1:3" s="761" customFormat="1">
      <c r="A5403" s="762"/>
      <c r="B5403" s="762"/>
      <c r="C5403" s="762"/>
    </row>
    <row r="5404" spans="1:3" s="761" customFormat="1">
      <c r="A5404" s="762"/>
      <c r="B5404" s="762"/>
      <c r="C5404" s="762"/>
    </row>
    <row r="5405" spans="1:3" s="761" customFormat="1">
      <c r="A5405" s="762"/>
      <c r="B5405" s="762"/>
      <c r="C5405" s="762"/>
    </row>
    <row r="5406" spans="1:3" s="761" customFormat="1">
      <c r="A5406" s="762"/>
      <c r="B5406" s="762"/>
      <c r="C5406" s="762"/>
    </row>
    <row r="5407" spans="1:3" s="761" customFormat="1">
      <c r="A5407" s="762"/>
      <c r="B5407" s="762"/>
      <c r="C5407" s="762"/>
    </row>
    <row r="5408" spans="1:3" s="761" customFormat="1">
      <c r="A5408" s="762"/>
      <c r="B5408" s="762"/>
      <c r="C5408" s="762"/>
    </row>
    <row r="5409" spans="1:3" s="761" customFormat="1">
      <c r="A5409" s="762"/>
      <c r="B5409" s="762"/>
      <c r="C5409" s="762"/>
    </row>
    <row r="5410" spans="1:3" s="761" customFormat="1">
      <c r="A5410" s="762"/>
      <c r="B5410" s="762"/>
      <c r="C5410" s="762"/>
    </row>
    <row r="5411" spans="1:3" s="761" customFormat="1">
      <c r="A5411" s="762"/>
      <c r="B5411" s="762"/>
      <c r="C5411" s="762"/>
    </row>
    <row r="5412" spans="1:3" s="761" customFormat="1">
      <c r="A5412" s="762"/>
      <c r="B5412" s="762"/>
      <c r="C5412" s="762"/>
    </row>
    <row r="5413" spans="1:3" s="761" customFormat="1">
      <c r="A5413" s="762"/>
      <c r="B5413" s="762"/>
      <c r="C5413" s="762"/>
    </row>
    <row r="5414" spans="1:3" s="761" customFormat="1">
      <c r="A5414" s="762"/>
      <c r="B5414" s="762"/>
      <c r="C5414" s="762"/>
    </row>
    <row r="5415" spans="1:3" s="761" customFormat="1">
      <c r="A5415" s="762"/>
      <c r="B5415" s="762"/>
      <c r="C5415" s="762"/>
    </row>
    <row r="5416" spans="1:3" s="761" customFormat="1">
      <c r="A5416" s="762"/>
      <c r="B5416" s="762"/>
      <c r="C5416" s="762"/>
    </row>
    <row r="5417" spans="1:3" s="761" customFormat="1">
      <c r="A5417" s="762"/>
      <c r="B5417" s="762"/>
      <c r="C5417" s="762"/>
    </row>
    <row r="5418" spans="1:3" s="761" customFormat="1">
      <c r="A5418" s="762"/>
      <c r="B5418" s="762"/>
      <c r="C5418" s="762"/>
    </row>
    <row r="5419" spans="1:3" s="761" customFormat="1">
      <c r="A5419" s="762"/>
      <c r="B5419" s="762"/>
      <c r="C5419" s="762"/>
    </row>
    <row r="5420" spans="1:3" s="761" customFormat="1">
      <c r="A5420" s="762"/>
      <c r="B5420" s="762"/>
      <c r="C5420" s="762"/>
    </row>
    <row r="5421" spans="1:3" s="761" customFormat="1">
      <c r="A5421" s="762"/>
      <c r="B5421" s="762"/>
      <c r="C5421" s="762"/>
    </row>
    <row r="5422" spans="1:3" s="761" customFormat="1">
      <c r="A5422" s="762"/>
      <c r="B5422" s="762"/>
      <c r="C5422" s="762"/>
    </row>
    <row r="5423" spans="1:3" s="761" customFormat="1">
      <c r="A5423" s="762"/>
      <c r="B5423" s="762"/>
      <c r="C5423" s="762"/>
    </row>
    <row r="5424" spans="1:3" s="761" customFormat="1">
      <c r="A5424" s="762"/>
      <c r="B5424" s="762"/>
      <c r="C5424" s="762"/>
    </row>
    <row r="5425" spans="1:3" s="761" customFormat="1">
      <c r="A5425" s="762"/>
      <c r="B5425" s="762"/>
      <c r="C5425" s="762"/>
    </row>
    <row r="5426" spans="1:3" s="761" customFormat="1">
      <c r="A5426" s="762"/>
      <c r="B5426" s="762"/>
      <c r="C5426" s="762"/>
    </row>
    <row r="5427" spans="1:3" s="761" customFormat="1">
      <c r="A5427" s="762"/>
      <c r="B5427" s="762"/>
      <c r="C5427" s="762"/>
    </row>
    <row r="5428" spans="1:3" s="761" customFormat="1">
      <c r="A5428" s="762"/>
      <c r="B5428" s="762"/>
      <c r="C5428" s="762"/>
    </row>
    <row r="5429" spans="1:3" s="761" customFormat="1">
      <c r="A5429" s="762"/>
      <c r="B5429" s="762"/>
      <c r="C5429" s="762"/>
    </row>
    <row r="5430" spans="1:3" s="761" customFormat="1">
      <c r="A5430" s="762"/>
      <c r="B5430" s="762"/>
      <c r="C5430" s="762"/>
    </row>
    <row r="5431" spans="1:3" s="761" customFormat="1">
      <c r="A5431" s="762"/>
      <c r="B5431" s="762"/>
      <c r="C5431" s="762"/>
    </row>
    <row r="5432" spans="1:3" s="761" customFormat="1">
      <c r="A5432" s="762"/>
      <c r="B5432" s="762"/>
      <c r="C5432" s="762"/>
    </row>
    <row r="5433" spans="1:3" s="761" customFormat="1">
      <c r="A5433" s="762"/>
      <c r="B5433" s="762"/>
      <c r="C5433" s="762"/>
    </row>
    <row r="5434" spans="1:3" s="761" customFormat="1">
      <c r="A5434" s="762"/>
      <c r="B5434" s="762"/>
      <c r="C5434" s="762"/>
    </row>
    <row r="5435" spans="1:3" s="761" customFormat="1">
      <c r="A5435" s="762"/>
      <c r="B5435" s="762"/>
      <c r="C5435" s="762"/>
    </row>
    <row r="5436" spans="1:3" s="761" customFormat="1">
      <c r="A5436" s="762"/>
      <c r="B5436" s="762"/>
      <c r="C5436" s="762"/>
    </row>
    <row r="5437" spans="1:3" s="761" customFormat="1">
      <c r="A5437" s="762"/>
      <c r="B5437" s="762"/>
      <c r="C5437" s="762"/>
    </row>
    <row r="5438" spans="1:3" s="761" customFormat="1">
      <c r="A5438" s="762"/>
      <c r="B5438" s="762"/>
      <c r="C5438" s="762"/>
    </row>
    <row r="5439" spans="1:3" s="761" customFormat="1">
      <c r="A5439" s="762"/>
      <c r="B5439" s="762"/>
      <c r="C5439" s="762"/>
    </row>
    <row r="5440" spans="1:3" s="761" customFormat="1">
      <c r="A5440" s="762"/>
      <c r="B5440" s="762"/>
      <c r="C5440" s="762"/>
    </row>
    <row r="5441" spans="1:3" s="761" customFormat="1">
      <c r="A5441" s="762"/>
      <c r="B5441" s="762"/>
      <c r="C5441" s="762"/>
    </row>
    <row r="5442" spans="1:3" s="761" customFormat="1">
      <c r="A5442" s="762"/>
      <c r="B5442" s="762"/>
      <c r="C5442" s="762"/>
    </row>
    <row r="5443" spans="1:3" s="761" customFormat="1">
      <c r="A5443" s="762"/>
      <c r="B5443" s="762"/>
      <c r="C5443" s="762"/>
    </row>
    <row r="5444" spans="1:3" s="761" customFormat="1">
      <c r="A5444" s="762"/>
      <c r="B5444" s="762"/>
      <c r="C5444" s="762"/>
    </row>
    <row r="5445" spans="1:3" s="761" customFormat="1">
      <c r="A5445" s="762"/>
      <c r="B5445" s="762"/>
      <c r="C5445" s="762"/>
    </row>
    <row r="5446" spans="1:3" s="761" customFormat="1">
      <c r="A5446" s="762"/>
      <c r="B5446" s="762"/>
      <c r="C5446" s="762"/>
    </row>
    <row r="5447" spans="1:3" s="761" customFormat="1">
      <c r="A5447" s="762"/>
      <c r="B5447" s="762"/>
      <c r="C5447" s="762"/>
    </row>
    <row r="5448" spans="1:3" s="761" customFormat="1">
      <c r="A5448" s="762"/>
      <c r="B5448" s="762"/>
      <c r="C5448" s="762"/>
    </row>
    <row r="5449" spans="1:3" s="761" customFormat="1">
      <c r="A5449" s="762"/>
      <c r="B5449" s="762"/>
      <c r="C5449" s="762"/>
    </row>
    <row r="5450" spans="1:3" s="761" customFormat="1">
      <c r="A5450" s="762"/>
      <c r="B5450" s="762"/>
      <c r="C5450" s="762"/>
    </row>
    <row r="5451" spans="1:3" s="761" customFormat="1">
      <c r="A5451" s="762"/>
      <c r="B5451" s="762"/>
      <c r="C5451" s="762"/>
    </row>
    <row r="5452" spans="1:3" s="761" customFormat="1">
      <c r="A5452" s="762"/>
      <c r="B5452" s="762"/>
      <c r="C5452" s="762"/>
    </row>
    <row r="5453" spans="1:3" s="761" customFormat="1">
      <c r="A5453" s="762"/>
      <c r="B5453" s="762"/>
      <c r="C5453" s="762"/>
    </row>
    <row r="5454" spans="1:3" s="761" customFormat="1">
      <c r="A5454" s="762"/>
      <c r="B5454" s="762"/>
      <c r="C5454" s="762"/>
    </row>
    <row r="5455" spans="1:3" s="761" customFormat="1">
      <c r="A5455" s="762"/>
      <c r="B5455" s="762"/>
      <c r="C5455" s="762"/>
    </row>
    <row r="5456" spans="1:3" s="761" customFormat="1">
      <c r="A5456" s="762"/>
      <c r="B5456" s="762"/>
      <c r="C5456" s="762"/>
    </row>
    <row r="5457" spans="1:3" s="761" customFormat="1">
      <c r="A5457" s="762"/>
      <c r="B5457" s="762"/>
      <c r="C5457" s="762"/>
    </row>
    <row r="5458" spans="1:3" s="761" customFormat="1">
      <c r="A5458" s="762"/>
      <c r="B5458" s="762"/>
      <c r="C5458" s="762"/>
    </row>
    <row r="5459" spans="1:3" s="761" customFormat="1">
      <c r="A5459" s="762"/>
      <c r="B5459" s="762"/>
      <c r="C5459" s="762"/>
    </row>
    <row r="5460" spans="1:3" s="761" customFormat="1">
      <c r="A5460" s="762"/>
      <c r="B5460" s="762"/>
      <c r="C5460" s="762"/>
    </row>
    <row r="5461" spans="1:3" s="761" customFormat="1">
      <c r="A5461" s="762"/>
      <c r="B5461" s="762"/>
      <c r="C5461" s="762"/>
    </row>
    <row r="5462" spans="1:3" s="761" customFormat="1">
      <c r="A5462" s="762"/>
      <c r="B5462" s="762"/>
      <c r="C5462" s="762"/>
    </row>
    <row r="5463" spans="1:3" s="761" customFormat="1">
      <c r="A5463" s="762"/>
      <c r="B5463" s="762"/>
      <c r="C5463" s="762"/>
    </row>
    <row r="5464" spans="1:3" s="761" customFormat="1">
      <c r="A5464" s="762"/>
      <c r="B5464" s="762"/>
      <c r="C5464" s="762"/>
    </row>
    <row r="5465" spans="1:3" s="761" customFormat="1">
      <c r="A5465" s="762"/>
      <c r="B5465" s="762"/>
      <c r="C5465" s="762"/>
    </row>
    <row r="5466" spans="1:3" s="761" customFormat="1">
      <c r="A5466" s="762"/>
      <c r="B5466" s="762"/>
      <c r="C5466" s="762"/>
    </row>
    <row r="5467" spans="1:3" s="761" customFormat="1">
      <c r="A5467" s="762"/>
      <c r="B5467" s="762"/>
      <c r="C5467" s="762"/>
    </row>
    <row r="5468" spans="1:3" s="761" customFormat="1">
      <c r="A5468" s="762"/>
      <c r="B5468" s="762"/>
      <c r="C5468" s="762"/>
    </row>
    <row r="5469" spans="1:3" s="761" customFormat="1">
      <c r="A5469" s="762"/>
      <c r="B5469" s="762"/>
      <c r="C5469" s="762"/>
    </row>
    <row r="5470" spans="1:3" s="761" customFormat="1">
      <c r="A5470" s="762"/>
      <c r="B5470" s="762"/>
      <c r="C5470" s="762"/>
    </row>
    <row r="5471" spans="1:3" s="761" customFormat="1">
      <c r="A5471" s="762"/>
      <c r="B5471" s="762"/>
      <c r="C5471" s="762"/>
    </row>
    <row r="5472" spans="1:3" s="761" customFormat="1">
      <c r="A5472" s="762"/>
      <c r="B5472" s="762"/>
      <c r="C5472" s="762"/>
    </row>
    <row r="5473" spans="1:3" s="761" customFormat="1">
      <c r="A5473" s="762"/>
      <c r="B5473" s="762"/>
      <c r="C5473" s="762"/>
    </row>
    <row r="5474" spans="1:3" s="761" customFormat="1">
      <c r="A5474" s="762"/>
      <c r="B5474" s="762"/>
      <c r="C5474" s="762"/>
    </row>
    <row r="5475" spans="1:3" s="761" customFormat="1">
      <c r="A5475" s="762"/>
      <c r="B5475" s="762"/>
      <c r="C5475" s="762"/>
    </row>
    <row r="5476" spans="1:3" s="761" customFormat="1">
      <c r="A5476" s="762"/>
      <c r="B5476" s="762"/>
      <c r="C5476" s="762"/>
    </row>
    <row r="5477" spans="1:3" s="761" customFormat="1">
      <c r="A5477" s="762"/>
      <c r="B5477" s="762"/>
      <c r="C5477" s="762"/>
    </row>
    <row r="5478" spans="1:3" s="761" customFormat="1">
      <c r="A5478" s="762"/>
      <c r="B5478" s="762"/>
      <c r="C5478" s="762"/>
    </row>
    <row r="5479" spans="1:3" s="761" customFormat="1">
      <c r="A5479" s="762"/>
      <c r="B5479" s="762"/>
      <c r="C5479" s="762"/>
    </row>
    <row r="5480" spans="1:3" s="761" customFormat="1">
      <c r="A5480" s="762"/>
      <c r="B5480" s="762"/>
      <c r="C5480" s="762"/>
    </row>
    <row r="5481" spans="1:3" s="761" customFormat="1">
      <c r="A5481" s="762"/>
      <c r="B5481" s="762"/>
      <c r="C5481" s="762"/>
    </row>
    <row r="5482" spans="1:3" s="761" customFormat="1">
      <c r="A5482" s="762"/>
      <c r="B5482" s="762"/>
      <c r="C5482" s="762"/>
    </row>
    <row r="5483" spans="1:3" s="761" customFormat="1">
      <c r="A5483" s="762"/>
      <c r="B5483" s="762"/>
      <c r="C5483" s="762"/>
    </row>
    <row r="5484" spans="1:3" s="761" customFormat="1">
      <c r="A5484" s="762"/>
      <c r="B5484" s="762"/>
      <c r="C5484" s="762"/>
    </row>
    <row r="5485" spans="1:3" s="761" customFormat="1">
      <c r="A5485" s="762"/>
      <c r="B5485" s="762"/>
      <c r="C5485" s="762"/>
    </row>
    <row r="5486" spans="1:3" s="761" customFormat="1">
      <c r="A5486" s="762"/>
      <c r="B5486" s="762"/>
      <c r="C5486" s="762"/>
    </row>
    <row r="5487" spans="1:3" s="761" customFormat="1">
      <c r="A5487" s="762"/>
      <c r="B5487" s="762"/>
      <c r="C5487" s="762"/>
    </row>
    <row r="5488" spans="1:3" s="761" customFormat="1">
      <c r="A5488" s="762"/>
      <c r="B5488" s="762"/>
      <c r="C5488" s="762"/>
    </row>
    <row r="5489" spans="1:3" s="761" customFormat="1">
      <c r="A5489" s="762"/>
      <c r="B5489" s="762"/>
      <c r="C5489" s="762"/>
    </row>
    <row r="5490" spans="1:3" s="761" customFormat="1">
      <c r="A5490" s="762"/>
      <c r="B5490" s="762"/>
      <c r="C5490" s="762"/>
    </row>
    <row r="5491" spans="1:3" s="761" customFormat="1">
      <c r="A5491" s="762"/>
      <c r="B5491" s="762"/>
      <c r="C5491" s="762"/>
    </row>
    <row r="5492" spans="1:3" s="761" customFormat="1">
      <c r="A5492" s="762"/>
      <c r="B5492" s="762"/>
      <c r="C5492" s="762"/>
    </row>
    <row r="5493" spans="1:3" s="761" customFormat="1">
      <c r="A5493" s="762"/>
      <c r="B5493" s="762"/>
      <c r="C5493" s="762"/>
    </row>
    <row r="5494" spans="1:3" s="761" customFormat="1">
      <c r="A5494" s="762"/>
      <c r="B5494" s="762"/>
      <c r="C5494" s="762"/>
    </row>
    <row r="5495" spans="1:3" s="761" customFormat="1">
      <c r="A5495" s="762"/>
      <c r="B5495" s="762"/>
      <c r="C5495" s="762"/>
    </row>
    <row r="5496" spans="1:3" s="761" customFormat="1">
      <c r="A5496" s="762"/>
      <c r="B5496" s="762"/>
      <c r="C5496" s="762"/>
    </row>
    <row r="5497" spans="1:3" s="761" customFormat="1">
      <c r="A5497" s="762"/>
      <c r="B5497" s="762"/>
      <c r="C5497" s="762"/>
    </row>
    <row r="5498" spans="1:3" s="761" customFormat="1">
      <c r="A5498" s="762"/>
      <c r="B5498" s="762"/>
      <c r="C5498" s="762"/>
    </row>
    <row r="5499" spans="1:3" s="761" customFormat="1">
      <c r="A5499" s="762"/>
      <c r="B5499" s="762"/>
      <c r="C5499" s="762"/>
    </row>
    <row r="5500" spans="1:3" s="761" customFormat="1">
      <c r="A5500" s="762"/>
      <c r="B5500" s="762"/>
      <c r="C5500" s="762"/>
    </row>
    <row r="5501" spans="1:3" s="761" customFormat="1">
      <c r="A5501" s="762"/>
      <c r="B5501" s="762"/>
      <c r="C5501" s="762"/>
    </row>
    <row r="5502" spans="1:3" s="761" customFormat="1">
      <c r="A5502" s="762"/>
      <c r="B5502" s="762"/>
      <c r="C5502" s="762"/>
    </row>
    <row r="5503" spans="1:3" s="761" customFormat="1">
      <c r="A5503" s="762"/>
      <c r="B5503" s="762"/>
      <c r="C5503" s="762"/>
    </row>
    <row r="5504" spans="1:3" s="761" customFormat="1">
      <c r="A5504" s="762"/>
      <c r="B5504" s="762"/>
      <c r="C5504" s="762"/>
    </row>
    <row r="5505" spans="1:3" s="761" customFormat="1">
      <c r="A5505" s="762"/>
      <c r="B5505" s="762"/>
      <c r="C5505" s="762"/>
    </row>
    <row r="5506" spans="1:3" s="761" customFormat="1">
      <c r="A5506" s="762"/>
      <c r="B5506" s="762"/>
      <c r="C5506" s="762"/>
    </row>
    <row r="5507" spans="1:3" s="761" customFormat="1">
      <c r="A5507" s="762"/>
      <c r="B5507" s="762"/>
      <c r="C5507" s="762"/>
    </row>
    <row r="5508" spans="1:3" s="761" customFormat="1">
      <c r="A5508" s="762"/>
      <c r="B5508" s="762"/>
      <c r="C5508" s="762"/>
    </row>
    <row r="5509" spans="1:3" s="761" customFormat="1">
      <c r="A5509" s="762"/>
      <c r="B5509" s="762"/>
      <c r="C5509" s="762"/>
    </row>
    <row r="5510" spans="1:3" s="761" customFormat="1">
      <c r="A5510" s="762"/>
      <c r="B5510" s="762"/>
      <c r="C5510" s="762"/>
    </row>
    <row r="5511" spans="1:3" s="761" customFormat="1">
      <c r="A5511" s="762"/>
      <c r="B5511" s="762"/>
      <c r="C5511" s="762"/>
    </row>
    <row r="5512" spans="1:3" s="761" customFormat="1">
      <c r="A5512" s="762"/>
      <c r="B5512" s="762"/>
      <c r="C5512" s="762"/>
    </row>
    <row r="5513" spans="1:3" s="761" customFormat="1">
      <c r="A5513" s="762"/>
      <c r="B5513" s="762"/>
      <c r="C5513" s="762"/>
    </row>
    <row r="5514" spans="1:3" s="761" customFormat="1">
      <c r="A5514" s="762"/>
      <c r="B5514" s="762"/>
      <c r="C5514" s="762"/>
    </row>
    <row r="5515" spans="1:3" s="761" customFormat="1">
      <c r="A5515" s="762"/>
      <c r="B5515" s="762"/>
      <c r="C5515" s="762"/>
    </row>
    <row r="5516" spans="1:3" s="761" customFormat="1">
      <c r="A5516" s="762"/>
      <c r="B5516" s="762"/>
      <c r="C5516" s="762"/>
    </row>
    <row r="5517" spans="1:3" s="761" customFormat="1">
      <c r="A5517" s="762"/>
      <c r="B5517" s="762"/>
      <c r="C5517" s="762"/>
    </row>
    <row r="5518" spans="1:3" s="761" customFormat="1">
      <c r="A5518" s="762"/>
      <c r="B5518" s="762"/>
      <c r="C5518" s="762"/>
    </row>
    <row r="5519" spans="1:3" s="761" customFormat="1">
      <c r="A5519" s="762"/>
      <c r="B5519" s="762"/>
      <c r="C5519" s="762"/>
    </row>
    <row r="5520" spans="1:3" s="761" customFormat="1">
      <c r="A5520" s="762"/>
      <c r="B5520" s="762"/>
      <c r="C5520" s="762"/>
    </row>
    <row r="5521" spans="1:3" s="761" customFormat="1">
      <c r="A5521" s="762"/>
      <c r="B5521" s="762"/>
      <c r="C5521" s="762"/>
    </row>
    <row r="5522" spans="1:3" s="761" customFormat="1">
      <c r="A5522" s="762"/>
      <c r="B5522" s="762"/>
      <c r="C5522" s="762"/>
    </row>
    <row r="5523" spans="1:3" s="761" customFormat="1">
      <c r="A5523" s="762"/>
      <c r="B5523" s="762"/>
      <c r="C5523" s="762"/>
    </row>
    <row r="5524" spans="1:3" s="761" customFormat="1">
      <c r="A5524" s="762"/>
      <c r="B5524" s="762"/>
      <c r="C5524" s="762"/>
    </row>
    <row r="5525" spans="1:3" s="761" customFormat="1">
      <c r="A5525" s="762"/>
      <c r="B5525" s="762"/>
      <c r="C5525" s="762"/>
    </row>
    <row r="5526" spans="1:3" s="761" customFormat="1">
      <c r="A5526" s="762"/>
      <c r="B5526" s="762"/>
      <c r="C5526" s="762"/>
    </row>
    <row r="5527" spans="1:3" s="761" customFormat="1">
      <c r="A5527" s="762"/>
      <c r="B5527" s="762"/>
      <c r="C5527" s="762"/>
    </row>
    <row r="5528" spans="1:3" s="761" customFormat="1">
      <c r="A5528" s="762"/>
      <c r="B5528" s="762"/>
      <c r="C5528" s="762"/>
    </row>
    <row r="5529" spans="1:3" s="761" customFormat="1">
      <c r="A5529" s="762"/>
      <c r="B5529" s="762"/>
      <c r="C5529" s="762"/>
    </row>
    <row r="5530" spans="1:3" s="761" customFormat="1">
      <c r="A5530" s="762"/>
      <c r="B5530" s="762"/>
      <c r="C5530" s="762"/>
    </row>
    <row r="5531" spans="1:3" s="761" customFormat="1">
      <c r="A5531" s="762"/>
      <c r="B5531" s="762"/>
      <c r="C5531" s="762"/>
    </row>
    <row r="5532" spans="1:3" s="761" customFormat="1">
      <c r="A5532" s="762"/>
      <c r="B5532" s="762"/>
      <c r="C5532" s="762"/>
    </row>
    <row r="5533" spans="1:3" s="761" customFormat="1">
      <c r="A5533" s="762"/>
      <c r="B5533" s="762"/>
      <c r="C5533" s="762"/>
    </row>
    <row r="5534" spans="1:3" s="761" customFormat="1">
      <c r="A5534" s="762"/>
      <c r="B5534" s="762"/>
      <c r="C5534" s="762"/>
    </row>
    <row r="5535" spans="1:3" s="761" customFormat="1">
      <c r="A5535" s="762"/>
      <c r="B5535" s="762"/>
      <c r="C5535" s="762"/>
    </row>
    <row r="5536" spans="1:3" s="761" customFormat="1">
      <c r="A5536" s="762"/>
      <c r="B5536" s="762"/>
      <c r="C5536" s="762"/>
    </row>
    <row r="5537" spans="1:3" s="761" customFormat="1">
      <c r="A5537" s="762"/>
      <c r="B5537" s="762"/>
      <c r="C5537" s="762"/>
    </row>
    <row r="5538" spans="1:3" s="761" customFormat="1">
      <c r="A5538" s="762"/>
      <c r="B5538" s="762"/>
      <c r="C5538" s="762"/>
    </row>
    <row r="5539" spans="1:3" s="761" customFormat="1">
      <c r="A5539" s="762"/>
      <c r="B5539" s="762"/>
      <c r="C5539" s="762"/>
    </row>
    <row r="5540" spans="1:3" s="761" customFormat="1">
      <c r="A5540" s="762"/>
      <c r="B5540" s="762"/>
      <c r="C5540" s="762"/>
    </row>
    <row r="5541" spans="1:3" s="761" customFormat="1">
      <c r="A5541" s="762"/>
      <c r="B5541" s="762"/>
      <c r="C5541" s="762"/>
    </row>
    <row r="5542" spans="1:3" s="761" customFormat="1">
      <c r="A5542" s="762"/>
      <c r="B5542" s="762"/>
      <c r="C5542" s="762"/>
    </row>
    <row r="5543" spans="1:3" s="761" customFormat="1">
      <c r="A5543" s="762"/>
      <c r="B5543" s="762"/>
      <c r="C5543" s="762"/>
    </row>
    <row r="5544" spans="1:3" s="761" customFormat="1">
      <c r="A5544" s="762"/>
      <c r="B5544" s="762"/>
      <c r="C5544" s="762"/>
    </row>
    <row r="5545" spans="1:3" s="761" customFormat="1">
      <c r="A5545" s="762"/>
      <c r="B5545" s="762"/>
      <c r="C5545" s="762"/>
    </row>
    <row r="5546" spans="1:3" s="761" customFormat="1">
      <c r="A5546" s="762"/>
      <c r="B5546" s="762"/>
      <c r="C5546" s="762"/>
    </row>
    <row r="5547" spans="1:3" s="761" customFormat="1">
      <c r="A5547" s="762"/>
      <c r="B5547" s="762"/>
      <c r="C5547" s="762"/>
    </row>
    <row r="5548" spans="1:3" s="761" customFormat="1">
      <c r="A5548" s="762"/>
      <c r="B5548" s="762"/>
      <c r="C5548" s="762"/>
    </row>
    <row r="5549" spans="1:3" s="761" customFormat="1">
      <c r="A5549" s="762"/>
      <c r="B5549" s="762"/>
      <c r="C5549" s="762"/>
    </row>
    <row r="5550" spans="1:3" s="761" customFormat="1">
      <c r="A5550" s="762"/>
      <c r="B5550" s="762"/>
      <c r="C5550" s="762"/>
    </row>
    <row r="5551" spans="1:3" s="761" customFormat="1">
      <c r="A5551" s="762"/>
      <c r="B5551" s="762"/>
      <c r="C5551" s="762"/>
    </row>
    <row r="5552" spans="1:3" s="761" customFormat="1">
      <c r="A5552" s="762"/>
      <c r="B5552" s="762"/>
      <c r="C5552" s="762"/>
    </row>
    <row r="5553" spans="1:3" s="761" customFormat="1">
      <c r="A5553" s="762"/>
      <c r="B5553" s="762"/>
      <c r="C5553" s="762"/>
    </row>
    <row r="5554" spans="1:3" s="761" customFormat="1">
      <c r="A5554" s="762"/>
      <c r="B5554" s="762"/>
      <c r="C5554" s="762"/>
    </row>
    <row r="5555" spans="1:3" s="761" customFormat="1">
      <c r="A5555" s="762"/>
      <c r="B5555" s="762"/>
      <c r="C5555" s="762"/>
    </row>
    <row r="5556" spans="1:3" s="761" customFormat="1">
      <c r="A5556" s="762"/>
      <c r="B5556" s="762"/>
      <c r="C5556" s="762"/>
    </row>
    <row r="5557" spans="1:3" s="761" customFormat="1">
      <c r="A5557" s="762"/>
      <c r="B5557" s="762"/>
      <c r="C5557" s="762"/>
    </row>
    <row r="5558" spans="1:3" s="761" customFormat="1">
      <c r="A5558" s="762"/>
      <c r="B5558" s="762"/>
      <c r="C5558" s="762"/>
    </row>
    <row r="5559" spans="1:3" s="761" customFormat="1">
      <c r="A5559" s="762"/>
      <c r="B5559" s="762"/>
      <c r="C5559" s="762"/>
    </row>
    <row r="5560" spans="1:3" s="761" customFormat="1">
      <c r="A5560" s="762"/>
      <c r="B5560" s="762"/>
      <c r="C5560" s="762"/>
    </row>
    <row r="5561" spans="1:3" s="761" customFormat="1">
      <c r="A5561" s="762"/>
      <c r="B5561" s="762"/>
      <c r="C5561" s="762"/>
    </row>
    <row r="5562" spans="1:3" s="761" customFormat="1">
      <c r="A5562" s="762"/>
      <c r="B5562" s="762"/>
      <c r="C5562" s="762"/>
    </row>
    <row r="5563" spans="1:3" s="761" customFormat="1">
      <c r="A5563" s="762"/>
      <c r="B5563" s="762"/>
      <c r="C5563" s="762"/>
    </row>
    <row r="5564" spans="1:3" s="761" customFormat="1">
      <c r="A5564" s="762"/>
      <c r="B5564" s="762"/>
      <c r="C5564" s="762"/>
    </row>
    <row r="5565" spans="1:3" s="761" customFormat="1">
      <c r="A5565" s="762"/>
      <c r="B5565" s="762"/>
      <c r="C5565" s="762"/>
    </row>
    <row r="5566" spans="1:3" s="761" customFormat="1">
      <c r="A5566" s="762"/>
      <c r="B5566" s="762"/>
      <c r="C5566" s="762"/>
    </row>
    <row r="5567" spans="1:3" s="761" customFormat="1">
      <c r="A5567" s="762"/>
      <c r="B5567" s="762"/>
      <c r="C5567" s="762"/>
    </row>
    <row r="5568" spans="1:3" s="761" customFormat="1">
      <c r="A5568" s="762"/>
      <c r="B5568" s="762"/>
      <c r="C5568" s="762"/>
    </row>
    <row r="5569" spans="1:3" s="761" customFormat="1">
      <c r="A5569" s="762"/>
      <c r="B5569" s="762"/>
      <c r="C5569" s="762"/>
    </row>
    <row r="5570" spans="1:3" s="761" customFormat="1">
      <c r="A5570" s="762"/>
      <c r="B5570" s="762"/>
      <c r="C5570" s="762"/>
    </row>
    <row r="5571" spans="1:3" s="761" customFormat="1">
      <c r="A5571" s="762"/>
      <c r="B5571" s="762"/>
      <c r="C5571" s="762"/>
    </row>
    <row r="5572" spans="1:3" s="761" customFormat="1">
      <c r="A5572" s="762"/>
      <c r="B5572" s="762"/>
      <c r="C5572" s="762"/>
    </row>
    <row r="5573" spans="1:3" s="761" customFormat="1">
      <c r="A5573" s="762"/>
      <c r="B5573" s="762"/>
      <c r="C5573" s="762"/>
    </row>
    <row r="5574" spans="1:3" s="761" customFormat="1">
      <c r="A5574" s="762"/>
      <c r="B5574" s="762"/>
      <c r="C5574" s="762"/>
    </row>
    <row r="5575" spans="1:3" s="761" customFormat="1">
      <c r="A5575" s="762"/>
      <c r="B5575" s="762"/>
      <c r="C5575" s="762"/>
    </row>
    <row r="5576" spans="1:3" s="761" customFormat="1">
      <c r="A5576" s="762"/>
      <c r="B5576" s="762"/>
      <c r="C5576" s="762"/>
    </row>
    <row r="5577" spans="1:3" s="761" customFormat="1">
      <c r="A5577" s="762"/>
      <c r="B5577" s="762"/>
      <c r="C5577" s="762"/>
    </row>
    <row r="5578" spans="1:3" s="761" customFormat="1">
      <c r="A5578" s="762"/>
      <c r="B5578" s="762"/>
      <c r="C5578" s="762"/>
    </row>
    <row r="5579" spans="1:3" s="761" customFormat="1">
      <c r="A5579" s="762"/>
      <c r="B5579" s="762"/>
      <c r="C5579" s="762"/>
    </row>
    <row r="5580" spans="1:3" s="761" customFormat="1">
      <c r="A5580" s="762"/>
      <c r="B5580" s="762"/>
      <c r="C5580" s="762"/>
    </row>
    <row r="5581" spans="1:3" s="761" customFormat="1">
      <c r="A5581" s="762"/>
      <c r="B5581" s="762"/>
      <c r="C5581" s="762"/>
    </row>
    <row r="5582" spans="1:3" s="761" customFormat="1">
      <c r="A5582" s="762"/>
      <c r="B5582" s="762"/>
      <c r="C5582" s="762"/>
    </row>
    <row r="5583" spans="1:3" s="761" customFormat="1">
      <c r="A5583" s="762"/>
      <c r="B5583" s="762"/>
      <c r="C5583" s="762"/>
    </row>
    <row r="5584" spans="1:3" s="761" customFormat="1">
      <c r="A5584" s="762"/>
      <c r="B5584" s="762"/>
      <c r="C5584" s="762"/>
    </row>
    <row r="5585" spans="1:3" s="761" customFormat="1">
      <c r="A5585" s="762"/>
      <c r="B5585" s="762"/>
      <c r="C5585" s="762"/>
    </row>
    <row r="5586" spans="1:3" s="761" customFormat="1">
      <c r="A5586" s="762"/>
      <c r="B5586" s="762"/>
      <c r="C5586" s="762"/>
    </row>
    <row r="5587" spans="1:3" s="761" customFormat="1">
      <c r="A5587" s="762"/>
      <c r="B5587" s="762"/>
      <c r="C5587" s="762"/>
    </row>
    <row r="5588" spans="1:3" s="761" customFormat="1">
      <c r="A5588" s="762"/>
      <c r="B5588" s="762"/>
      <c r="C5588" s="762"/>
    </row>
    <row r="5589" spans="1:3" s="761" customFormat="1">
      <c r="A5589" s="762"/>
      <c r="B5589" s="762"/>
      <c r="C5589" s="762"/>
    </row>
    <row r="5590" spans="1:3" s="761" customFormat="1">
      <c r="A5590" s="762"/>
      <c r="B5590" s="762"/>
      <c r="C5590" s="762"/>
    </row>
    <row r="5591" spans="1:3" s="761" customFormat="1">
      <c r="A5591" s="762"/>
      <c r="B5591" s="762"/>
      <c r="C5591" s="762"/>
    </row>
    <row r="5592" spans="1:3" s="761" customFormat="1">
      <c r="A5592" s="762"/>
      <c r="B5592" s="762"/>
      <c r="C5592" s="762"/>
    </row>
    <row r="5593" spans="1:3" s="761" customFormat="1">
      <c r="A5593" s="762"/>
      <c r="B5593" s="762"/>
      <c r="C5593" s="762"/>
    </row>
    <row r="5594" spans="1:3" s="761" customFormat="1">
      <c r="A5594" s="762"/>
      <c r="B5594" s="762"/>
      <c r="C5594" s="762"/>
    </row>
    <row r="5595" spans="1:3" s="761" customFormat="1">
      <c r="A5595" s="762"/>
      <c r="B5595" s="762"/>
      <c r="C5595" s="762"/>
    </row>
    <row r="5596" spans="1:3" s="761" customFormat="1">
      <c r="A5596" s="762"/>
      <c r="B5596" s="762"/>
      <c r="C5596" s="762"/>
    </row>
    <row r="5597" spans="1:3" s="761" customFormat="1">
      <c r="A5597" s="762"/>
      <c r="B5597" s="762"/>
      <c r="C5597" s="762"/>
    </row>
    <row r="5598" spans="1:3" s="761" customFormat="1">
      <c r="A5598" s="762"/>
      <c r="B5598" s="762"/>
      <c r="C5598" s="762"/>
    </row>
    <row r="5599" spans="1:3" s="761" customFormat="1">
      <c r="A5599" s="762"/>
      <c r="B5599" s="762"/>
      <c r="C5599" s="762"/>
    </row>
    <row r="5600" spans="1:3" s="761" customFormat="1">
      <c r="A5600" s="762"/>
      <c r="B5600" s="762"/>
      <c r="C5600" s="762"/>
    </row>
    <row r="5601" spans="1:3" s="761" customFormat="1">
      <c r="A5601" s="762"/>
      <c r="B5601" s="762"/>
      <c r="C5601" s="762"/>
    </row>
    <row r="5602" spans="1:3" s="761" customFormat="1">
      <c r="A5602" s="762"/>
      <c r="B5602" s="762"/>
      <c r="C5602" s="762"/>
    </row>
    <row r="5603" spans="1:3" s="761" customFormat="1">
      <c r="A5603" s="762"/>
      <c r="B5603" s="762"/>
      <c r="C5603" s="762"/>
    </row>
    <row r="5604" spans="1:3" s="761" customFormat="1">
      <c r="A5604" s="762"/>
      <c r="B5604" s="762"/>
      <c r="C5604" s="762"/>
    </row>
    <row r="5605" spans="1:3" s="761" customFormat="1">
      <c r="A5605" s="762"/>
      <c r="B5605" s="762"/>
      <c r="C5605" s="762"/>
    </row>
    <row r="5606" spans="1:3" s="761" customFormat="1">
      <c r="A5606" s="762"/>
      <c r="B5606" s="762"/>
      <c r="C5606" s="762"/>
    </row>
    <row r="5607" spans="1:3" s="761" customFormat="1">
      <c r="A5607" s="762"/>
      <c r="B5607" s="762"/>
      <c r="C5607" s="762"/>
    </row>
    <row r="5608" spans="1:3" s="761" customFormat="1">
      <c r="A5608" s="762"/>
      <c r="B5608" s="762"/>
      <c r="C5608" s="762"/>
    </row>
    <row r="5609" spans="1:3" s="761" customFormat="1">
      <c r="A5609" s="762"/>
      <c r="B5609" s="762"/>
      <c r="C5609" s="762"/>
    </row>
    <row r="5610" spans="1:3" s="761" customFormat="1">
      <c r="A5610" s="762"/>
      <c r="B5610" s="762"/>
      <c r="C5610" s="762"/>
    </row>
    <row r="5611" spans="1:3" s="761" customFormat="1">
      <c r="A5611" s="762"/>
      <c r="B5611" s="762"/>
      <c r="C5611" s="762"/>
    </row>
    <row r="5612" spans="1:3" s="761" customFormat="1">
      <c r="A5612" s="762"/>
      <c r="B5612" s="762"/>
      <c r="C5612" s="762"/>
    </row>
    <row r="5613" spans="1:3" s="761" customFormat="1">
      <c r="A5613" s="762"/>
      <c r="B5613" s="762"/>
      <c r="C5613" s="762"/>
    </row>
    <row r="5614" spans="1:3" s="761" customFormat="1">
      <c r="A5614" s="762"/>
      <c r="B5614" s="762"/>
      <c r="C5614" s="762"/>
    </row>
    <row r="5615" spans="1:3" s="761" customFormat="1">
      <c r="A5615" s="762"/>
      <c r="B5615" s="762"/>
      <c r="C5615" s="762"/>
    </row>
    <row r="5616" spans="1:3" s="761" customFormat="1">
      <c r="A5616" s="762"/>
      <c r="B5616" s="762"/>
      <c r="C5616" s="762"/>
    </row>
    <row r="5617" spans="1:3" s="761" customFormat="1">
      <c r="A5617" s="762"/>
      <c r="B5617" s="762"/>
      <c r="C5617" s="762"/>
    </row>
    <row r="5618" spans="1:3" s="761" customFormat="1">
      <c r="A5618" s="762"/>
      <c r="B5618" s="762"/>
      <c r="C5618" s="762"/>
    </row>
    <row r="5619" spans="1:3" s="761" customFormat="1">
      <c r="A5619" s="762"/>
      <c r="B5619" s="762"/>
      <c r="C5619" s="762"/>
    </row>
    <row r="5620" spans="1:3" s="761" customFormat="1">
      <c r="A5620" s="762"/>
      <c r="B5620" s="762"/>
      <c r="C5620" s="762"/>
    </row>
    <row r="5621" spans="1:3" s="761" customFormat="1">
      <c r="A5621" s="762"/>
      <c r="B5621" s="762"/>
      <c r="C5621" s="762"/>
    </row>
    <row r="5622" spans="1:3" s="761" customFormat="1">
      <c r="A5622" s="762"/>
      <c r="B5622" s="762"/>
      <c r="C5622" s="762"/>
    </row>
    <row r="5623" spans="1:3" s="761" customFormat="1">
      <c r="A5623" s="762"/>
      <c r="B5623" s="762"/>
      <c r="C5623" s="762"/>
    </row>
    <row r="5624" spans="1:3" s="761" customFormat="1">
      <c r="A5624" s="762"/>
      <c r="B5624" s="762"/>
      <c r="C5624" s="762"/>
    </row>
    <row r="5625" spans="1:3" s="761" customFormat="1">
      <c r="A5625" s="762"/>
      <c r="B5625" s="762"/>
      <c r="C5625" s="762"/>
    </row>
    <row r="5626" spans="1:3" s="761" customFormat="1">
      <c r="A5626" s="762"/>
      <c r="B5626" s="762"/>
      <c r="C5626" s="762"/>
    </row>
    <row r="5627" spans="1:3" s="761" customFormat="1">
      <c r="A5627" s="762"/>
      <c r="B5627" s="762"/>
      <c r="C5627" s="762"/>
    </row>
    <row r="5628" spans="1:3" s="761" customFormat="1">
      <c r="A5628" s="762"/>
      <c r="B5628" s="762"/>
      <c r="C5628" s="762"/>
    </row>
    <row r="5629" spans="1:3" s="761" customFormat="1">
      <c r="A5629" s="762"/>
      <c r="B5629" s="762"/>
      <c r="C5629" s="762"/>
    </row>
    <row r="5630" spans="1:3" s="761" customFormat="1">
      <c r="A5630" s="762"/>
      <c r="B5630" s="762"/>
      <c r="C5630" s="762"/>
    </row>
    <row r="5631" spans="1:3" s="761" customFormat="1">
      <c r="A5631" s="762"/>
      <c r="B5631" s="762"/>
      <c r="C5631" s="762"/>
    </row>
    <row r="5632" spans="1:3" s="761" customFormat="1">
      <c r="A5632" s="762"/>
      <c r="B5632" s="762"/>
      <c r="C5632" s="762"/>
    </row>
    <row r="5633" spans="1:3" s="761" customFormat="1">
      <c r="A5633" s="762"/>
      <c r="B5633" s="762"/>
      <c r="C5633" s="762"/>
    </row>
    <row r="5634" spans="1:3" s="761" customFormat="1">
      <c r="A5634" s="762"/>
      <c r="B5634" s="762"/>
      <c r="C5634" s="762"/>
    </row>
    <row r="5635" spans="1:3" s="761" customFormat="1">
      <c r="A5635" s="762"/>
      <c r="B5635" s="762"/>
      <c r="C5635" s="762"/>
    </row>
    <row r="5636" spans="1:3" s="761" customFormat="1">
      <c r="A5636" s="762"/>
      <c r="B5636" s="762"/>
      <c r="C5636" s="762"/>
    </row>
    <row r="5637" spans="1:3" s="761" customFormat="1">
      <c r="A5637" s="762"/>
      <c r="B5637" s="762"/>
      <c r="C5637" s="762"/>
    </row>
    <row r="5638" spans="1:3" s="761" customFormat="1">
      <c r="A5638" s="762"/>
      <c r="B5638" s="762"/>
      <c r="C5638" s="762"/>
    </row>
    <row r="5639" spans="1:3" s="761" customFormat="1">
      <c r="A5639" s="762"/>
      <c r="B5639" s="762"/>
      <c r="C5639" s="762"/>
    </row>
    <row r="5640" spans="1:3" s="761" customFormat="1">
      <c r="A5640" s="762"/>
      <c r="B5640" s="762"/>
      <c r="C5640" s="762"/>
    </row>
    <row r="5641" spans="1:3" s="761" customFormat="1">
      <c r="A5641" s="762"/>
      <c r="B5641" s="762"/>
      <c r="C5641" s="762"/>
    </row>
    <row r="5642" spans="1:3" s="761" customFormat="1">
      <c r="A5642" s="762"/>
      <c r="B5642" s="762"/>
      <c r="C5642" s="762"/>
    </row>
    <row r="5643" spans="1:3" s="761" customFormat="1">
      <c r="A5643" s="762"/>
      <c r="B5643" s="762"/>
      <c r="C5643" s="762"/>
    </row>
    <row r="5644" spans="1:3" s="761" customFormat="1">
      <c r="A5644" s="762"/>
      <c r="B5644" s="762"/>
      <c r="C5644" s="762"/>
    </row>
    <row r="5645" spans="1:3" s="761" customFormat="1">
      <c r="A5645" s="762"/>
      <c r="B5645" s="762"/>
      <c r="C5645" s="762"/>
    </row>
    <row r="5646" spans="1:3" s="761" customFormat="1">
      <c r="A5646" s="762"/>
      <c r="B5646" s="762"/>
      <c r="C5646" s="762"/>
    </row>
    <row r="5647" spans="1:3" s="761" customFormat="1">
      <c r="A5647" s="762"/>
      <c r="B5647" s="762"/>
      <c r="C5647" s="762"/>
    </row>
    <row r="5648" spans="1:3" s="761" customFormat="1">
      <c r="A5648" s="762"/>
      <c r="B5648" s="762"/>
      <c r="C5648" s="762"/>
    </row>
    <row r="5649" spans="1:3" s="761" customFormat="1">
      <c r="A5649" s="762"/>
      <c r="B5649" s="762"/>
      <c r="C5649" s="762"/>
    </row>
    <row r="5650" spans="1:3" s="761" customFormat="1">
      <c r="A5650" s="762"/>
      <c r="B5650" s="762"/>
      <c r="C5650" s="762"/>
    </row>
    <row r="5651" spans="1:3" s="761" customFormat="1">
      <c r="A5651" s="762"/>
      <c r="B5651" s="762"/>
      <c r="C5651" s="762"/>
    </row>
    <row r="5652" spans="1:3" s="761" customFormat="1">
      <c r="A5652" s="762"/>
      <c r="B5652" s="762"/>
      <c r="C5652" s="762"/>
    </row>
    <row r="5653" spans="1:3" s="761" customFormat="1">
      <c r="A5653" s="762"/>
      <c r="B5653" s="762"/>
      <c r="C5653" s="762"/>
    </row>
    <row r="5654" spans="1:3" s="761" customFormat="1">
      <c r="A5654" s="762"/>
      <c r="B5654" s="762"/>
      <c r="C5654" s="762"/>
    </row>
    <row r="5655" spans="1:3" s="761" customFormat="1">
      <c r="A5655" s="762"/>
      <c r="B5655" s="762"/>
      <c r="C5655" s="762"/>
    </row>
    <row r="5656" spans="1:3" s="761" customFormat="1">
      <c r="A5656" s="762"/>
      <c r="B5656" s="762"/>
      <c r="C5656" s="762"/>
    </row>
    <row r="5657" spans="1:3" s="761" customFormat="1">
      <c r="A5657" s="762"/>
      <c r="B5657" s="762"/>
      <c r="C5657" s="762"/>
    </row>
    <row r="5658" spans="1:3" s="761" customFormat="1">
      <c r="A5658" s="762"/>
      <c r="B5658" s="762"/>
      <c r="C5658" s="762"/>
    </row>
    <row r="5659" spans="1:3" s="761" customFormat="1">
      <c r="A5659" s="762"/>
      <c r="B5659" s="762"/>
      <c r="C5659" s="762"/>
    </row>
    <row r="5660" spans="1:3" s="761" customFormat="1">
      <c r="A5660" s="762"/>
      <c r="B5660" s="762"/>
      <c r="C5660" s="762"/>
    </row>
    <row r="5661" spans="1:3" s="761" customFormat="1">
      <c r="A5661" s="762"/>
      <c r="B5661" s="762"/>
      <c r="C5661" s="762"/>
    </row>
    <row r="5662" spans="1:3" s="761" customFormat="1">
      <c r="A5662" s="762"/>
      <c r="B5662" s="762"/>
      <c r="C5662" s="762"/>
    </row>
    <row r="5663" spans="1:3" s="761" customFormat="1">
      <c r="A5663" s="762"/>
      <c r="B5663" s="762"/>
      <c r="C5663" s="762"/>
    </row>
    <row r="5664" spans="1:3" s="761" customFormat="1">
      <c r="A5664" s="762"/>
      <c r="B5664" s="762"/>
      <c r="C5664" s="762"/>
    </row>
    <row r="5665" spans="1:3" s="761" customFormat="1">
      <c r="A5665" s="762"/>
      <c r="B5665" s="762"/>
      <c r="C5665" s="762"/>
    </row>
    <row r="5666" spans="1:3" s="761" customFormat="1">
      <c r="A5666" s="762"/>
      <c r="B5666" s="762"/>
      <c r="C5666" s="762"/>
    </row>
    <row r="5667" spans="1:3" s="761" customFormat="1">
      <c r="A5667" s="762"/>
      <c r="B5667" s="762"/>
      <c r="C5667" s="762"/>
    </row>
    <row r="5668" spans="1:3" s="761" customFormat="1">
      <c r="A5668" s="762"/>
      <c r="B5668" s="762"/>
      <c r="C5668" s="762"/>
    </row>
    <row r="5669" spans="1:3" s="761" customFormat="1">
      <c r="A5669" s="762"/>
      <c r="B5669" s="762"/>
      <c r="C5669" s="762"/>
    </row>
    <row r="5670" spans="1:3" s="761" customFormat="1">
      <c r="A5670" s="762"/>
      <c r="B5670" s="762"/>
      <c r="C5670" s="762"/>
    </row>
    <row r="5671" spans="1:3" s="761" customFormat="1">
      <c r="A5671" s="762"/>
      <c r="B5671" s="762"/>
      <c r="C5671" s="762"/>
    </row>
    <row r="5672" spans="1:3" s="761" customFormat="1">
      <c r="A5672" s="762"/>
      <c r="B5672" s="762"/>
      <c r="C5672" s="762"/>
    </row>
    <row r="5673" spans="1:3" s="761" customFormat="1">
      <c r="A5673" s="762"/>
      <c r="B5673" s="762"/>
      <c r="C5673" s="762"/>
    </row>
    <row r="5674" spans="1:3" s="761" customFormat="1">
      <c r="A5674" s="762"/>
      <c r="B5674" s="762"/>
      <c r="C5674" s="762"/>
    </row>
    <row r="5675" spans="1:3" s="761" customFormat="1">
      <c r="A5675" s="762"/>
      <c r="B5675" s="762"/>
      <c r="C5675" s="762"/>
    </row>
    <row r="5676" spans="1:3" s="761" customFormat="1">
      <c r="A5676" s="762"/>
      <c r="B5676" s="762"/>
      <c r="C5676" s="762"/>
    </row>
    <row r="5677" spans="1:3" s="761" customFormat="1">
      <c r="A5677" s="762"/>
      <c r="B5677" s="762"/>
      <c r="C5677" s="762"/>
    </row>
    <row r="5678" spans="1:3" s="761" customFormat="1">
      <c r="A5678" s="762"/>
      <c r="B5678" s="762"/>
      <c r="C5678" s="762"/>
    </row>
    <row r="5679" spans="1:3" s="761" customFormat="1">
      <c r="A5679" s="762"/>
      <c r="B5679" s="762"/>
      <c r="C5679" s="762"/>
    </row>
    <row r="5680" spans="1:3" s="761" customFormat="1">
      <c r="A5680" s="762"/>
      <c r="B5680" s="762"/>
      <c r="C5680" s="762"/>
    </row>
    <row r="5681" spans="1:3" s="761" customFormat="1">
      <c r="A5681" s="762"/>
      <c r="B5681" s="762"/>
      <c r="C5681" s="762"/>
    </row>
    <row r="5682" spans="1:3" s="761" customFormat="1">
      <c r="A5682" s="762"/>
      <c r="B5682" s="762"/>
      <c r="C5682" s="762"/>
    </row>
    <row r="5683" spans="1:3" s="761" customFormat="1">
      <c r="A5683" s="762"/>
      <c r="B5683" s="762"/>
      <c r="C5683" s="762"/>
    </row>
    <row r="5684" spans="1:3" s="761" customFormat="1">
      <c r="A5684" s="762"/>
      <c r="B5684" s="762"/>
      <c r="C5684" s="762"/>
    </row>
    <row r="5685" spans="1:3" s="761" customFormat="1">
      <c r="A5685" s="762"/>
      <c r="B5685" s="762"/>
      <c r="C5685" s="762"/>
    </row>
    <row r="5686" spans="1:3" s="761" customFormat="1">
      <c r="A5686" s="762"/>
      <c r="B5686" s="762"/>
      <c r="C5686" s="762"/>
    </row>
    <row r="5687" spans="1:3" s="761" customFormat="1">
      <c r="A5687" s="762"/>
      <c r="B5687" s="762"/>
      <c r="C5687" s="762"/>
    </row>
    <row r="5688" spans="1:3" s="761" customFormat="1">
      <c r="A5688" s="762"/>
      <c r="B5688" s="762"/>
      <c r="C5688" s="762"/>
    </row>
    <row r="5689" spans="1:3" s="761" customFormat="1">
      <c r="A5689" s="762"/>
      <c r="B5689" s="762"/>
      <c r="C5689" s="762"/>
    </row>
    <row r="5690" spans="1:3" s="761" customFormat="1">
      <c r="A5690" s="762"/>
      <c r="B5690" s="762"/>
      <c r="C5690" s="762"/>
    </row>
    <row r="5691" spans="1:3" s="761" customFormat="1">
      <c r="A5691" s="762"/>
      <c r="B5691" s="762"/>
      <c r="C5691" s="762"/>
    </row>
    <row r="5692" spans="1:3" s="761" customFormat="1">
      <c r="A5692" s="762"/>
      <c r="B5692" s="762"/>
      <c r="C5692" s="762"/>
    </row>
    <row r="5693" spans="1:3" s="761" customFormat="1">
      <c r="A5693" s="762"/>
      <c r="B5693" s="762"/>
      <c r="C5693" s="762"/>
    </row>
    <row r="5694" spans="1:3" s="761" customFormat="1">
      <c r="A5694" s="762"/>
      <c r="B5694" s="762"/>
      <c r="C5694" s="762"/>
    </row>
    <row r="5695" spans="1:3" s="761" customFormat="1">
      <c r="A5695" s="762"/>
      <c r="B5695" s="762"/>
      <c r="C5695" s="762"/>
    </row>
    <row r="5696" spans="1:3" s="761" customFormat="1">
      <c r="A5696" s="762"/>
      <c r="B5696" s="762"/>
      <c r="C5696" s="762"/>
    </row>
    <row r="5697" spans="1:3" s="761" customFormat="1">
      <c r="A5697" s="762"/>
      <c r="B5697" s="762"/>
      <c r="C5697" s="762"/>
    </row>
    <row r="5698" spans="1:3" s="761" customFormat="1">
      <c r="A5698" s="762"/>
      <c r="B5698" s="762"/>
      <c r="C5698" s="762"/>
    </row>
    <row r="5699" spans="1:3" s="761" customFormat="1">
      <c r="A5699" s="762"/>
      <c r="B5699" s="762"/>
      <c r="C5699" s="762"/>
    </row>
    <row r="5700" spans="1:3" s="761" customFormat="1">
      <c r="A5700" s="762"/>
      <c r="B5700" s="762"/>
      <c r="C5700" s="762"/>
    </row>
    <row r="5701" spans="1:3" s="761" customFormat="1">
      <c r="A5701" s="762"/>
      <c r="B5701" s="762"/>
      <c r="C5701" s="762"/>
    </row>
    <row r="5702" spans="1:3" s="761" customFormat="1">
      <c r="A5702" s="762"/>
      <c r="B5702" s="762"/>
      <c r="C5702" s="762"/>
    </row>
    <row r="5703" spans="1:3" s="761" customFormat="1">
      <c r="A5703" s="762"/>
      <c r="B5703" s="762"/>
      <c r="C5703" s="762"/>
    </row>
    <row r="5704" spans="1:3" s="761" customFormat="1">
      <c r="A5704" s="762"/>
      <c r="B5704" s="762"/>
      <c r="C5704" s="762"/>
    </row>
    <row r="5705" spans="1:3" s="761" customFormat="1">
      <c r="A5705" s="762"/>
      <c r="B5705" s="762"/>
      <c r="C5705" s="762"/>
    </row>
    <row r="5706" spans="1:3" s="761" customFormat="1">
      <c r="A5706" s="762"/>
      <c r="B5706" s="762"/>
      <c r="C5706" s="762"/>
    </row>
    <row r="5707" spans="1:3" s="761" customFormat="1">
      <c r="A5707" s="762"/>
      <c r="B5707" s="762"/>
      <c r="C5707" s="762"/>
    </row>
    <row r="5708" spans="1:3" s="761" customFormat="1">
      <c r="A5708" s="762"/>
      <c r="B5708" s="762"/>
      <c r="C5708" s="762"/>
    </row>
    <row r="5709" spans="1:3" s="761" customFormat="1">
      <c r="A5709" s="762"/>
      <c r="B5709" s="762"/>
      <c r="C5709" s="762"/>
    </row>
    <row r="5710" spans="1:3" s="761" customFormat="1">
      <c r="A5710" s="762"/>
      <c r="B5710" s="762"/>
      <c r="C5710" s="762"/>
    </row>
    <row r="5711" spans="1:3" s="761" customFormat="1">
      <c r="A5711" s="762"/>
      <c r="B5711" s="762"/>
      <c r="C5711" s="762"/>
    </row>
    <row r="5712" spans="1:3" s="761" customFormat="1">
      <c r="A5712" s="762"/>
      <c r="B5712" s="762"/>
      <c r="C5712" s="762"/>
    </row>
    <row r="5713" spans="1:3" s="761" customFormat="1">
      <c r="A5713" s="762"/>
      <c r="B5713" s="762"/>
      <c r="C5713" s="762"/>
    </row>
    <row r="5714" spans="1:3" s="761" customFormat="1">
      <c r="A5714" s="762"/>
      <c r="B5714" s="762"/>
      <c r="C5714" s="762"/>
    </row>
    <row r="5715" spans="1:3" s="761" customFormat="1">
      <c r="A5715" s="762"/>
      <c r="B5715" s="762"/>
      <c r="C5715" s="762"/>
    </row>
    <row r="5716" spans="1:3" s="761" customFormat="1">
      <c r="A5716" s="762"/>
      <c r="B5716" s="762"/>
      <c r="C5716" s="762"/>
    </row>
    <row r="5717" spans="1:3" s="761" customFormat="1">
      <c r="A5717" s="762"/>
      <c r="B5717" s="762"/>
      <c r="C5717" s="762"/>
    </row>
    <row r="5718" spans="1:3" s="761" customFormat="1">
      <c r="A5718" s="762"/>
      <c r="B5718" s="762"/>
      <c r="C5718" s="762"/>
    </row>
    <row r="5719" spans="1:3" s="761" customFormat="1">
      <c r="A5719" s="762"/>
      <c r="B5719" s="762"/>
      <c r="C5719" s="762"/>
    </row>
    <row r="5720" spans="1:3" s="761" customFormat="1">
      <c r="A5720" s="762"/>
      <c r="B5720" s="762"/>
      <c r="C5720" s="762"/>
    </row>
    <row r="5721" spans="1:3" s="761" customFormat="1">
      <c r="A5721" s="762"/>
      <c r="B5721" s="762"/>
      <c r="C5721" s="762"/>
    </row>
    <row r="5722" spans="1:3" s="761" customFormat="1">
      <c r="A5722" s="762"/>
      <c r="B5722" s="762"/>
      <c r="C5722" s="762"/>
    </row>
    <row r="5723" spans="1:3" s="761" customFormat="1">
      <c r="A5723" s="762"/>
      <c r="B5723" s="762"/>
      <c r="C5723" s="762"/>
    </row>
    <row r="5724" spans="1:3" s="761" customFormat="1">
      <c r="A5724" s="762"/>
      <c r="B5724" s="762"/>
      <c r="C5724" s="762"/>
    </row>
    <row r="5725" spans="1:3" s="761" customFormat="1">
      <c r="A5725" s="762"/>
      <c r="B5725" s="762"/>
      <c r="C5725" s="762"/>
    </row>
    <row r="5726" spans="1:3" s="761" customFormat="1">
      <c r="A5726" s="762"/>
      <c r="B5726" s="762"/>
      <c r="C5726" s="762"/>
    </row>
    <row r="5727" spans="1:3" s="761" customFormat="1">
      <c r="A5727" s="762"/>
      <c r="B5727" s="762"/>
      <c r="C5727" s="762"/>
    </row>
    <row r="5728" spans="1:3" s="761" customFormat="1">
      <c r="A5728" s="762"/>
      <c r="B5728" s="762"/>
      <c r="C5728" s="762"/>
    </row>
    <row r="5729" spans="1:3" s="761" customFormat="1">
      <c r="A5729" s="762"/>
      <c r="B5729" s="762"/>
      <c r="C5729" s="762"/>
    </row>
    <row r="5730" spans="1:3" s="761" customFormat="1">
      <c r="A5730" s="762"/>
      <c r="B5730" s="762"/>
      <c r="C5730" s="762"/>
    </row>
    <row r="5731" spans="1:3" s="761" customFormat="1">
      <c r="A5731" s="762"/>
      <c r="B5731" s="762"/>
      <c r="C5731" s="762"/>
    </row>
    <row r="5732" spans="1:3" s="761" customFormat="1">
      <c r="A5732" s="762"/>
      <c r="B5732" s="762"/>
      <c r="C5732" s="762"/>
    </row>
    <row r="5733" spans="1:3" s="761" customFormat="1">
      <c r="A5733" s="762"/>
      <c r="B5733" s="762"/>
      <c r="C5733" s="762"/>
    </row>
    <row r="5734" spans="1:3" s="761" customFormat="1">
      <c r="A5734" s="762"/>
      <c r="B5734" s="762"/>
      <c r="C5734" s="762"/>
    </row>
    <row r="5735" spans="1:3" s="761" customFormat="1">
      <c r="A5735" s="762"/>
      <c r="B5735" s="762"/>
      <c r="C5735" s="762"/>
    </row>
    <row r="5736" spans="1:3" s="761" customFormat="1">
      <c r="A5736" s="762"/>
      <c r="B5736" s="762"/>
      <c r="C5736" s="762"/>
    </row>
    <row r="5737" spans="1:3" s="761" customFormat="1">
      <c r="A5737" s="762"/>
      <c r="B5737" s="762"/>
      <c r="C5737" s="762"/>
    </row>
    <row r="5738" spans="1:3" s="761" customFormat="1">
      <c r="A5738" s="762"/>
      <c r="B5738" s="762"/>
      <c r="C5738" s="762"/>
    </row>
    <row r="5739" spans="1:3" s="761" customFormat="1">
      <c r="A5739" s="762"/>
      <c r="B5739" s="762"/>
      <c r="C5739" s="762"/>
    </row>
    <row r="5740" spans="1:3" s="761" customFormat="1">
      <c r="A5740" s="762"/>
      <c r="B5740" s="762"/>
      <c r="C5740" s="762"/>
    </row>
    <row r="5741" spans="1:3" s="761" customFormat="1">
      <c r="A5741" s="762"/>
      <c r="B5741" s="762"/>
      <c r="C5741" s="762"/>
    </row>
    <row r="5742" spans="1:3" s="761" customFormat="1">
      <c r="A5742" s="762"/>
      <c r="B5742" s="762"/>
      <c r="C5742" s="762"/>
    </row>
    <row r="5743" spans="1:3" s="761" customFormat="1">
      <c r="A5743" s="762"/>
      <c r="B5743" s="762"/>
      <c r="C5743" s="762"/>
    </row>
    <row r="5744" spans="1:3" s="761" customFormat="1">
      <c r="A5744" s="762"/>
      <c r="B5744" s="762"/>
      <c r="C5744" s="762"/>
    </row>
    <row r="5745" spans="1:3" s="761" customFormat="1">
      <c r="A5745" s="762"/>
      <c r="B5745" s="762"/>
      <c r="C5745" s="762"/>
    </row>
    <row r="5746" spans="1:3" s="761" customFormat="1">
      <c r="A5746" s="762"/>
      <c r="B5746" s="762"/>
      <c r="C5746" s="762"/>
    </row>
    <row r="5747" spans="1:3" s="761" customFormat="1">
      <c r="A5747" s="762"/>
      <c r="B5747" s="762"/>
      <c r="C5747" s="762"/>
    </row>
    <row r="5748" spans="1:3" s="761" customFormat="1">
      <c r="A5748" s="762"/>
      <c r="B5748" s="762"/>
      <c r="C5748" s="762"/>
    </row>
    <row r="5749" spans="1:3" s="761" customFormat="1">
      <c r="A5749" s="762"/>
      <c r="B5749" s="762"/>
      <c r="C5749" s="762"/>
    </row>
    <row r="5750" spans="1:3" s="761" customFormat="1">
      <c r="A5750" s="762"/>
      <c r="B5750" s="762"/>
      <c r="C5750" s="762"/>
    </row>
    <row r="5751" spans="1:3" s="761" customFormat="1">
      <c r="A5751" s="762"/>
      <c r="B5751" s="762"/>
      <c r="C5751" s="762"/>
    </row>
    <row r="5752" spans="1:3" s="761" customFormat="1">
      <c r="A5752" s="762"/>
      <c r="B5752" s="762"/>
      <c r="C5752" s="762"/>
    </row>
    <row r="5753" spans="1:3" s="761" customFormat="1">
      <c r="A5753" s="762"/>
      <c r="B5753" s="762"/>
      <c r="C5753" s="762"/>
    </row>
    <row r="5754" spans="1:3" s="761" customFormat="1">
      <c r="A5754" s="762"/>
      <c r="B5754" s="762"/>
      <c r="C5754" s="762"/>
    </row>
    <row r="5755" spans="1:3" s="761" customFormat="1">
      <c r="A5755" s="762"/>
      <c r="B5755" s="762"/>
      <c r="C5755" s="762"/>
    </row>
    <row r="5756" spans="1:3" s="761" customFormat="1">
      <c r="A5756" s="762"/>
      <c r="B5756" s="762"/>
      <c r="C5756" s="762"/>
    </row>
    <row r="5757" spans="1:3" s="761" customFormat="1">
      <c r="A5757" s="762"/>
      <c r="B5757" s="762"/>
      <c r="C5757" s="762"/>
    </row>
    <row r="5758" spans="1:3" s="761" customFormat="1">
      <c r="A5758" s="762"/>
      <c r="B5758" s="762"/>
      <c r="C5758" s="762"/>
    </row>
    <row r="5759" spans="1:3" s="761" customFormat="1">
      <c r="A5759" s="762"/>
      <c r="B5759" s="762"/>
      <c r="C5759" s="762"/>
    </row>
    <row r="5760" spans="1:3" s="761" customFormat="1">
      <c r="A5760" s="762"/>
      <c r="B5760" s="762"/>
      <c r="C5760" s="762"/>
    </row>
    <row r="5761" spans="1:3" s="761" customFormat="1">
      <c r="A5761" s="762"/>
      <c r="B5761" s="762"/>
      <c r="C5761" s="762"/>
    </row>
    <row r="5762" spans="1:3" s="761" customFormat="1">
      <c r="A5762" s="762"/>
      <c r="B5762" s="762"/>
      <c r="C5762" s="762"/>
    </row>
    <row r="5763" spans="1:3" s="761" customFormat="1">
      <c r="A5763" s="762"/>
      <c r="B5763" s="762"/>
      <c r="C5763" s="762"/>
    </row>
    <row r="5764" spans="1:3" s="761" customFormat="1">
      <c r="A5764" s="762"/>
      <c r="B5764" s="762"/>
      <c r="C5764" s="762"/>
    </row>
    <row r="5765" spans="1:3" s="761" customFormat="1">
      <c r="A5765" s="762"/>
      <c r="B5765" s="762"/>
      <c r="C5765" s="762"/>
    </row>
    <row r="5766" spans="1:3" s="761" customFormat="1">
      <c r="A5766" s="762"/>
      <c r="B5766" s="762"/>
      <c r="C5766" s="762"/>
    </row>
    <row r="5767" spans="1:3" s="761" customFormat="1">
      <c r="A5767" s="762"/>
      <c r="B5767" s="762"/>
      <c r="C5767" s="762"/>
    </row>
    <row r="5768" spans="1:3" s="761" customFormat="1">
      <c r="A5768" s="762"/>
      <c r="B5768" s="762"/>
      <c r="C5768" s="762"/>
    </row>
    <row r="5769" spans="1:3" s="761" customFormat="1">
      <c r="A5769" s="762"/>
      <c r="B5769" s="762"/>
      <c r="C5769" s="762"/>
    </row>
    <row r="5770" spans="1:3" s="761" customFormat="1">
      <c r="A5770" s="762"/>
      <c r="B5770" s="762"/>
      <c r="C5770" s="762"/>
    </row>
    <row r="5771" spans="1:3" s="761" customFormat="1">
      <c r="A5771" s="762"/>
      <c r="B5771" s="762"/>
      <c r="C5771" s="762"/>
    </row>
    <row r="5772" spans="1:3" s="761" customFormat="1">
      <c r="A5772" s="762"/>
      <c r="B5772" s="762"/>
      <c r="C5772" s="762"/>
    </row>
    <row r="5773" spans="1:3" s="761" customFormat="1">
      <c r="A5773" s="762"/>
      <c r="B5773" s="762"/>
      <c r="C5773" s="762"/>
    </row>
    <row r="5774" spans="1:3" s="761" customFormat="1">
      <c r="A5774" s="762"/>
      <c r="B5774" s="762"/>
      <c r="C5774" s="762"/>
    </row>
    <row r="5775" spans="1:3" s="761" customFormat="1">
      <c r="A5775" s="762"/>
      <c r="B5775" s="762"/>
      <c r="C5775" s="762"/>
    </row>
    <row r="5776" spans="1:3" s="761" customFormat="1">
      <c r="A5776" s="762"/>
      <c r="B5776" s="762"/>
      <c r="C5776" s="762"/>
    </row>
    <row r="5777" spans="1:3" s="761" customFormat="1">
      <c r="A5777" s="762"/>
      <c r="B5777" s="762"/>
      <c r="C5777" s="762"/>
    </row>
    <row r="5778" spans="1:3" s="761" customFormat="1">
      <c r="A5778" s="762"/>
      <c r="B5778" s="762"/>
      <c r="C5778" s="762"/>
    </row>
    <row r="5779" spans="1:3" s="761" customFormat="1">
      <c r="A5779" s="762"/>
      <c r="B5779" s="762"/>
      <c r="C5779" s="762"/>
    </row>
    <row r="5780" spans="1:3" s="761" customFormat="1">
      <c r="A5780" s="762"/>
      <c r="B5780" s="762"/>
      <c r="C5780" s="762"/>
    </row>
    <row r="5781" spans="1:3" s="761" customFormat="1">
      <c r="A5781" s="762"/>
      <c r="B5781" s="762"/>
      <c r="C5781" s="762"/>
    </row>
    <row r="5782" spans="1:3" s="761" customFormat="1">
      <c r="A5782" s="762"/>
      <c r="B5782" s="762"/>
      <c r="C5782" s="762"/>
    </row>
    <row r="5783" spans="1:3" s="761" customFormat="1">
      <c r="A5783" s="762"/>
      <c r="B5783" s="762"/>
      <c r="C5783" s="762"/>
    </row>
    <row r="5784" spans="1:3" s="761" customFormat="1">
      <c r="A5784" s="762"/>
      <c r="B5784" s="762"/>
      <c r="C5784" s="762"/>
    </row>
    <row r="5785" spans="1:3" s="761" customFormat="1">
      <c r="A5785" s="762"/>
      <c r="B5785" s="762"/>
      <c r="C5785" s="762"/>
    </row>
    <row r="5786" spans="1:3" s="761" customFormat="1">
      <c r="A5786" s="762"/>
      <c r="B5786" s="762"/>
      <c r="C5786" s="762"/>
    </row>
    <row r="5787" spans="1:3" s="761" customFormat="1">
      <c r="A5787" s="762"/>
      <c r="B5787" s="762"/>
      <c r="C5787" s="762"/>
    </row>
    <row r="5788" spans="1:3" s="761" customFormat="1">
      <c r="A5788" s="762"/>
      <c r="B5788" s="762"/>
      <c r="C5788" s="762"/>
    </row>
    <row r="5789" spans="1:3" s="761" customFormat="1">
      <c r="A5789" s="762"/>
      <c r="B5789" s="762"/>
      <c r="C5789" s="762"/>
    </row>
    <row r="5790" spans="1:3" s="761" customFormat="1">
      <c r="A5790" s="762"/>
      <c r="B5790" s="762"/>
      <c r="C5790" s="762"/>
    </row>
    <row r="5791" spans="1:3" s="761" customFormat="1">
      <c r="A5791" s="762"/>
      <c r="B5791" s="762"/>
      <c r="C5791" s="762"/>
    </row>
    <row r="5792" spans="1:3" s="761" customFormat="1">
      <c r="A5792" s="762"/>
      <c r="B5792" s="762"/>
      <c r="C5792" s="762"/>
    </row>
    <row r="5793" spans="1:3" s="761" customFormat="1">
      <c r="A5793" s="762"/>
      <c r="B5793" s="762"/>
      <c r="C5793" s="762"/>
    </row>
    <row r="5794" spans="1:3" s="761" customFormat="1">
      <c r="A5794" s="762"/>
      <c r="B5794" s="762"/>
      <c r="C5794" s="762"/>
    </row>
    <row r="5795" spans="1:3" s="761" customFormat="1">
      <c r="A5795" s="762"/>
      <c r="B5795" s="762"/>
      <c r="C5795" s="762"/>
    </row>
    <row r="5796" spans="1:3" s="761" customFormat="1">
      <c r="A5796" s="762"/>
      <c r="B5796" s="762"/>
      <c r="C5796" s="762"/>
    </row>
    <row r="5797" spans="1:3" s="761" customFormat="1">
      <c r="A5797" s="762"/>
      <c r="B5797" s="762"/>
      <c r="C5797" s="762"/>
    </row>
    <row r="5798" spans="1:3" s="761" customFormat="1">
      <c r="A5798" s="762"/>
      <c r="B5798" s="762"/>
      <c r="C5798" s="762"/>
    </row>
    <row r="5799" spans="1:3" s="761" customFormat="1">
      <c r="A5799" s="762"/>
      <c r="B5799" s="762"/>
      <c r="C5799" s="762"/>
    </row>
    <row r="5800" spans="1:3" s="761" customFormat="1">
      <c r="A5800" s="762"/>
      <c r="B5800" s="762"/>
      <c r="C5800" s="762"/>
    </row>
    <row r="5801" spans="1:3" s="761" customFormat="1">
      <c r="A5801" s="762"/>
      <c r="B5801" s="762"/>
      <c r="C5801" s="762"/>
    </row>
    <row r="5802" spans="1:3" s="761" customFormat="1">
      <c r="A5802" s="762"/>
      <c r="B5802" s="762"/>
      <c r="C5802" s="762"/>
    </row>
    <row r="5803" spans="1:3" s="761" customFormat="1">
      <c r="A5803" s="762"/>
      <c r="B5803" s="762"/>
      <c r="C5803" s="762"/>
    </row>
    <row r="5804" spans="1:3" s="761" customFormat="1">
      <c r="A5804" s="762"/>
      <c r="B5804" s="762"/>
      <c r="C5804" s="762"/>
    </row>
    <row r="5805" spans="1:3" s="761" customFormat="1">
      <c r="A5805" s="762"/>
      <c r="B5805" s="762"/>
      <c r="C5805" s="762"/>
    </row>
    <row r="5806" spans="1:3" s="761" customFormat="1">
      <c r="A5806" s="762"/>
      <c r="B5806" s="762"/>
      <c r="C5806" s="762"/>
    </row>
    <row r="5807" spans="1:3" s="761" customFormat="1">
      <c r="A5807" s="762"/>
      <c r="B5807" s="762"/>
      <c r="C5807" s="762"/>
    </row>
    <row r="5808" spans="1:3" s="761" customFormat="1">
      <c r="A5808" s="762"/>
      <c r="B5808" s="762"/>
      <c r="C5808" s="762"/>
    </row>
    <row r="5809" spans="1:3" s="761" customFormat="1">
      <c r="A5809" s="762"/>
      <c r="B5809" s="762"/>
      <c r="C5809" s="762"/>
    </row>
    <row r="5810" spans="1:3" s="761" customFormat="1">
      <c r="A5810" s="762"/>
      <c r="B5810" s="762"/>
      <c r="C5810" s="762"/>
    </row>
    <row r="5811" spans="1:3" s="761" customFormat="1">
      <c r="A5811" s="762"/>
      <c r="B5811" s="762"/>
      <c r="C5811" s="762"/>
    </row>
    <row r="5812" spans="1:3" s="761" customFormat="1">
      <c r="A5812" s="762"/>
      <c r="B5812" s="762"/>
      <c r="C5812" s="762"/>
    </row>
    <row r="5813" spans="1:3" s="761" customFormat="1">
      <c r="A5813" s="762"/>
      <c r="B5813" s="762"/>
      <c r="C5813" s="762"/>
    </row>
    <row r="5814" spans="1:3" s="761" customFormat="1">
      <c r="A5814" s="762"/>
      <c r="B5814" s="762"/>
      <c r="C5814" s="762"/>
    </row>
    <row r="5815" spans="1:3" s="761" customFormat="1">
      <c r="A5815" s="762"/>
      <c r="B5815" s="762"/>
      <c r="C5815" s="762"/>
    </row>
    <row r="5816" spans="1:3" s="761" customFormat="1">
      <c r="A5816" s="762"/>
      <c r="B5816" s="762"/>
      <c r="C5816" s="762"/>
    </row>
    <row r="5817" spans="1:3" s="761" customFormat="1">
      <c r="A5817" s="762"/>
      <c r="B5817" s="762"/>
      <c r="C5817" s="762"/>
    </row>
    <row r="5818" spans="1:3" s="761" customFormat="1">
      <c r="A5818" s="762"/>
      <c r="B5818" s="762"/>
      <c r="C5818" s="762"/>
    </row>
    <row r="5819" spans="1:3" s="761" customFormat="1">
      <c r="A5819" s="762"/>
      <c r="B5819" s="762"/>
      <c r="C5819" s="762"/>
    </row>
    <row r="5820" spans="1:3" s="761" customFormat="1">
      <c r="A5820" s="762"/>
      <c r="B5820" s="762"/>
      <c r="C5820" s="762"/>
    </row>
    <row r="5821" spans="1:3" s="761" customFormat="1">
      <c r="A5821" s="762"/>
      <c r="B5821" s="762"/>
      <c r="C5821" s="762"/>
    </row>
    <row r="5822" spans="1:3" s="761" customFormat="1">
      <c r="A5822" s="762"/>
      <c r="B5822" s="762"/>
      <c r="C5822" s="762"/>
    </row>
    <row r="5823" spans="1:3" s="761" customFormat="1">
      <c r="A5823" s="762"/>
      <c r="B5823" s="762"/>
      <c r="C5823" s="762"/>
    </row>
    <row r="5824" spans="1:3" s="761" customFormat="1">
      <c r="A5824" s="762"/>
      <c r="B5824" s="762"/>
      <c r="C5824" s="762"/>
    </row>
    <row r="5825" spans="1:3" s="761" customFormat="1">
      <c r="A5825" s="762"/>
      <c r="B5825" s="762"/>
      <c r="C5825" s="762"/>
    </row>
    <row r="5826" spans="1:3" s="761" customFormat="1">
      <c r="A5826" s="762"/>
      <c r="B5826" s="762"/>
      <c r="C5826" s="762"/>
    </row>
    <row r="5827" spans="1:3" s="761" customFormat="1">
      <c r="A5827" s="762"/>
      <c r="B5827" s="762"/>
      <c r="C5827" s="762"/>
    </row>
    <row r="5828" spans="1:3" s="761" customFormat="1">
      <c r="A5828" s="762"/>
      <c r="B5828" s="762"/>
      <c r="C5828" s="762"/>
    </row>
    <row r="5829" spans="1:3" s="761" customFormat="1">
      <c r="A5829" s="762"/>
      <c r="B5829" s="762"/>
      <c r="C5829" s="762"/>
    </row>
    <row r="5830" spans="1:3" s="761" customFormat="1">
      <c r="A5830" s="762"/>
      <c r="B5830" s="762"/>
      <c r="C5830" s="762"/>
    </row>
    <row r="5831" spans="1:3" s="761" customFormat="1">
      <c r="A5831" s="762"/>
      <c r="B5831" s="762"/>
      <c r="C5831" s="762"/>
    </row>
    <row r="5832" spans="1:3" s="761" customFormat="1">
      <c r="A5832" s="762"/>
      <c r="B5832" s="762"/>
      <c r="C5832" s="762"/>
    </row>
    <row r="5833" spans="1:3" s="761" customFormat="1">
      <c r="A5833" s="762"/>
      <c r="B5833" s="762"/>
      <c r="C5833" s="762"/>
    </row>
    <row r="5834" spans="1:3" s="761" customFormat="1">
      <c r="A5834" s="762"/>
      <c r="B5834" s="762"/>
      <c r="C5834" s="762"/>
    </row>
    <row r="5835" spans="1:3" s="761" customFormat="1">
      <c r="A5835" s="762"/>
      <c r="B5835" s="762"/>
      <c r="C5835" s="762"/>
    </row>
    <row r="5836" spans="1:3" s="761" customFormat="1">
      <c r="A5836" s="762"/>
      <c r="B5836" s="762"/>
      <c r="C5836" s="762"/>
    </row>
    <row r="5837" spans="1:3" s="761" customFormat="1">
      <c r="A5837" s="762"/>
      <c r="B5837" s="762"/>
      <c r="C5837" s="762"/>
    </row>
    <row r="5838" spans="1:3" s="761" customFormat="1">
      <c r="A5838" s="762"/>
      <c r="B5838" s="762"/>
      <c r="C5838" s="762"/>
    </row>
    <row r="5839" spans="1:3" s="761" customFormat="1">
      <c r="A5839" s="762"/>
      <c r="B5839" s="762"/>
      <c r="C5839" s="762"/>
    </row>
    <row r="5840" spans="1:3" s="761" customFormat="1">
      <c r="A5840" s="762"/>
      <c r="B5840" s="762"/>
      <c r="C5840" s="762"/>
    </row>
    <row r="5841" spans="1:3" s="761" customFormat="1">
      <c r="A5841" s="762"/>
      <c r="B5841" s="762"/>
      <c r="C5841" s="762"/>
    </row>
    <row r="5842" spans="1:3" s="761" customFormat="1">
      <c r="A5842" s="762"/>
      <c r="B5842" s="762"/>
      <c r="C5842" s="762"/>
    </row>
    <row r="5843" spans="1:3" s="761" customFormat="1">
      <c r="A5843" s="762"/>
      <c r="B5843" s="762"/>
      <c r="C5843" s="762"/>
    </row>
    <row r="5844" spans="1:3" s="761" customFormat="1">
      <c r="A5844" s="762"/>
      <c r="B5844" s="762"/>
      <c r="C5844" s="762"/>
    </row>
    <row r="5845" spans="1:3" s="761" customFormat="1">
      <c r="A5845" s="762"/>
      <c r="B5845" s="762"/>
      <c r="C5845" s="762"/>
    </row>
    <row r="5846" spans="1:3" s="761" customFormat="1">
      <c r="A5846" s="762"/>
      <c r="B5846" s="762"/>
      <c r="C5846" s="762"/>
    </row>
    <row r="5847" spans="1:3" s="761" customFormat="1">
      <c r="A5847" s="762"/>
      <c r="B5847" s="762"/>
      <c r="C5847" s="762"/>
    </row>
    <row r="5848" spans="1:3" s="761" customFormat="1">
      <c r="A5848" s="762"/>
      <c r="B5848" s="762"/>
      <c r="C5848" s="762"/>
    </row>
    <row r="5849" spans="1:3" s="761" customFormat="1">
      <c r="A5849" s="762"/>
      <c r="B5849" s="762"/>
      <c r="C5849" s="762"/>
    </row>
    <row r="5850" spans="1:3" s="761" customFormat="1">
      <c r="A5850" s="762"/>
      <c r="B5850" s="762"/>
      <c r="C5850" s="762"/>
    </row>
    <row r="5851" spans="1:3" s="761" customFormat="1">
      <c r="A5851" s="762"/>
      <c r="B5851" s="762"/>
      <c r="C5851" s="762"/>
    </row>
    <row r="5852" spans="1:3" s="761" customFormat="1">
      <c r="A5852" s="762"/>
      <c r="B5852" s="762"/>
      <c r="C5852" s="762"/>
    </row>
    <row r="5853" spans="1:3" s="761" customFormat="1">
      <c r="A5853" s="762"/>
      <c r="B5853" s="762"/>
      <c r="C5853" s="762"/>
    </row>
    <row r="5854" spans="1:3" s="761" customFormat="1">
      <c r="A5854" s="762"/>
      <c r="B5854" s="762"/>
      <c r="C5854" s="762"/>
    </row>
    <row r="5855" spans="1:3" s="761" customFormat="1">
      <c r="A5855" s="762"/>
      <c r="B5855" s="762"/>
      <c r="C5855" s="762"/>
    </row>
    <row r="5856" spans="1:3" s="761" customFormat="1">
      <c r="A5856" s="762"/>
      <c r="B5856" s="762"/>
      <c r="C5856" s="762"/>
    </row>
    <row r="5857" spans="1:3" s="761" customFormat="1">
      <c r="A5857" s="762"/>
      <c r="B5857" s="762"/>
      <c r="C5857" s="762"/>
    </row>
    <row r="5858" spans="1:3" s="761" customFormat="1">
      <c r="A5858" s="762"/>
      <c r="B5858" s="762"/>
      <c r="C5858" s="762"/>
    </row>
    <row r="5859" spans="1:3" s="761" customFormat="1">
      <c r="A5859" s="762"/>
      <c r="B5859" s="762"/>
      <c r="C5859" s="762"/>
    </row>
    <row r="5860" spans="1:3" s="761" customFormat="1">
      <c r="A5860" s="762"/>
      <c r="B5860" s="762"/>
      <c r="C5860" s="762"/>
    </row>
    <row r="5861" spans="1:3" s="761" customFormat="1">
      <c r="A5861" s="762"/>
      <c r="B5861" s="762"/>
      <c r="C5861" s="762"/>
    </row>
    <row r="5862" spans="1:3" s="761" customFormat="1">
      <c r="A5862" s="762"/>
      <c r="B5862" s="762"/>
      <c r="C5862" s="762"/>
    </row>
    <row r="5863" spans="1:3" s="761" customFormat="1">
      <c r="A5863" s="762"/>
      <c r="B5863" s="762"/>
      <c r="C5863" s="762"/>
    </row>
    <row r="5864" spans="1:3" s="761" customFormat="1">
      <c r="A5864" s="762"/>
      <c r="B5864" s="762"/>
      <c r="C5864" s="762"/>
    </row>
    <row r="5865" spans="1:3" s="761" customFormat="1">
      <c r="A5865" s="762"/>
      <c r="B5865" s="762"/>
      <c r="C5865" s="762"/>
    </row>
    <row r="5866" spans="1:3" s="761" customFormat="1">
      <c r="A5866" s="762"/>
      <c r="B5866" s="762"/>
      <c r="C5866" s="762"/>
    </row>
    <row r="5867" spans="1:3" s="761" customFormat="1">
      <c r="A5867" s="762"/>
      <c r="B5867" s="762"/>
      <c r="C5867" s="762"/>
    </row>
    <row r="5868" spans="1:3" s="761" customFormat="1">
      <c r="A5868" s="762"/>
      <c r="B5868" s="762"/>
      <c r="C5868" s="762"/>
    </row>
    <row r="5869" spans="1:3" s="761" customFormat="1">
      <c r="A5869" s="762"/>
      <c r="B5869" s="762"/>
      <c r="C5869" s="762"/>
    </row>
    <row r="5870" spans="1:3" s="761" customFormat="1">
      <c r="A5870" s="762"/>
      <c r="B5870" s="762"/>
      <c r="C5870" s="762"/>
    </row>
    <row r="5871" spans="1:3" s="761" customFormat="1">
      <c r="A5871" s="762"/>
      <c r="B5871" s="762"/>
      <c r="C5871" s="762"/>
    </row>
    <row r="5872" spans="1:3" s="761" customFormat="1">
      <c r="A5872" s="762"/>
      <c r="B5872" s="762"/>
      <c r="C5872" s="762"/>
    </row>
    <row r="5873" spans="1:3" s="761" customFormat="1">
      <c r="A5873" s="762"/>
      <c r="B5873" s="762"/>
      <c r="C5873" s="762"/>
    </row>
    <row r="5874" spans="1:3" s="761" customFormat="1">
      <c r="A5874" s="762"/>
      <c r="B5874" s="762"/>
      <c r="C5874" s="762"/>
    </row>
    <row r="5875" spans="1:3" s="761" customFormat="1">
      <c r="A5875" s="762"/>
      <c r="B5875" s="762"/>
      <c r="C5875" s="762"/>
    </row>
    <row r="5876" spans="1:3" s="761" customFormat="1">
      <c r="A5876" s="762"/>
      <c r="B5876" s="762"/>
      <c r="C5876" s="762"/>
    </row>
    <row r="5877" spans="1:3" s="761" customFormat="1">
      <c r="A5877" s="762"/>
      <c r="B5877" s="762"/>
      <c r="C5877" s="762"/>
    </row>
    <row r="5878" spans="1:3" s="761" customFormat="1">
      <c r="A5878" s="762"/>
      <c r="B5878" s="762"/>
      <c r="C5878" s="762"/>
    </row>
    <row r="5879" spans="1:3" s="761" customFormat="1">
      <c r="A5879" s="762"/>
      <c r="B5879" s="762"/>
      <c r="C5879" s="762"/>
    </row>
    <row r="5880" spans="1:3" s="761" customFormat="1">
      <c r="A5880" s="762"/>
      <c r="B5880" s="762"/>
      <c r="C5880" s="762"/>
    </row>
    <row r="5881" spans="1:3" s="761" customFormat="1">
      <c r="A5881" s="762"/>
      <c r="B5881" s="762"/>
      <c r="C5881" s="762"/>
    </row>
    <row r="5882" spans="1:3" s="761" customFormat="1">
      <c r="A5882" s="762"/>
      <c r="B5882" s="762"/>
      <c r="C5882" s="762"/>
    </row>
    <row r="5883" spans="1:3" s="761" customFormat="1">
      <c r="A5883" s="762"/>
      <c r="B5883" s="762"/>
      <c r="C5883" s="762"/>
    </row>
    <row r="5884" spans="1:3" s="761" customFormat="1">
      <c r="A5884" s="762"/>
      <c r="B5884" s="762"/>
      <c r="C5884" s="762"/>
    </row>
    <row r="5885" spans="1:3" s="761" customFormat="1">
      <c r="A5885" s="762"/>
      <c r="B5885" s="762"/>
      <c r="C5885" s="762"/>
    </row>
    <row r="5886" spans="1:3" s="761" customFormat="1">
      <c r="A5886" s="762"/>
      <c r="B5886" s="762"/>
      <c r="C5886" s="762"/>
    </row>
    <row r="5887" spans="1:3" s="761" customFormat="1">
      <c r="A5887" s="762"/>
      <c r="B5887" s="762"/>
      <c r="C5887" s="762"/>
    </row>
    <row r="5888" spans="1:3" s="761" customFormat="1">
      <c r="A5888" s="762"/>
      <c r="B5888" s="762"/>
      <c r="C5888" s="762"/>
    </row>
    <row r="5889" spans="1:3" s="761" customFormat="1">
      <c r="A5889" s="762"/>
      <c r="B5889" s="762"/>
      <c r="C5889" s="762"/>
    </row>
    <row r="5890" spans="1:3" s="761" customFormat="1">
      <c r="A5890" s="762"/>
      <c r="B5890" s="762"/>
      <c r="C5890" s="762"/>
    </row>
    <row r="5891" spans="1:3" s="761" customFormat="1">
      <c r="A5891" s="762"/>
      <c r="B5891" s="762"/>
      <c r="C5891" s="762"/>
    </row>
    <row r="5892" spans="1:3" s="761" customFormat="1">
      <c r="A5892" s="762"/>
      <c r="B5892" s="762"/>
      <c r="C5892" s="762"/>
    </row>
    <row r="5893" spans="1:3" s="761" customFormat="1">
      <c r="A5893" s="762"/>
      <c r="B5893" s="762"/>
      <c r="C5893" s="762"/>
    </row>
    <row r="5894" spans="1:3" s="761" customFormat="1">
      <c r="A5894" s="762"/>
      <c r="B5894" s="762"/>
      <c r="C5894" s="762"/>
    </row>
    <row r="5895" spans="1:3" s="761" customFormat="1">
      <c r="A5895" s="762"/>
      <c r="B5895" s="762"/>
      <c r="C5895" s="762"/>
    </row>
    <row r="5896" spans="1:3" s="761" customFormat="1">
      <c r="A5896" s="762"/>
      <c r="B5896" s="762"/>
      <c r="C5896" s="762"/>
    </row>
    <row r="5897" spans="1:3" s="761" customFormat="1">
      <c r="A5897" s="762"/>
      <c r="B5897" s="762"/>
      <c r="C5897" s="762"/>
    </row>
    <row r="5898" spans="1:3" s="761" customFormat="1">
      <c r="A5898" s="762"/>
      <c r="B5898" s="762"/>
      <c r="C5898" s="762"/>
    </row>
    <row r="5899" spans="1:3" s="761" customFormat="1">
      <c r="A5899" s="762"/>
      <c r="B5899" s="762"/>
      <c r="C5899" s="762"/>
    </row>
    <row r="5900" spans="1:3" s="761" customFormat="1">
      <c r="A5900" s="762"/>
      <c r="B5900" s="762"/>
      <c r="C5900" s="762"/>
    </row>
    <row r="5901" spans="1:3" s="761" customFormat="1">
      <c r="A5901" s="762"/>
      <c r="B5901" s="762"/>
      <c r="C5901" s="762"/>
    </row>
    <row r="5902" spans="1:3" s="761" customFormat="1">
      <c r="A5902" s="762"/>
      <c r="B5902" s="762"/>
      <c r="C5902" s="762"/>
    </row>
    <row r="5903" spans="1:3" s="761" customFormat="1">
      <c r="A5903" s="762"/>
      <c r="B5903" s="762"/>
      <c r="C5903" s="762"/>
    </row>
    <row r="5904" spans="1:3" s="761" customFormat="1">
      <c r="A5904" s="762"/>
      <c r="B5904" s="762"/>
      <c r="C5904" s="762"/>
    </row>
    <row r="5905" spans="1:3" s="761" customFormat="1">
      <c r="A5905" s="762"/>
      <c r="B5905" s="762"/>
      <c r="C5905" s="762"/>
    </row>
    <row r="5906" spans="1:3" s="761" customFormat="1">
      <c r="A5906" s="762"/>
      <c r="B5906" s="762"/>
      <c r="C5906" s="762"/>
    </row>
    <row r="5907" spans="1:3" s="761" customFormat="1">
      <c r="A5907" s="762"/>
      <c r="B5907" s="762"/>
      <c r="C5907" s="762"/>
    </row>
    <row r="5908" spans="1:3" s="761" customFormat="1">
      <c r="A5908" s="762"/>
      <c r="B5908" s="762"/>
      <c r="C5908" s="762"/>
    </row>
    <row r="5909" spans="1:3" s="761" customFormat="1">
      <c r="A5909" s="762"/>
      <c r="B5909" s="762"/>
      <c r="C5909" s="762"/>
    </row>
    <row r="5910" spans="1:3" s="761" customFormat="1">
      <c r="A5910" s="762"/>
      <c r="B5910" s="762"/>
      <c r="C5910" s="762"/>
    </row>
    <row r="5911" spans="1:3" s="761" customFormat="1">
      <c r="A5911" s="762"/>
      <c r="B5911" s="762"/>
      <c r="C5911" s="762"/>
    </row>
    <row r="5912" spans="1:3" s="761" customFormat="1">
      <c r="A5912" s="762"/>
      <c r="B5912" s="762"/>
      <c r="C5912" s="762"/>
    </row>
    <row r="5913" spans="1:3" s="761" customFormat="1">
      <c r="A5913" s="762"/>
      <c r="B5913" s="762"/>
      <c r="C5913" s="762"/>
    </row>
    <row r="5914" spans="1:3" s="761" customFormat="1">
      <c r="A5914" s="762"/>
      <c r="B5914" s="762"/>
      <c r="C5914" s="762"/>
    </row>
    <row r="5915" spans="1:3" s="761" customFormat="1">
      <c r="A5915" s="762"/>
      <c r="B5915" s="762"/>
      <c r="C5915" s="762"/>
    </row>
    <row r="5916" spans="1:3" s="761" customFormat="1">
      <c r="A5916" s="762"/>
      <c r="B5916" s="762"/>
      <c r="C5916" s="762"/>
    </row>
    <row r="5917" spans="1:3" s="761" customFormat="1">
      <c r="A5917" s="762"/>
      <c r="B5917" s="762"/>
      <c r="C5917" s="762"/>
    </row>
    <row r="5918" spans="1:3" s="761" customFormat="1">
      <c r="A5918" s="762"/>
      <c r="B5918" s="762"/>
      <c r="C5918" s="762"/>
    </row>
    <row r="5919" spans="1:3" s="761" customFormat="1">
      <c r="A5919" s="762"/>
      <c r="B5919" s="762"/>
      <c r="C5919" s="762"/>
    </row>
    <row r="5920" spans="1:3" s="761" customFormat="1">
      <c r="A5920" s="762"/>
      <c r="B5920" s="762"/>
      <c r="C5920" s="762"/>
    </row>
    <row r="5921" spans="1:3" s="761" customFormat="1">
      <c r="A5921" s="762"/>
      <c r="B5921" s="762"/>
      <c r="C5921" s="762"/>
    </row>
    <row r="5922" spans="1:3" s="761" customFormat="1">
      <c r="A5922" s="762"/>
      <c r="B5922" s="762"/>
      <c r="C5922" s="762"/>
    </row>
    <row r="5923" spans="1:3" s="761" customFormat="1">
      <c r="A5923" s="762"/>
      <c r="B5923" s="762"/>
      <c r="C5923" s="762"/>
    </row>
    <row r="5924" spans="1:3" s="761" customFormat="1">
      <c r="A5924" s="762"/>
      <c r="B5924" s="762"/>
      <c r="C5924" s="762"/>
    </row>
    <row r="5925" spans="1:3" s="761" customFormat="1">
      <c r="A5925" s="762"/>
      <c r="B5925" s="762"/>
      <c r="C5925" s="762"/>
    </row>
    <row r="5926" spans="1:3" s="761" customFormat="1">
      <c r="A5926" s="762"/>
      <c r="B5926" s="762"/>
      <c r="C5926" s="762"/>
    </row>
    <row r="5927" spans="1:3" s="761" customFormat="1">
      <c r="A5927" s="762"/>
      <c r="B5927" s="762"/>
      <c r="C5927" s="762"/>
    </row>
    <row r="5928" spans="1:3" s="761" customFormat="1">
      <c r="A5928" s="762"/>
      <c r="B5928" s="762"/>
      <c r="C5928" s="762"/>
    </row>
    <row r="5929" spans="1:3" s="761" customFormat="1">
      <c r="A5929" s="762"/>
      <c r="B5929" s="762"/>
      <c r="C5929" s="762"/>
    </row>
    <row r="5930" spans="1:3" s="761" customFormat="1">
      <c r="A5930" s="762"/>
      <c r="B5930" s="762"/>
      <c r="C5930" s="762"/>
    </row>
    <row r="5931" spans="1:3" s="761" customFormat="1">
      <c r="A5931" s="762"/>
      <c r="B5931" s="762"/>
      <c r="C5931" s="762"/>
    </row>
    <row r="5932" spans="1:3" s="761" customFormat="1">
      <c r="A5932" s="762"/>
      <c r="B5932" s="762"/>
      <c r="C5932" s="762"/>
    </row>
    <row r="5933" spans="1:3" s="761" customFormat="1">
      <c r="A5933" s="762"/>
      <c r="B5933" s="762"/>
      <c r="C5933" s="762"/>
    </row>
    <row r="5934" spans="1:3" s="761" customFormat="1">
      <c r="A5934" s="762"/>
      <c r="B5934" s="762"/>
      <c r="C5934" s="762"/>
    </row>
    <row r="5935" spans="1:3" s="761" customFormat="1">
      <c r="A5935" s="762"/>
      <c r="B5935" s="762"/>
      <c r="C5935" s="762"/>
    </row>
    <row r="5936" spans="1:3" s="761" customFormat="1">
      <c r="A5936" s="762"/>
      <c r="B5936" s="762"/>
      <c r="C5936" s="762"/>
    </row>
    <row r="5937" spans="1:3" s="761" customFormat="1">
      <c r="A5937" s="762"/>
      <c r="B5937" s="762"/>
      <c r="C5937" s="762"/>
    </row>
    <row r="5938" spans="1:3" s="761" customFormat="1">
      <c r="A5938" s="762"/>
      <c r="B5938" s="762"/>
      <c r="C5938" s="762"/>
    </row>
    <row r="5939" spans="1:3" s="761" customFormat="1">
      <c r="A5939" s="762"/>
      <c r="B5939" s="762"/>
      <c r="C5939" s="762"/>
    </row>
    <row r="5940" spans="1:3" s="761" customFormat="1">
      <c r="A5940" s="762"/>
      <c r="B5940" s="762"/>
      <c r="C5940" s="762"/>
    </row>
    <row r="5941" spans="1:3" s="761" customFormat="1">
      <c r="A5941" s="762"/>
      <c r="B5941" s="762"/>
      <c r="C5941" s="762"/>
    </row>
    <row r="5942" spans="1:3" s="761" customFormat="1">
      <c r="A5942" s="762"/>
      <c r="B5942" s="762"/>
      <c r="C5942" s="762"/>
    </row>
    <row r="5943" spans="1:3" s="761" customFormat="1">
      <c r="A5943" s="762"/>
      <c r="B5943" s="762"/>
      <c r="C5943" s="762"/>
    </row>
    <row r="5944" spans="1:3" s="761" customFormat="1">
      <c r="A5944" s="762"/>
      <c r="B5944" s="762"/>
      <c r="C5944" s="762"/>
    </row>
    <row r="5945" spans="1:3" s="761" customFormat="1">
      <c r="A5945" s="762"/>
      <c r="B5945" s="762"/>
      <c r="C5945" s="762"/>
    </row>
    <row r="5946" spans="1:3" s="761" customFormat="1">
      <c r="A5946" s="762"/>
      <c r="B5946" s="762"/>
      <c r="C5946" s="762"/>
    </row>
    <row r="5947" spans="1:3" s="761" customFormat="1">
      <c r="A5947" s="762"/>
      <c r="B5947" s="762"/>
      <c r="C5947" s="762"/>
    </row>
    <row r="5948" spans="1:3" s="761" customFormat="1">
      <c r="A5948" s="762"/>
      <c r="B5948" s="762"/>
      <c r="C5948" s="762"/>
    </row>
    <row r="5949" spans="1:3" s="761" customFormat="1">
      <c r="A5949" s="762"/>
      <c r="B5949" s="762"/>
      <c r="C5949" s="762"/>
    </row>
    <row r="5950" spans="1:3" s="761" customFormat="1">
      <c r="A5950" s="762"/>
      <c r="B5950" s="762"/>
      <c r="C5950" s="762"/>
    </row>
    <row r="5951" spans="1:3" s="761" customFormat="1">
      <c r="A5951" s="762"/>
      <c r="B5951" s="762"/>
      <c r="C5951" s="762"/>
    </row>
    <row r="5952" spans="1:3" s="761" customFormat="1">
      <c r="A5952" s="762"/>
      <c r="B5952" s="762"/>
      <c r="C5952" s="762"/>
    </row>
    <row r="5953" spans="1:3" s="761" customFormat="1">
      <c r="A5953" s="762"/>
      <c r="B5953" s="762"/>
      <c r="C5953" s="762"/>
    </row>
    <row r="5954" spans="1:3" s="761" customFormat="1">
      <c r="A5954" s="762"/>
      <c r="B5954" s="762"/>
      <c r="C5954" s="762"/>
    </row>
    <row r="5955" spans="1:3" s="761" customFormat="1">
      <c r="A5955" s="762"/>
      <c r="B5955" s="762"/>
      <c r="C5955" s="762"/>
    </row>
    <row r="5956" spans="1:3" s="761" customFormat="1">
      <c r="A5956" s="762"/>
      <c r="B5956" s="762"/>
      <c r="C5956" s="762"/>
    </row>
    <row r="5957" spans="1:3" s="761" customFormat="1">
      <c r="A5957" s="762"/>
      <c r="B5957" s="762"/>
      <c r="C5957" s="762"/>
    </row>
    <row r="5958" spans="1:3" s="761" customFormat="1">
      <c r="A5958" s="762"/>
      <c r="B5958" s="762"/>
      <c r="C5958" s="762"/>
    </row>
    <row r="5959" spans="1:3" s="761" customFormat="1">
      <c r="A5959" s="762"/>
      <c r="B5959" s="762"/>
      <c r="C5959" s="762"/>
    </row>
    <row r="5960" spans="1:3" s="761" customFormat="1">
      <c r="A5960" s="762"/>
      <c r="B5960" s="762"/>
      <c r="C5960" s="762"/>
    </row>
    <row r="5961" spans="1:3" s="761" customFormat="1">
      <c r="A5961" s="762"/>
      <c r="B5961" s="762"/>
      <c r="C5961" s="762"/>
    </row>
    <row r="5962" spans="1:3" s="761" customFormat="1">
      <c r="A5962" s="762"/>
      <c r="B5962" s="762"/>
      <c r="C5962" s="762"/>
    </row>
    <row r="5963" spans="1:3" s="761" customFormat="1">
      <c r="A5963" s="762"/>
      <c r="B5963" s="762"/>
      <c r="C5963" s="762"/>
    </row>
    <row r="5964" spans="1:3" s="761" customFormat="1">
      <c r="A5964" s="762"/>
      <c r="B5964" s="762"/>
      <c r="C5964" s="762"/>
    </row>
    <row r="5965" spans="1:3" s="761" customFormat="1">
      <c r="A5965" s="762"/>
      <c r="B5965" s="762"/>
      <c r="C5965" s="762"/>
    </row>
    <row r="5966" spans="1:3" s="761" customFormat="1">
      <c r="A5966" s="762"/>
      <c r="B5966" s="762"/>
      <c r="C5966" s="762"/>
    </row>
    <row r="5967" spans="1:3" s="761" customFormat="1">
      <c r="A5967" s="762"/>
      <c r="B5967" s="762"/>
      <c r="C5967" s="762"/>
    </row>
    <row r="5968" spans="1:3" s="761" customFormat="1">
      <c r="A5968" s="762"/>
      <c r="B5968" s="762"/>
      <c r="C5968" s="762"/>
    </row>
    <row r="5969" spans="1:3" s="761" customFormat="1">
      <c r="A5969" s="762"/>
      <c r="B5969" s="762"/>
      <c r="C5969" s="762"/>
    </row>
    <row r="5970" spans="1:3" s="761" customFormat="1">
      <c r="A5970" s="762"/>
      <c r="B5970" s="762"/>
      <c r="C5970" s="762"/>
    </row>
    <row r="5971" spans="1:3" s="761" customFormat="1">
      <c r="A5971" s="762"/>
      <c r="B5971" s="762"/>
      <c r="C5971" s="762"/>
    </row>
    <row r="5972" spans="1:3" s="761" customFormat="1">
      <c r="A5972" s="762"/>
      <c r="B5972" s="762"/>
      <c r="C5972" s="762"/>
    </row>
    <row r="5973" spans="1:3" s="761" customFormat="1">
      <c r="A5973" s="762"/>
      <c r="B5973" s="762"/>
      <c r="C5973" s="762"/>
    </row>
    <row r="5974" spans="1:3" s="761" customFormat="1">
      <c r="A5974" s="762"/>
      <c r="B5974" s="762"/>
      <c r="C5974" s="762"/>
    </row>
    <row r="5975" spans="1:3" s="761" customFormat="1">
      <c r="A5975" s="762"/>
      <c r="B5975" s="762"/>
      <c r="C5975" s="762"/>
    </row>
    <row r="5976" spans="1:3" s="761" customFormat="1">
      <c r="A5976" s="762"/>
      <c r="B5976" s="762"/>
      <c r="C5976" s="762"/>
    </row>
    <row r="5977" spans="1:3" s="761" customFormat="1">
      <c r="A5977" s="762"/>
      <c r="B5977" s="762"/>
      <c r="C5977" s="762"/>
    </row>
    <row r="5978" spans="1:3" s="761" customFormat="1">
      <c r="A5978" s="762"/>
      <c r="B5978" s="762"/>
      <c r="C5978" s="762"/>
    </row>
    <row r="5979" spans="1:3" s="761" customFormat="1">
      <c r="A5979" s="762"/>
      <c r="B5979" s="762"/>
      <c r="C5979" s="762"/>
    </row>
    <row r="5980" spans="1:3" s="761" customFormat="1">
      <c r="A5980" s="762"/>
      <c r="B5980" s="762"/>
      <c r="C5980" s="762"/>
    </row>
    <row r="5981" spans="1:3" s="761" customFormat="1">
      <c r="A5981" s="762"/>
      <c r="B5981" s="762"/>
      <c r="C5981" s="762"/>
    </row>
    <row r="5982" spans="1:3" s="761" customFormat="1">
      <c r="A5982" s="762"/>
      <c r="B5982" s="762"/>
      <c r="C5982" s="762"/>
    </row>
    <row r="5983" spans="1:3" s="761" customFormat="1">
      <c r="A5983" s="762"/>
      <c r="B5983" s="762"/>
      <c r="C5983" s="762"/>
    </row>
    <row r="5984" spans="1:3" s="761" customFormat="1">
      <c r="A5984" s="762"/>
      <c r="B5984" s="762"/>
      <c r="C5984" s="762"/>
    </row>
    <row r="5985" spans="1:3" s="761" customFormat="1">
      <c r="A5985" s="762"/>
      <c r="B5985" s="762"/>
      <c r="C5985" s="762"/>
    </row>
    <row r="5986" spans="1:3" s="761" customFormat="1">
      <c r="A5986" s="762"/>
      <c r="B5986" s="762"/>
      <c r="C5986" s="762"/>
    </row>
    <row r="5987" spans="1:3" s="761" customFormat="1">
      <c r="A5987" s="762"/>
      <c r="B5987" s="762"/>
      <c r="C5987" s="762"/>
    </row>
    <row r="5988" spans="1:3" s="761" customFormat="1">
      <c r="A5988" s="762"/>
      <c r="B5988" s="762"/>
      <c r="C5988" s="762"/>
    </row>
    <row r="5989" spans="1:3" s="761" customFormat="1">
      <c r="A5989" s="762"/>
      <c r="B5989" s="762"/>
      <c r="C5989" s="762"/>
    </row>
    <row r="5990" spans="1:3" s="761" customFormat="1">
      <c r="A5990" s="762"/>
      <c r="B5990" s="762"/>
      <c r="C5990" s="762"/>
    </row>
    <row r="5991" spans="1:3" s="761" customFormat="1">
      <c r="A5991" s="762"/>
      <c r="B5991" s="762"/>
      <c r="C5991" s="762"/>
    </row>
    <row r="5992" spans="1:3" s="761" customFormat="1">
      <c r="A5992" s="762"/>
      <c r="B5992" s="762"/>
      <c r="C5992" s="762"/>
    </row>
    <row r="5993" spans="1:3" s="761" customFormat="1">
      <c r="A5993" s="762"/>
      <c r="B5993" s="762"/>
      <c r="C5993" s="762"/>
    </row>
    <row r="5994" spans="1:3" s="761" customFormat="1">
      <c r="A5994" s="762"/>
      <c r="B5994" s="762"/>
      <c r="C5994" s="762"/>
    </row>
    <row r="5995" spans="1:3" s="761" customFormat="1">
      <c r="A5995" s="762"/>
      <c r="B5995" s="762"/>
      <c r="C5995" s="762"/>
    </row>
    <row r="5996" spans="1:3" s="761" customFormat="1">
      <c r="A5996" s="762"/>
      <c r="B5996" s="762"/>
      <c r="C5996" s="762"/>
    </row>
    <row r="5997" spans="1:3" s="761" customFormat="1">
      <c r="A5997" s="762"/>
      <c r="B5997" s="762"/>
      <c r="C5997" s="762"/>
    </row>
    <row r="5998" spans="1:3" s="761" customFormat="1">
      <c r="A5998" s="762"/>
      <c r="B5998" s="762"/>
      <c r="C5998" s="762"/>
    </row>
    <row r="5999" spans="1:3" s="761" customFormat="1">
      <c r="A5999" s="762"/>
      <c r="B5999" s="762"/>
      <c r="C5999" s="762"/>
    </row>
    <row r="6000" spans="1:3" s="761" customFormat="1">
      <c r="A6000" s="762"/>
      <c r="B6000" s="762"/>
      <c r="C6000" s="762"/>
    </row>
    <row r="6001" spans="1:3" s="761" customFormat="1">
      <c r="A6001" s="762"/>
      <c r="B6001" s="762"/>
      <c r="C6001" s="762"/>
    </row>
    <row r="6002" spans="1:3" s="761" customFormat="1">
      <c r="A6002" s="762"/>
      <c r="B6002" s="762"/>
      <c r="C6002" s="762"/>
    </row>
    <row r="6003" spans="1:3" s="761" customFormat="1">
      <c r="A6003" s="762"/>
      <c r="B6003" s="762"/>
      <c r="C6003" s="762"/>
    </row>
    <row r="6004" spans="1:3" s="761" customFormat="1">
      <c r="A6004" s="762"/>
      <c r="B6004" s="762"/>
      <c r="C6004" s="762"/>
    </row>
    <row r="6005" spans="1:3" s="761" customFormat="1">
      <c r="A6005" s="762"/>
      <c r="B6005" s="762"/>
      <c r="C6005" s="762"/>
    </row>
    <row r="6006" spans="1:3" s="761" customFormat="1">
      <c r="A6006" s="762"/>
      <c r="B6006" s="762"/>
      <c r="C6006" s="762"/>
    </row>
    <row r="6007" spans="1:3" s="761" customFormat="1">
      <c r="A6007" s="762"/>
      <c r="B6007" s="762"/>
      <c r="C6007" s="762"/>
    </row>
    <row r="6008" spans="1:3" s="761" customFormat="1">
      <c r="A6008" s="762"/>
      <c r="B6008" s="762"/>
      <c r="C6008" s="762"/>
    </row>
    <row r="6009" spans="1:3" s="761" customFormat="1">
      <c r="A6009" s="762"/>
      <c r="B6009" s="762"/>
      <c r="C6009" s="762"/>
    </row>
    <row r="6010" spans="1:3" s="761" customFormat="1">
      <c r="A6010" s="762"/>
      <c r="B6010" s="762"/>
      <c r="C6010" s="762"/>
    </row>
    <row r="6011" spans="1:3" s="761" customFormat="1">
      <c r="A6011" s="762"/>
      <c r="B6011" s="762"/>
      <c r="C6011" s="762"/>
    </row>
    <row r="6012" spans="1:3" s="761" customFormat="1">
      <c r="A6012" s="762"/>
      <c r="B6012" s="762"/>
      <c r="C6012" s="762"/>
    </row>
    <row r="6013" spans="1:3" s="761" customFormat="1">
      <c r="A6013" s="762"/>
      <c r="B6013" s="762"/>
      <c r="C6013" s="762"/>
    </row>
    <row r="6014" spans="1:3" s="761" customFormat="1">
      <c r="A6014" s="762"/>
      <c r="B6014" s="762"/>
      <c r="C6014" s="762"/>
    </row>
    <row r="6015" spans="1:3" s="761" customFormat="1">
      <c r="A6015" s="762"/>
      <c r="B6015" s="762"/>
      <c r="C6015" s="762"/>
    </row>
    <row r="6016" spans="1:3" s="761" customFormat="1">
      <c r="A6016" s="762"/>
      <c r="B6016" s="762"/>
      <c r="C6016" s="762"/>
    </row>
    <row r="6017" spans="1:3" s="761" customFormat="1">
      <c r="A6017" s="762"/>
      <c r="B6017" s="762"/>
      <c r="C6017" s="762"/>
    </row>
    <row r="6018" spans="1:3" s="761" customFormat="1">
      <c r="A6018" s="762"/>
      <c r="B6018" s="762"/>
      <c r="C6018" s="762"/>
    </row>
    <row r="6019" spans="1:3" s="761" customFormat="1">
      <c r="A6019" s="762"/>
      <c r="B6019" s="762"/>
      <c r="C6019" s="762"/>
    </row>
    <row r="6020" spans="1:3" s="761" customFormat="1">
      <c r="A6020" s="762"/>
      <c r="B6020" s="762"/>
      <c r="C6020" s="762"/>
    </row>
    <row r="6021" spans="1:3" s="761" customFormat="1">
      <c r="A6021" s="762"/>
      <c r="B6021" s="762"/>
      <c r="C6021" s="762"/>
    </row>
    <row r="6022" spans="1:3" s="761" customFormat="1">
      <c r="A6022" s="762"/>
      <c r="B6022" s="762"/>
      <c r="C6022" s="762"/>
    </row>
    <row r="6023" spans="1:3" s="761" customFormat="1">
      <c r="A6023" s="762"/>
      <c r="B6023" s="762"/>
      <c r="C6023" s="762"/>
    </row>
    <row r="6024" spans="1:3" s="761" customFormat="1">
      <c r="A6024" s="762"/>
      <c r="B6024" s="762"/>
      <c r="C6024" s="762"/>
    </row>
    <row r="6025" spans="1:3" s="761" customFormat="1">
      <c r="A6025" s="762"/>
      <c r="B6025" s="762"/>
      <c r="C6025" s="762"/>
    </row>
    <row r="6026" spans="1:3" s="761" customFormat="1">
      <c r="A6026" s="762"/>
      <c r="B6026" s="762"/>
      <c r="C6026" s="762"/>
    </row>
    <row r="6027" spans="1:3" s="761" customFormat="1">
      <c r="A6027" s="762"/>
      <c r="B6027" s="762"/>
      <c r="C6027" s="762"/>
    </row>
    <row r="6028" spans="1:3" s="761" customFormat="1">
      <c r="A6028" s="762"/>
      <c r="B6028" s="762"/>
      <c r="C6028" s="762"/>
    </row>
    <row r="6029" spans="1:3" s="761" customFormat="1">
      <c r="A6029" s="762"/>
      <c r="B6029" s="762"/>
      <c r="C6029" s="762"/>
    </row>
    <row r="6030" spans="1:3" s="761" customFormat="1">
      <c r="A6030" s="762"/>
      <c r="B6030" s="762"/>
      <c r="C6030" s="762"/>
    </row>
    <row r="6031" spans="1:3" s="761" customFormat="1">
      <c r="A6031" s="762"/>
      <c r="B6031" s="762"/>
      <c r="C6031" s="762"/>
    </row>
    <row r="6032" spans="1:3" s="761" customFormat="1">
      <c r="A6032" s="762"/>
      <c r="B6032" s="762"/>
      <c r="C6032" s="762"/>
    </row>
    <row r="6033" spans="1:3" s="761" customFormat="1">
      <c r="A6033" s="762"/>
      <c r="B6033" s="762"/>
      <c r="C6033" s="762"/>
    </row>
    <row r="6034" spans="1:3" s="761" customFormat="1">
      <c r="A6034" s="762"/>
      <c r="B6034" s="762"/>
      <c r="C6034" s="762"/>
    </row>
    <row r="6035" spans="1:3" s="761" customFormat="1">
      <c r="A6035" s="762"/>
      <c r="B6035" s="762"/>
      <c r="C6035" s="762"/>
    </row>
    <row r="6036" spans="1:3" s="761" customFormat="1">
      <c r="A6036" s="762"/>
      <c r="B6036" s="762"/>
      <c r="C6036" s="762"/>
    </row>
    <row r="6037" spans="1:3" s="761" customFormat="1">
      <c r="A6037" s="762"/>
      <c r="B6037" s="762"/>
      <c r="C6037" s="762"/>
    </row>
    <row r="6038" spans="1:3" s="761" customFormat="1">
      <c r="A6038" s="762"/>
      <c r="B6038" s="762"/>
      <c r="C6038" s="762"/>
    </row>
    <row r="6039" spans="1:3" s="761" customFormat="1">
      <c r="A6039" s="762"/>
      <c r="B6039" s="762"/>
      <c r="C6039" s="762"/>
    </row>
    <row r="6040" spans="1:3" s="761" customFormat="1">
      <c r="A6040" s="762"/>
      <c r="B6040" s="762"/>
      <c r="C6040" s="762"/>
    </row>
    <row r="6041" spans="1:3" s="761" customFormat="1">
      <c r="A6041" s="762"/>
      <c r="B6041" s="762"/>
      <c r="C6041" s="762"/>
    </row>
    <row r="6042" spans="1:3" s="761" customFormat="1">
      <c r="A6042" s="762"/>
      <c r="B6042" s="762"/>
      <c r="C6042" s="762"/>
    </row>
    <row r="6043" spans="1:3" s="761" customFormat="1">
      <c r="A6043" s="762"/>
      <c r="B6043" s="762"/>
      <c r="C6043" s="762"/>
    </row>
    <row r="6044" spans="1:3" s="761" customFormat="1">
      <c r="A6044" s="762"/>
      <c r="B6044" s="762"/>
      <c r="C6044" s="762"/>
    </row>
    <row r="6045" spans="1:3" s="761" customFormat="1">
      <c r="A6045" s="762"/>
      <c r="B6045" s="762"/>
      <c r="C6045" s="762"/>
    </row>
    <row r="6046" spans="1:3" s="761" customFormat="1">
      <c r="A6046" s="762"/>
      <c r="B6046" s="762"/>
      <c r="C6046" s="762"/>
    </row>
    <row r="6047" spans="1:3" s="761" customFormat="1">
      <c r="A6047" s="762"/>
      <c r="B6047" s="762"/>
      <c r="C6047" s="762"/>
    </row>
    <row r="6048" spans="1:3" s="761" customFormat="1">
      <c r="A6048" s="762"/>
      <c r="B6048" s="762"/>
      <c r="C6048" s="762"/>
    </row>
    <row r="6049" spans="1:3" s="761" customFormat="1">
      <c r="A6049" s="762"/>
      <c r="B6049" s="762"/>
      <c r="C6049" s="762"/>
    </row>
    <row r="6050" spans="1:3" s="761" customFormat="1">
      <c r="A6050" s="762"/>
      <c r="B6050" s="762"/>
      <c r="C6050" s="762"/>
    </row>
    <row r="6051" spans="1:3" s="761" customFormat="1">
      <c r="A6051" s="762"/>
      <c r="B6051" s="762"/>
      <c r="C6051" s="762"/>
    </row>
    <row r="6052" spans="1:3" s="761" customFormat="1">
      <c r="A6052" s="762"/>
      <c r="B6052" s="762"/>
      <c r="C6052" s="762"/>
    </row>
    <row r="6053" spans="1:3" s="761" customFormat="1">
      <c r="A6053" s="762"/>
      <c r="B6053" s="762"/>
      <c r="C6053" s="762"/>
    </row>
    <row r="6054" spans="1:3" s="761" customFormat="1">
      <c r="A6054" s="762"/>
      <c r="B6054" s="762"/>
      <c r="C6054" s="762"/>
    </row>
    <row r="6055" spans="1:3" s="761" customFormat="1">
      <c r="A6055" s="762"/>
      <c r="B6055" s="762"/>
      <c r="C6055" s="762"/>
    </row>
    <row r="6056" spans="1:3" s="761" customFormat="1">
      <c r="A6056" s="762"/>
      <c r="B6056" s="762"/>
      <c r="C6056" s="762"/>
    </row>
    <row r="6057" spans="1:3" s="761" customFormat="1">
      <c r="A6057" s="762"/>
      <c r="B6057" s="762"/>
      <c r="C6057" s="762"/>
    </row>
    <row r="6058" spans="1:3" s="761" customFormat="1">
      <c r="A6058" s="762"/>
      <c r="B6058" s="762"/>
      <c r="C6058" s="762"/>
    </row>
    <row r="6059" spans="1:3" s="761" customFormat="1">
      <c r="A6059" s="762"/>
      <c r="B6059" s="762"/>
      <c r="C6059" s="762"/>
    </row>
    <row r="6060" spans="1:3" s="761" customFormat="1">
      <c r="A6060" s="762"/>
      <c r="B6060" s="762"/>
      <c r="C6060" s="762"/>
    </row>
    <row r="6061" spans="1:3" s="761" customFormat="1">
      <c r="A6061" s="762"/>
      <c r="B6061" s="762"/>
      <c r="C6061" s="762"/>
    </row>
    <row r="6062" spans="1:3" s="761" customFormat="1">
      <c r="A6062" s="762"/>
      <c r="B6062" s="762"/>
      <c r="C6062" s="762"/>
    </row>
    <row r="6063" spans="1:3" s="761" customFormat="1">
      <c r="A6063" s="762"/>
      <c r="B6063" s="762"/>
      <c r="C6063" s="762"/>
    </row>
    <row r="6064" spans="1:3" s="761" customFormat="1">
      <c r="A6064" s="762"/>
      <c r="B6064" s="762"/>
      <c r="C6064" s="762"/>
    </row>
    <row r="6065" spans="1:3" s="761" customFormat="1">
      <c r="A6065" s="762"/>
      <c r="B6065" s="762"/>
      <c r="C6065" s="762"/>
    </row>
    <row r="6066" spans="1:3" s="761" customFormat="1">
      <c r="A6066" s="762"/>
      <c r="B6066" s="762"/>
      <c r="C6066" s="762"/>
    </row>
    <row r="6067" spans="1:3" s="761" customFormat="1">
      <c r="A6067" s="762"/>
      <c r="B6067" s="762"/>
      <c r="C6067" s="762"/>
    </row>
    <row r="6068" spans="1:3" s="761" customFormat="1">
      <c r="A6068" s="762"/>
      <c r="B6068" s="762"/>
      <c r="C6068" s="762"/>
    </row>
    <row r="6069" spans="1:3" s="761" customFormat="1">
      <c r="A6069" s="762"/>
      <c r="B6069" s="762"/>
      <c r="C6069" s="762"/>
    </row>
    <row r="6070" spans="1:3" s="761" customFormat="1">
      <c r="A6070" s="762"/>
      <c r="B6070" s="762"/>
      <c r="C6070" s="762"/>
    </row>
    <row r="6071" spans="1:3" s="761" customFormat="1">
      <c r="A6071" s="762"/>
      <c r="B6071" s="762"/>
      <c r="C6071" s="762"/>
    </row>
    <row r="6072" spans="1:3" s="761" customFormat="1">
      <c r="A6072" s="762"/>
      <c r="B6072" s="762"/>
      <c r="C6072" s="762"/>
    </row>
    <row r="6073" spans="1:3" s="761" customFormat="1">
      <c r="A6073" s="762"/>
      <c r="B6073" s="762"/>
      <c r="C6073" s="762"/>
    </row>
    <row r="6074" spans="1:3" s="761" customFormat="1">
      <c r="A6074" s="762"/>
      <c r="B6074" s="762"/>
      <c r="C6074" s="762"/>
    </row>
    <row r="6075" spans="1:3" s="761" customFormat="1">
      <c r="A6075" s="762"/>
      <c r="B6075" s="762"/>
      <c r="C6075" s="762"/>
    </row>
    <row r="6076" spans="1:3" s="761" customFormat="1">
      <c r="A6076" s="762"/>
      <c r="B6076" s="762"/>
      <c r="C6076" s="762"/>
    </row>
    <row r="6077" spans="1:3" s="761" customFormat="1">
      <c r="A6077" s="762"/>
      <c r="B6077" s="762"/>
      <c r="C6077" s="762"/>
    </row>
    <row r="6078" spans="1:3" s="761" customFormat="1">
      <c r="A6078" s="762"/>
      <c r="B6078" s="762"/>
      <c r="C6078" s="762"/>
    </row>
    <row r="6079" spans="1:3" s="761" customFormat="1">
      <c r="A6079" s="762"/>
      <c r="B6079" s="762"/>
      <c r="C6079" s="762"/>
    </row>
    <row r="6080" spans="1:3" s="761" customFormat="1">
      <c r="A6080" s="762"/>
      <c r="B6080" s="762"/>
      <c r="C6080" s="762"/>
    </row>
    <row r="6081" spans="1:3" s="761" customFormat="1">
      <c r="A6081" s="762"/>
      <c r="B6081" s="762"/>
      <c r="C6081" s="762"/>
    </row>
    <row r="6082" spans="1:3" s="761" customFormat="1">
      <c r="A6082" s="762"/>
      <c r="B6082" s="762"/>
      <c r="C6082" s="762"/>
    </row>
    <row r="6083" spans="1:3" s="761" customFormat="1">
      <c r="A6083" s="762"/>
      <c r="B6083" s="762"/>
      <c r="C6083" s="762"/>
    </row>
    <row r="6084" spans="1:3" s="761" customFormat="1">
      <c r="A6084" s="762"/>
      <c r="B6084" s="762"/>
      <c r="C6084" s="762"/>
    </row>
    <row r="6085" spans="1:3" s="761" customFormat="1">
      <c r="A6085" s="762"/>
      <c r="B6085" s="762"/>
      <c r="C6085" s="762"/>
    </row>
    <row r="6086" spans="1:3" s="761" customFormat="1">
      <c r="A6086" s="762"/>
      <c r="B6086" s="762"/>
      <c r="C6086" s="762"/>
    </row>
    <row r="6087" spans="1:3" s="761" customFormat="1">
      <c r="A6087" s="762"/>
      <c r="B6087" s="762"/>
      <c r="C6087" s="762"/>
    </row>
    <row r="6088" spans="1:3" s="761" customFormat="1">
      <c r="A6088" s="762"/>
      <c r="B6088" s="762"/>
      <c r="C6088" s="762"/>
    </row>
    <row r="6089" spans="1:3" s="761" customFormat="1">
      <c r="A6089" s="762"/>
      <c r="B6089" s="762"/>
      <c r="C6089" s="762"/>
    </row>
    <row r="6090" spans="1:3" s="761" customFormat="1">
      <c r="A6090" s="762"/>
      <c r="B6090" s="762"/>
      <c r="C6090" s="762"/>
    </row>
    <row r="6091" spans="1:3" s="761" customFormat="1">
      <c r="A6091" s="762"/>
      <c r="B6091" s="762"/>
      <c r="C6091" s="762"/>
    </row>
    <row r="6092" spans="1:3" s="761" customFormat="1">
      <c r="A6092" s="762"/>
      <c r="B6092" s="762"/>
      <c r="C6092" s="762"/>
    </row>
    <row r="6093" spans="1:3" s="761" customFormat="1">
      <c r="A6093" s="762"/>
      <c r="B6093" s="762"/>
      <c r="C6093" s="762"/>
    </row>
    <row r="6094" spans="1:3" s="761" customFormat="1">
      <c r="A6094" s="762"/>
      <c r="B6094" s="762"/>
      <c r="C6094" s="762"/>
    </row>
    <row r="6095" spans="1:3" s="761" customFormat="1">
      <c r="A6095" s="762"/>
      <c r="B6095" s="762"/>
      <c r="C6095" s="762"/>
    </row>
    <row r="6096" spans="1:3" s="761" customFormat="1">
      <c r="A6096" s="762"/>
      <c r="B6096" s="762"/>
      <c r="C6096" s="762"/>
    </row>
    <row r="6097" spans="1:3" s="761" customFormat="1">
      <c r="A6097" s="762"/>
      <c r="B6097" s="762"/>
      <c r="C6097" s="762"/>
    </row>
    <row r="6098" spans="1:3" s="761" customFormat="1">
      <c r="A6098" s="762"/>
      <c r="B6098" s="762"/>
      <c r="C6098" s="762"/>
    </row>
    <row r="6099" spans="1:3" s="761" customFormat="1">
      <c r="A6099" s="762"/>
      <c r="B6099" s="762"/>
      <c r="C6099" s="762"/>
    </row>
    <row r="6100" spans="1:3" s="761" customFormat="1">
      <c r="A6100" s="762"/>
      <c r="B6100" s="762"/>
      <c r="C6100" s="762"/>
    </row>
    <row r="6101" spans="1:3" s="761" customFormat="1">
      <c r="A6101" s="762"/>
      <c r="B6101" s="762"/>
      <c r="C6101" s="762"/>
    </row>
    <row r="6102" spans="1:3" s="761" customFormat="1">
      <c r="A6102" s="762"/>
      <c r="B6102" s="762"/>
      <c r="C6102" s="762"/>
    </row>
    <row r="6103" spans="1:3" s="761" customFormat="1">
      <c r="A6103" s="762"/>
      <c r="B6103" s="762"/>
      <c r="C6103" s="762"/>
    </row>
    <row r="6104" spans="1:3" s="761" customFormat="1">
      <c r="A6104" s="762"/>
      <c r="B6104" s="762"/>
      <c r="C6104" s="762"/>
    </row>
    <row r="6105" spans="1:3" s="761" customFormat="1">
      <c r="A6105" s="762"/>
      <c r="B6105" s="762"/>
      <c r="C6105" s="762"/>
    </row>
    <row r="6106" spans="1:3" s="761" customFormat="1">
      <c r="A6106" s="762"/>
      <c r="B6106" s="762"/>
      <c r="C6106" s="762"/>
    </row>
    <row r="6107" spans="1:3" s="761" customFormat="1">
      <c r="A6107" s="762"/>
      <c r="B6107" s="762"/>
      <c r="C6107" s="762"/>
    </row>
    <row r="6108" spans="1:3" s="761" customFormat="1">
      <c r="A6108" s="762"/>
      <c r="B6108" s="762"/>
      <c r="C6108" s="762"/>
    </row>
    <row r="6109" spans="1:3" s="761" customFormat="1">
      <c r="A6109" s="762"/>
      <c r="B6109" s="762"/>
      <c r="C6109" s="762"/>
    </row>
    <row r="6110" spans="1:3" s="761" customFormat="1">
      <c r="A6110" s="762"/>
      <c r="B6110" s="762"/>
      <c r="C6110" s="762"/>
    </row>
    <row r="6111" spans="1:3" s="761" customFormat="1">
      <c r="A6111" s="762"/>
      <c r="B6111" s="762"/>
      <c r="C6111" s="762"/>
    </row>
    <row r="6112" spans="1:3" s="761" customFormat="1">
      <c r="A6112" s="762"/>
      <c r="B6112" s="762"/>
      <c r="C6112" s="762"/>
    </row>
    <row r="6113" spans="1:3" s="761" customFormat="1">
      <c r="A6113" s="762"/>
      <c r="B6113" s="762"/>
      <c r="C6113" s="762"/>
    </row>
    <row r="6114" spans="1:3" s="761" customFormat="1">
      <c r="A6114" s="762"/>
      <c r="B6114" s="762"/>
      <c r="C6114" s="762"/>
    </row>
    <row r="6115" spans="1:3" s="761" customFormat="1">
      <c r="A6115" s="762"/>
      <c r="B6115" s="762"/>
      <c r="C6115" s="762"/>
    </row>
    <row r="6116" spans="1:3" s="761" customFormat="1">
      <c r="A6116" s="762"/>
      <c r="B6116" s="762"/>
      <c r="C6116" s="762"/>
    </row>
    <row r="6117" spans="1:3" s="761" customFormat="1">
      <c r="A6117" s="762"/>
      <c r="B6117" s="762"/>
      <c r="C6117" s="762"/>
    </row>
    <row r="6118" spans="1:3" s="761" customFormat="1">
      <c r="A6118" s="762"/>
      <c r="B6118" s="762"/>
      <c r="C6118" s="762"/>
    </row>
    <row r="6119" spans="1:3" s="761" customFormat="1">
      <c r="A6119" s="762"/>
      <c r="B6119" s="762"/>
      <c r="C6119" s="762"/>
    </row>
    <row r="6120" spans="1:3" s="761" customFormat="1">
      <c r="A6120" s="762"/>
      <c r="B6120" s="762"/>
      <c r="C6120" s="762"/>
    </row>
    <row r="6121" spans="1:3" s="761" customFormat="1">
      <c r="A6121" s="762"/>
      <c r="B6121" s="762"/>
      <c r="C6121" s="762"/>
    </row>
    <row r="6122" spans="1:3" s="761" customFormat="1">
      <c r="A6122" s="762"/>
      <c r="B6122" s="762"/>
      <c r="C6122" s="762"/>
    </row>
    <row r="6123" spans="1:3" s="761" customFormat="1">
      <c r="A6123" s="762"/>
      <c r="B6123" s="762"/>
      <c r="C6123" s="762"/>
    </row>
    <row r="6124" spans="1:3" s="761" customFormat="1">
      <c r="A6124" s="762"/>
      <c r="B6124" s="762"/>
      <c r="C6124" s="762"/>
    </row>
    <row r="6125" spans="1:3" s="761" customFormat="1">
      <c r="A6125" s="762"/>
      <c r="B6125" s="762"/>
      <c r="C6125" s="762"/>
    </row>
    <row r="6126" spans="1:3" s="761" customFormat="1">
      <c r="A6126" s="762"/>
      <c r="B6126" s="762"/>
      <c r="C6126" s="762"/>
    </row>
    <row r="6127" spans="1:3" s="761" customFormat="1">
      <c r="A6127" s="762"/>
      <c r="B6127" s="762"/>
      <c r="C6127" s="762"/>
    </row>
    <row r="6128" spans="1:3" s="761" customFormat="1">
      <c r="A6128" s="762"/>
      <c r="B6128" s="762"/>
      <c r="C6128" s="762"/>
    </row>
    <row r="6129" spans="1:3" s="761" customFormat="1">
      <c r="A6129" s="762"/>
      <c r="B6129" s="762"/>
      <c r="C6129" s="762"/>
    </row>
    <row r="6130" spans="1:3" s="761" customFormat="1">
      <c r="A6130" s="762"/>
      <c r="B6130" s="762"/>
      <c r="C6130" s="762"/>
    </row>
    <row r="6131" spans="1:3" s="761" customFormat="1">
      <c r="A6131" s="762"/>
      <c r="B6131" s="762"/>
      <c r="C6131" s="762"/>
    </row>
    <row r="6132" spans="1:3" s="761" customFormat="1">
      <c r="A6132" s="762"/>
      <c r="B6132" s="762"/>
      <c r="C6132" s="762"/>
    </row>
    <row r="6133" spans="1:3" s="761" customFormat="1">
      <c r="A6133" s="762"/>
      <c r="B6133" s="762"/>
      <c r="C6133" s="762"/>
    </row>
    <row r="6134" spans="1:3" s="761" customFormat="1">
      <c r="A6134" s="762"/>
      <c r="B6134" s="762"/>
      <c r="C6134" s="762"/>
    </row>
    <row r="6135" spans="1:3" s="761" customFormat="1">
      <c r="A6135" s="762"/>
      <c r="B6135" s="762"/>
      <c r="C6135" s="762"/>
    </row>
    <row r="6136" spans="1:3" s="761" customFormat="1">
      <c r="A6136" s="762"/>
      <c r="B6136" s="762"/>
      <c r="C6136" s="762"/>
    </row>
    <row r="6137" spans="1:3" s="761" customFormat="1">
      <c r="A6137" s="762"/>
      <c r="B6137" s="762"/>
      <c r="C6137" s="762"/>
    </row>
    <row r="6138" spans="1:3" s="761" customFormat="1">
      <c r="A6138" s="762"/>
      <c r="B6138" s="762"/>
      <c r="C6138" s="762"/>
    </row>
    <row r="6139" spans="1:3" s="761" customFormat="1">
      <c r="A6139" s="762"/>
      <c r="B6139" s="762"/>
      <c r="C6139" s="762"/>
    </row>
    <row r="6140" spans="1:3" s="761" customFormat="1">
      <c r="A6140" s="762"/>
      <c r="B6140" s="762"/>
      <c r="C6140" s="762"/>
    </row>
    <row r="6141" spans="1:3" s="761" customFormat="1">
      <c r="A6141" s="762"/>
      <c r="B6141" s="762"/>
      <c r="C6141" s="762"/>
    </row>
    <row r="6142" spans="1:3" s="761" customFormat="1">
      <c r="A6142" s="762"/>
      <c r="B6142" s="762"/>
      <c r="C6142" s="762"/>
    </row>
    <row r="6143" spans="1:3" s="761" customFormat="1">
      <c r="A6143" s="762"/>
      <c r="B6143" s="762"/>
      <c r="C6143" s="762"/>
    </row>
    <row r="6144" spans="1:3" s="761" customFormat="1">
      <c r="A6144" s="762"/>
      <c r="B6144" s="762"/>
      <c r="C6144" s="762"/>
    </row>
    <row r="6145" spans="1:3" s="761" customFormat="1">
      <c r="A6145" s="762"/>
      <c r="B6145" s="762"/>
      <c r="C6145" s="762"/>
    </row>
    <row r="6146" spans="1:3" s="761" customFormat="1">
      <c r="A6146" s="762"/>
      <c r="B6146" s="762"/>
      <c r="C6146" s="762"/>
    </row>
    <row r="6147" spans="1:3" s="761" customFormat="1">
      <c r="A6147" s="762"/>
      <c r="B6147" s="762"/>
      <c r="C6147" s="762"/>
    </row>
    <row r="6148" spans="1:3" s="761" customFormat="1">
      <c r="A6148" s="762"/>
      <c r="B6148" s="762"/>
      <c r="C6148" s="762"/>
    </row>
    <row r="6149" spans="1:3" s="761" customFormat="1">
      <c r="A6149" s="762"/>
      <c r="B6149" s="762"/>
      <c r="C6149" s="762"/>
    </row>
    <row r="6150" spans="1:3" s="761" customFormat="1">
      <c r="A6150" s="762"/>
      <c r="B6150" s="762"/>
      <c r="C6150" s="762"/>
    </row>
    <row r="6151" spans="1:3" s="761" customFormat="1">
      <c r="A6151" s="762"/>
      <c r="B6151" s="762"/>
      <c r="C6151" s="762"/>
    </row>
    <row r="6152" spans="1:3" s="761" customFormat="1">
      <c r="A6152" s="762"/>
      <c r="B6152" s="762"/>
      <c r="C6152" s="762"/>
    </row>
    <row r="6153" spans="1:3" s="761" customFormat="1">
      <c r="A6153" s="762"/>
      <c r="B6153" s="762"/>
      <c r="C6153" s="762"/>
    </row>
    <row r="6154" spans="1:3" s="761" customFormat="1">
      <c r="A6154" s="762"/>
      <c r="B6154" s="762"/>
      <c r="C6154" s="762"/>
    </row>
    <row r="6155" spans="1:3" s="761" customFormat="1">
      <c r="A6155" s="762"/>
      <c r="B6155" s="762"/>
      <c r="C6155" s="762"/>
    </row>
    <row r="6156" spans="1:3" s="761" customFormat="1">
      <c r="A6156" s="762"/>
      <c r="B6156" s="762"/>
      <c r="C6156" s="762"/>
    </row>
    <row r="6157" spans="1:3" s="761" customFormat="1">
      <c r="A6157" s="762"/>
      <c r="B6157" s="762"/>
      <c r="C6157" s="762"/>
    </row>
    <row r="6158" spans="1:3" s="761" customFormat="1">
      <c r="A6158" s="762"/>
      <c r="B6158" s="762"/>
      <c r="C6158" s="762"/>
    </row>
    <row r="6159" spans="1:3" s="761" customFormat="1">
      <c r="A6159" s="762"/>
      <c r="B6159" s="762"/>
      <c r="C6159" s="762"/>
    </row>
    <row r="6160" spans="1:3" s="761" customFormat="1">
      <c r="A6160" s="762"/>
      <c r="B6160" s="762"/>
      <c r="C6160" s="762"/>
    </row>
    <row r="6161" spans="1:3" s="761" customFormat="1">
      <c r="A6161" s="762"/>
      <c r="B6161" s="762"/>
      <c r="C6161" s="762"/>
    </row>
    <row r="6162" spans="1:3" s="761" customFormat="1">
      <c r="A6162" s="762"/>
      <c r="B6162" s="762"/>
      <c r="C6162" s="762"/>
    </row>
    <row r="6163" spans="1:3" s="761" customFormat="1">
      <c r="A6163" s="762"/>
      <c r="B6163" s="762"/>
      <c r="C6163" s="762"/>
    </row>
    <row r="6164" spans="1:3" s="761" customFormat="1">
      <c r="A6164" s="762"/>
      <c r="B6164" s="762"/>
      <c r="C6164" s="762"/>
    </row>
    <row r="6165" spans="1:3" s="761" customFormat="1">
      <c r="A6165" s="762"/>
      <c r="B6165" s="762"/>
      <c r="C6165" s="762"/>
    </row>
    <row r="6166" spans="1:3" s="761" customFormat="1">
      <c r="A6166" s="762"/>
      <c r="B6166" s="762"/>
      <c r="C6166" s="762"/>
    </row>
    <row r="6167" spans="1:3" s="761" customFormat="1">
      <c r="A6167" s="762"/>
      <c r="B6167" s="762"/>
      <c r="C6167" s="762"/>
    </row>
    <row r="6168" spans="1:3" s="761" customFormat="1">
      <c r="A6168" s="762"/>
      <c r="B6168" s="762"/>
      <c r="C6168" s="762"/>
    </row>
    <row r="6169" spans="1:3" s="761" customFormat="1">
      <c r="A6169" s="762"/>
      <c r="B6169" s="762"/>
      <c r="C6169" s="762"/>
    </row>
    <row r="6170" spans="1:3" s="761" customFormat="1">
      <c r="A6170" s="762"/>
      <c r="B6170" s="762"/>
      <c r="C6170" s="762"/>
    </row>
    <row r="6171" spans="1:3" s="761" customFormat="1">
      <c r="A6171" s="762"/>
      <c r="B6171" s="762"/>
      <c r="C6171" s="762"/>
    </row>
    <row r="6172" spans="1:3" s="761" customFormat="1">
      <c r="A6172" s="762"/>
      <c r="B6172" s="762"/>
      <c r="C6172" s="762"/>
    </row>
    <row r="6173" spans="1:3" s="761" customFormat="1">
      <c r="A6173" s="762"/>
      <c r="B6173" s="762"/>
      <c r="C6173" s="762"/>
    </row>
    <row r="6174" spans="1:3" s="761" customFormat="1">
      <c r="A6174" s="762"/>
      <c r="B6174" s="762"/>
      <c r="C6174" s="762"/>
    </row>
    <row r="6175" spans="1:3" s="761" customFormat="1">
      <c r="A6175" s="762"/>
      <c r="B6175" s="762"/>
      <c r="C6175" s="762"/>
    </row>
    <row r="6176" spans="1:3" s="761" customFormat="1">
      <c r="A6176" s="762"/>
      <c r="B6176" s="762"/>
      <c r="C6176" s="762"/>
    </row>
    <row r="6177" spans="1:3" s="761" customFormat="1">
      <c r="A6177" s="762"/>
      <c r="B6177" s="762"/>
      <c r="C6177" s="762"/>
    </row>
    <row r="6178" spans="1:3" s="761" customFormat="1">
      <c r="A6178" s="762"/>
      <c r="B6178" s="762"/>
      <c r="C6178" s="762"/>
    </row>
    <row r="6179" spans="1:3" s="761" customFormat="1">
      <c r="A6179" s="762"/>
      <c r="B6179" s="762"/>
      <c r="C6179" s="762"/>
    </row>
    <row r="6180" spans="1:3" s="761" customFormat="1">
      <c r="A6180" s="762"/>
      <c r="B6180" s="762"/>
      <c r="C6180" s="762"/>
    </row>
    <row r="6181" spans="1:3" s="761" customFormat="1">
      <c r="A6181" s="762"/>
      <c r="B6181" s="762"/>
      <c r="C6181" s="762"/>
    </row>
    <row r="6182" spans="1:3" s="761" customFormat="1">
      <c r="A6182" s="762"/>
      <c r="B6182" s="762"/>
      <c r="C6182" s="762"/>
    </row>
    <row r="6183" spans="1:3" s="761" customFormat="1">
      <c r="A6183" s="762"/>
      <c r="B6183" s="762"/>
      <c r="C6183" s="762"/>
    </row>
    <row r="6184" spans="1:3" s="761" customFormat="1">
      <c r="A6184" s="762"/>
      <c r="B6184" s="762"/>
      <c r="C6184" s="762"/>
    </row>
    <row r="6185" spans="1:3" s="761" customFormat="1">
      <c r="A6185" s="762"/>
      <c r="B6185" s="762"/>
      <c r="C6185" s="762"/>
    </row>
    <row r="6186" spans="1:3" s="761" customFormat="1">
      <c r="A6186" s="762"/>
      <c r="B6186" s="762"/>
      <c r="C6186" s="762"/>
    </row>
    <row r="6187" spans="1:3" s="761" customFormat="1">
      <c r="A6187" s="762"/>
      <c r="B6187" s="762"/>
      <c r="C6187" s="762"/>
    </row>
    <row r="6188" spans="1:3" s="761" customFormat="1">
      <c r="A6188" s="762"/>
      <c r="B6188" s="762"/>
      <c r="C6188" s="762"/>
    </row>
    <row r="6189" spans="1:3" s="761" customFormat="1">
      <c r="A6189" s="762"/>
      <c r="B6189" s="762"/>
      <c r="C6189" s="762"/>
    </row>
    <row r="6190" spans="1:3" s="761" customFormat="1">
      <c r="A6190" s="762"/>
      <c r="B6190" s="762"/>
      <c r="C6190" s="762"/>
    </row>
    <row r="6191" spans="1:3" s="761" customFormat="1">
      <c r="A6191" s="762"/>
      <c r="B6191" s="762"/>
      <c r="C6191" s="762"/>
    </row>
    <row r="6192" spans="1:3" s="761" customFormat="1">
      <c r="A6192" s="762"/>
      <c r="B6192" s="762"/>
      <c r="C6192" s="762"/>
    </row>
    <row r="6193" spans="1:3" s="761" customFormat="1">
      <c r="A6193" s="762"/>
      <c r="B6193" s="762"/>
      <c r="C6193" s="762"/>
    </row>
    <row r="6194" spans="1:3" s="761" customFormat="1">
      <c r="A6194" s="762"/>
      <c r="B6194" s="762"/>
      <c r="C6194" s="762"/>
    </row>
    <row r="6195" spans="1:3" s="761" customFormat="1">
      <c r="A6195" s="762"/>
      <c r="B6195" s="762"/>
      <c r="C6195" s="762"/>
    </row>
    <row r="6196" spans="1:3" s="761" customFormat="1">
      <c r="A6196" s="762"/>
      <c r="B6196" s="762"/>
      <c r="C6196" s="762"/>
    </row>
    <row r="6197" spans="1:3" s="761" customFormat="1">
      <c r="A6197" s="762"/>
      <c r="B6197" s="762"/>
      <c r="C6197" s="762"/>
    </row>
    <row r="6198" spans="1:3" s="761" customFormat="1">
      <c r="A6198" s="762"/>
      <c r="B6198" s="762"/>
      <c r="C6198" s="762"/>
    </row>
    <row r="6199" spans="1:3" s="761" customFormat="1">
      <c r="A6199" s="762"/>
      <c r="B6199" s="762"/>
      <c r="C6199" s="762"/>
    </row>
    <row r="6200" spans="1:3" s="761" customFormat="1">
      <c r="A6200" s="762"/>
      <c r="B6200" s="762"/>
      <c r="C6200" s="762"/>
    </row>
    <row r="6201" spans="1:3" s="761" customFormat="1">
      <c r="A6201" s="762"/>
      <c r="B6201" s="762"/>
      <c r="C6201" s="762"/>
    </row>
    <row r="6202" spans="1:3" s="761" customFormat="1">
      <c r="A6202" s="762"/>
      <c r="B6202" s="762"/>
      <c r="C6202" s="762"/>
    </row>
    <row r="6203" spans="1:3" s="761" customFormat="1">
      <c r="A6203" s="762"/>
      <c r="B6203" s="762"/>
      <c r="C6203" s="762"/>
    </row>
    <row r="6204" spans="1:3" s="761" customFormat="1">
      <c r="A6204" s="762"/>
      <c r="B6204" s="762"/>
      <c r="C6204" s="762"/>
    </row>
    <row r="6205" spans="1:3" s="761" customFormat="1">
      <c r="A6205" s="762"/>
      <c r="B6205" s="762"/>
      <c r="C6205" s="762"/>
    </row>
    <row r="6206" spans="1:3" s="761" customFormat="1">
      <c r="A6206" s="762"/>
      <c r="B6206" s="762"/>
      <c r="C6206" s="762"/>
    </row>
    <row r="6207" spans="1:3" s="761" customFormat="1">
      <c r="A6207" s="762"/>
      <c r="B6207" s="762"/>
      <c r="C6207" s="762"/>
    </row>
    <row r="6208" spans="1:3" s="761" customFormat="1">
      <c r="A6208" s="762"/>
      <c r="B6208" s="762"/>
      <c r="C6208" s="762"/>
    </row>
    <row r="6209" spans="1:3" s="761" customFormat="1">
      <c r="A6209" s="762"/>
      <c r="B6209" s="762"/>
      <c r="C6209" s="762"/>
    </row>
    <row r="6210" spans="1:3" s="761" customFormat="1">
      <c r="A6210" s="762"/>
      <c r="B6210" s="762"/>
      <c r="C6210" s="762"/>
    </row>
    <row r="6211" spans="1:3" s="761" customFormat="1">
      <c r="A6211" s="762"/>
      <c r="B6211" s="762"/>
      <c r="C6211" s="762"/>
    </row>
    <row r="6212" spans="1:3" s="761" customFormat="1">
      <c r="A6212" s="762"/>
      <c r="B6212" s="762"/>
      <c r="C6212" s="762"/>
    </row>
    <row r="6213" spans="1:3" s="761" customFormat="1">
      <c r="A6213" s="762"/>
      <c r="B6213" s="762"/>
      <c r="C6213" s="762"/>
    </row>
    <row r="6214" spans="1:3" s="761" customFormat="1">
      <c r="A6214" s="762"/>
      <c r="B6214" s="762"/>
      <c r="C6214" s="762"/>
    </row>
    <row r="6215" spans="1:3" s="761" customFormat="1">
      <c r="A6215" s="762"/>
      <c r="B6215" s="762"/>
      <c r="C6215" s="762"/>
    </row>
    <row r="6216" spans="1:3" s="761" customFormat="1">
      <c r="A6216" s="762"/>
      <c r="B6216" s="762"/>
      <c r="C6216" s="762"/>
    </row>
    <row r="6217" spans="1:3" s="761" customFormat="1">
      <c r="A6217" s="762"/>
      <c r="B6217" s="762"/>
      <c r="C6217" s="762"/>
    </row>
    <row r="6218" spans="1:3" s="761" customFormat="1">
      <c r="A6218" s="762"/>
      <c r="B6218" s="762"/>
      <c r="C6218" s="762"/>
    </row>
    <row r="6219" spans="1:3" s="761" customFormat="1">
      <c r="A6219" s="762"/>
      <c r="B6219" s="762"/>
      <c r="C6219" s="762"/>
    </row>
    <row r="6220" spans="1:3" s="761" customFormat="1">
      <c r="A6220" s="762"/>
      <c r="B6220" s="762"/>
      <c r="C6220" s="762"/>
    </row>
    <row r="6221" spans="1:3" s="761" customFormat="1">
      <c r="A6221" s="762"/>
      <c r="B6221" s="762"/>
      <c r="C6221" s="762"/>
    </row>
    <row r="6222" spans="1:3" s="761" customFormat="1">
      <c r="A6222" s="762"/>
      <c r="B6222" s="762"/>
      <c r="C6222" s="762"/>
    </row>
    <row r="6223" spans="1:3" s="761" customFormat="1">
      <c r="A6223" s="762"/>
      <c r="B6223" s="762"/>
      <c r="C6223" s="762"/>
    </row>
    <row r="6224" spans="1:3" s="761" customFormat="1">
      <c r="A6224" s="762"/>
      <c r="B6224" s="762"/>
      <c r="C6224" s="762"/>
    </row>
    <row r="6225" spans="1:3" s="761" customFormat="1">
      <c r="A6225" s="762"/>
      <c r="B6225" s="762"/>
      <c r="C6225" s="762"/>
    </row>
    <row r="6226" spans="1:3" s="761" customFormat="1">
      <c r="A6226" s="762"/>
      <c r="B6226" s="762"/>
      <c r="C6226" s="762"/>
    </row>
    <row r="6227" spans="1:3" s="761" customFormat="1">
      <c r="A6227" s="762"/>
      <c r="B6227" s="762"/>
      <c r="C6227" s="762"/>
    </row>
    <row r="6228" spans="1:3" s="761" customFormat="1">
      <c r="A6228" s="762"/>
      <c r="B6228" s="762"/>
      <c r="C6228" s="762"/>
    </row>
    <row r="6229" spans="1:3" s="761" customFormat="1">
      <c r="A6229" s="762"/>
      <c r="B6229" s="762"/>
      <c r="C6229" s="762"/>
    </row>
    <row r="6230" spans="1:3" s="761" customFormat="1">
      <c r="A6230" s="762"/>
      <c r="B6230" s="762"/>
      <c r="C6230" s="762"/>
    </row>
    <row r="6231" spans="1:3" s="761" customFormat="1">
      <c r="A6231" s="762"/>
      <c r="B6231" s="762"/>
      <c r="C6231" s="762"/>
    </row>
    <row r="6232" spans="1:3" s="761" customFormat="1">
      <c r="A6232" s="762"/>
      <c r="B6232" s="762"/>
      <c r="C6232" s="762"/>
    </row>
    <row r="6233" spans="1:3" s="761" customFormat="1">
      <c r="A6233" s="762"/>
      <c r="B6233" s="762"/>
      <c r="C6233" s="762"/>
    </row>
    <row r="6234" spans="1:3" s="761" customFormat="1">
      <c r="A6234" s="762"/>
      <c r="B6234" s="762"/>
      <c r="C6234" s="762"/>
    </row>
    <row r="6235" spans="1:3" s="761" customFormat="1">
      <c r="A6235" s="762"/>
      <c r="B6235" s="762"/>
      <c r="C6235" s="762"/>
    </row>
    <row r="6236" spans="1:3" s="761" customFormat="1">
      <c r="A6236" s="762"/>
      <c r="B6236" s="762"/>
      <c r="C6236" s="762"/>
    </row>
    <row r="6237" spans="1:3" s="761" customFormat="1">
      <c r="A6237" s="762"/>
      <c r="B6237" s="762"/>
      <c r="C6237" s="762"/>
    </row>
    <row r="6238" spans="1:3" s="761" customFormat="1">
      <c r="A6238" s="762"/>
      <c r="B6238" s="762"/>
      <c r="C6238" s="762"/>
    </row>
    <row r="6239" spans="1:3" s="761" customFormat="1">
      <c r="A6239" s="762"/>
      <c r="B6239" s="762"/>
      <c r="C6239" s="762"/>
    </row>
    <row r="6240" spans="1:3" s="761" customFormat="1">
      <c r="A6240" s="762"/>
      <c r="B6240" s="762"/>
      <c r="C6240" s="762"/>
    </row>
    <row r="6241" spans="1:3" s="761" customFormat="1">
      <c r="A6241" s="762"/>
      <c r="B6241" s="762"/>
      <c r="C6241" s="762"/>
    </row>
    <row r="6242" spans="1:3" s="761" customFormat="1">
      <c r="A6242" s="762"/>
      <c r="B6242" s="762"/>
      <c r="C6242" s="762"/>
    </row>
    <row r="6243" spans="1:3" s="761" customFormat="1">
      <c r="A6243" s="762"/>
      <c r="B6243" s="762"/>
      <c r="C6243" s="762"/>
    </row>
    <row r="6244" spans="1:3" s="761" customFormat="1">
      <c r="A6244" s="762"/>
      <c r="B6244" s="762"/>
      <c r="C6244" s="762"/>
    </row>
    <row r="6245" spans="1:3" s="761" customFormat="1">
      <c r="A6245" s="762"/>
      <c r="B6245" s="762"/>
      <c r="C6245" s="762"/>
    </row>
    <row r="6246" spans="1:3" s="761" customFormat="1">
      <c r="A6246" s="762"/>
      <c r="B6246" s="762"/>
      <c r="C6246" s="762"/>
    </row>
    <row r="6247" spans="1:3" s="761" customFormat="1">
      <c r="A6247" s="762"/>
      <c r="B6247" s="762"/>
      <c r="C6247" s="762"/>
    </row>
    <row r="6248" spans="1:3" s="761" customFormat="1">
      <c r="A6248" s="762"/>
      <c r="B6248" s="762"/>
      <c r="C6248" s="762"/>
    </row>
    <row r="6249" spans="1:3" s="761" customFormat="1">
      <c r="A6249" s="762"/>
      <c r="B6249" s="762"/>
      <c r="C6249" s="762"/>
    </row>
    <row r="6250" spans="1:3" s="761" customFormat="1">
      <c r="A6250" s="762"/>
      <c r="B6250" s="762"/>
      <c r="C6250" s="762"/>
    </row>
    <row r="6251" spans="1:3" s="761" customFormat="1">
      <c r="A6251" s="762"/>
      <c r="B6251" s="762"/>
      <c r="C6251" s="762"/>
    </row>
    <row r="6252" spans="1:3" s="761" customFormat="1">
      <c r="A6252" s="762"/>
      <c r="B6252" s="762"/>
      <c r="C6252" s="762"/>
    </row>
    <row r="6253" spans="1:3" s="761" customFormat="1">
      <c r="A6253" s="762"/>
      <c r="B6253" s="762"/>
      <c r="C6253" s="762"/>
    </row>
    <row r="6254" spans="1:3" s="761" customFormat="1">
      <c r="A6254" s="762"/>
      <c r="B6254" s="762"/>
      <c r="C6254" s="762"/>
    </row>
    <row r="6255" spans="1:3" s="761" customFormat="1">
      <c r="A6255" s="762"/>
      <c r="B6255" s="762"/>
      <c r="C6255" s="762"/>
    </row>
    <row r="6256" spans="1:3" s="761" customFormat="1">
      <c r="A6256" s="762"/>
      <c r="B6256" s="762"/>
      <c r="C6256" s="762"/>
    </row>
    <row r="6257" spans="1:3" s="761" customFormat="1">
      <c r="A6257" s="762"/>
      <c r="B6257" s="762"/>
      <c r="C6257" s="762"/>
    </row>
    <row r="6258" spans="1:3" s="761" customFormat="1">
      <c r="A6258" s="762"/>
      <c r="B6258" s="762"/>
      <c r="C6258" s="762"/>
    </row>
    <row r="6259" spans="1:3" s="761" customFormat="1">
      <c r="A6259" s="762"/>
      <c r="B6259" s="762"/>
      <c r="C6259" s="762"/>
    </row>
    <row r="6260" spans="1:3" s="761" customFormat="1">
      <c r="A6260" s="762"/>
      <c r="B6260" s="762"/>
      <c r="C6260" s="762"/>
    </row>
    <row r="6261" spans="1:3" s="761" customFormat="1">
      <c r="A6261" s="762"/>
      <c r="B6261" s="762"/>
      <c r="C6261" s="762"/>
    </row>
    <row r="6262" spans="1:3" s="761" customFormat="1">
      <c r="A6262" s="762"/>
      <c r="B6262" s="762"/>
      <c r="C6262" s="762"/>
    </row>
    <row r="6263" spans="1:3" s="761" customFormat="1">
      <c r="A6263" s="762"/>
      <c r="B6263" s="762"/>
      <c r="C6263" s="762"/>
    </row>
    <row r="6264" spans="1:3" s="761" customFormat="1">
      <c r="A6264" s="762"/>
      <c r="B6264" s="762"/>
      <c r="C6264" s="762"/>
    </row>
    <row r="6265" spans="1:3" s="761" customFormat="1">
      <c r="A6265" s="762"/>
      <c r="B6265" s="762"/>
      <c r="C6265" s="762"/>
    </row>
    <row r="6266" spans="1:3" s="761" customFormat="1">
      <c r="A6266" s="762"/>
      <c r="B6266" s="762"/>
      <c r="C6266" s="762"/>
    </row>
    <row r="6267" spans="1:3" s="761" customFormat="1">
      <c r="A6267" s="762"/>
      <c r="B6267" s="762"/>
      <c r="C6267" s="762"/>
    </row>
    <row r="6268" spans="1:3" s="761" customFormat="1">
      <c r="A6268" s="762"/>
      <c r="B6268" s="762"/>
      <c r="C6268" s="762"/>
    </row>
    <row r="6269" spans="1:3" s="761" customFormat="1">
      <c r="A6269" s="762"/>
      <c r="B6269" s="762"/>
      <c r="C6269" s="762"/>
    </row>
    <row r="6270" spans="1:3" s="761" customFormat="1">
      <c r="A6270" s="762"/>
      <c r="B6270" s="762"/>
      <c r="C6270" s="762"/>
    </row>
    <row r="6271" spans="1:3" s="761" customFormat="1">
      <c r="A6271" s="762"/>
      <c r="B6271" s="762"/>
      <c r="C6271" s="762"/>
    </row>
    <row r="6272" spans="1:3" s="761" customFormat="1">
      <c r="A6272" s="762"/>
      <c r="B6272" s="762"/>
      <c r="C6272" s="762"/>
    </row>
    <row r="6273" spans="1:3" s="761" customFormat="1">
      <c r="A6273" s="762"/>
      <c r="B6273" s="762"/>
      <c r="C6273" s="762"/>
    </row>
    <row r="6274" spans="1:3" s="761" customFormat="1">
      <c r="A6274" s="762"/>
      <c r="B6274" s="762"/>
      <c r="C6274" s="762"/>
    </row>
    <row r="6275" spans="1:3" s="761" customFormat="1">
      <c r="A6275" s="762"/>
      <c r="B6275" s="762"/>
      <c r="C6275" s="762"/>
    </row>
    <row r="6276" spans="1:3" s="761" customFormat="1">
      <c r="A6276" s="762"/>
      <c r="B6276" s="762"/>
      <c r="C6276" s="762"/>
    </row>
    <row r="6277" spans="1:3" s="761" customFormat="1">
      <c r="A6277" s="762"/>
      <c r="B6277" s="762"/>
      <c r="C6277" s="762"/>
    </row>
    <row r="6278" spans="1:3" s="761" customFormat="1">
      <c r="A6278" s="762"/>
      <c r="B6278" s="762"/>
      <c r="C6278" s="762"/>
    </row>
    <row r="6279" spans="1:3" s="761" customFormat="1">
      <c r="A6279" s="762"/>
      <c r="B6279" s="762"/>
      <c r="C6279" s="762"/>
    </row>
    <row r="6280" spans="1:3" s="761" customFormat="1">
      <c r="A6280" s="762"/>
      <c r="B6280" s="762"/>
      <c r="C6280" s="762"/>
    </row>
    <row r="6281" spans="1:3" s="761" customFormat="1">
      <c r="A6281" s="762"/>
      <c r="B6281" s="762"/>
      <c r="C6281" s="762"/>
    </row>
    <row r="6282" spans="1:3" s="761" customFormat="1">
      <c r="A6282" s="762"/>
      <c r="B6282" s="762"/>
      <c r="C6282" s="762"/>
    </row>
    <row r="6283" spans="1:3" s="761" customFormat="1">
      <c r="A6283" s="762"/>
      <c r="B6283" s="762"/>
      <c r="C6283" s="762"/>
    </row>
    <row r="6284" spans="1:3" s="761" customFormat="1">
      <c r="A6284" s="762"/>
      <c r="B6284" s="762"/>
      <c r="C6284" s="762"/>
    </row>
    <row r="6285" spans="1:3" s="761" customFormat="1">
      <c r="A6285" s="762"/>
      <c r="B6285" s="762"/>
      <c r="C6285" s="762"/>
    </row>
    <row r="6286" spans="1:3" s="761" customFormat="1">
      <c r="A6286" s="762"/>
      <c r="B6286" s="762"/>
      <c r="C6286" s="762"/>
    </row>
    <row r="6287" spans="1:3" s="761" customFormat="1">
      <c r="A6287" s="762"/>
      <c r="B6287" s="762"/>
      <c r="C6287" s="762"/>
    </row>
    <row r="6288" spans="1:3" s="761" customFormat="1">
      <c r="A6288" s="762"/>
      <c r="B6288" s="762"/>
      <c r="C6288" s="762"/>
    </row>
    <row r="6289" spans="1:3" s="761" customFormat="1">
      <c r="A6289" s="762"/>
      <c r="B6289" s="762"/>
      <c r="C6289" s="762"/>
    </row>
    <row r="6290" spans="1:3" s="761" customFormat="1">
      <c r="A6290" s="762"/>
      <c r="B6290" s="762"/>
      <c r="C6290" s="762"/>
    </row>
    <row r="6291" spans="1:3" s="761" customFormat="1">
      <c r="A6291" s="762"/>
      <c r="B6291" s="762"/>
      <c r="C6291" s="762"/>
    </row>
    <row r="6292" spans="1:3" s="761" customFormat="1">
      <c r="A6292" s="762"/>
      <c r="B6292" s="762"/>
      <c r="C6292" s="762"/>
    </row>
    <row r="6293" spans="1:3" s="761" customFormat="1">
      <c r="A6293" s="762"/>
      <c r="B6293" s="762"/>
      <c r="C6293" s="762"/>
    </row>
    <row r="6294" spans="1:3" s="761" customFormat="1">
      <c r="A6294" s="762"/>
      <c r="B6294" s="762"/>
      <c r="C6294" s="762"/>
    </row>
    <row r="6295" spans="1:3" s="761" customFormat="1">
      <c r="A6295" s="762"/>
      <c r="B6295" s="762"/>
      <c r="C6295" s="762"/>
    </row>
    <row r="6296" spans="1:3" s="761" customFormat="1">
      <c r="A6296" s="762"/>
      <c r="B6296" s="762"/>
      <c r="C6296" s="762"/>
    </row>
    <row r="6297" spans="1:3" s="761" customFormat="1">
      <c r="A6297" s="762"/>
      <c r="B6297" s="762"/>
      <c r="C6297" s="762"/>
    </row>
    <row r="6298" spans="1:3" s="761" customFormat="1">
      <c r="A6298" s="762"/>
      <c r="B6298" s="762"/>
      <c r="C6298" s="762"/>
    </row>
    <row r="6299" spans="1:3" s="761" customFormat="1">
      <c r="A6299" s="762"/>
      <c r="B6299" s="762"/>
      <c r="C6299" s="762"/>
    </row>
    <row r="6300" spans="1:3" s="761" customFormat="1">
      <c r="A6300" s="762"/>
      <c r="B6300" s="762"/>
      <c r="C6300" s="762"/>
    </row>
    <row r="6301" spans="1:3" s="761" customFormat="1">
      <c r="A6301" s="762"/>
      <c r="B6301" s="762"/>
      <c r="C6301" s="762"/>
    </row>
    <row r="6302" spans="1:3" s="761" customFormat="1">
      <c r="A6302" s="762"/>
      <c r="B6302" s="762"/>
      <c r="C6302" s="762"/>
    </row>
    <row r="6303" spans="1:3" s="761" customFormat="1">
      <c r="A6303" s="762"/>
      <c r="B6303" s="762"/>
      <c r="C6303" s="762"/>
    </row>
    <row r="6304" spans="1:3" s="761" customFormat="1">
      <c r="A6304" s="762"/>
      <c r="B6304" s="762"/>
      <c r="C6304" s="762"/>
    </row>
    <row r="6305" spans="1:3" s="761" customFormat="1">
      <c r="A6305" s="762"/>
      <c r="B6305" s="762"/>
      <c r="C6305" s="762"/>
    </row>
    <row r="6306" spans="1:3" s="761" customFormat="1">
      <c r="A6306" s="762"/>
      <c r="B6306" s="762"/>
      <c r="C6306" s="762"/>
    </row>
    <row r="6307" spans="1:3" s="761" customFormat="1">
      <c r="A6307" s="762"/>
      <c r="B6307" s="762"/>
      <c r="C6307" s="762"/>
    </row>
    <row r="6308" spans="1:3" s="761" customFormat="1">
      <c r="A6308" s="762"/>
      <c r="B6308" s="762"/>
      <c r="C6308" s="762"/>
    </row>
    <row r="6309" spans="1:3" s="761" customFormat="1">
      <c r="A6309" s="762"/>
      <c r="B6309" s="762"/>
      <c r="C6309" s="762"/>
    </row>
    <row r="6310" spans="1:3" s="761" customFormat="1">
      <c r="A6310" s="762"/>
      <c r="B6310" s="762"/>
      <c r="C6310" s="762"/>
    </row>
    <row r="6311" spans="1:3" s="761" customFormat="1">
      <c r="A6311" s="762"/>
      <c r="B6311" s="762"/>
      <c r="C6311" s="762"/>
    </row>
    <row r="6312" spans="1:3" s="761" customFormat="1">
      <c r="A6312" s="762"/>
      <c r="B6312" s="762"/>
      <c r="C6312" s="762"/>
    </row>
    <row r="6313" spans="1:3" s="761" customFormat="1">
      <c r="A6313" s="762"/>
      <c r="B6313" s="762"/>
      <c r="C6313" s="762"/>
    </row>
    <row r="6314" spans="1:3" s="761" customFormat="1">
      <c r="A6314" s="762"/>
      <c r="B6314" s="762"/>
      <c r="C6314" s="762"/>
    </row>
    <row r="6315" spans="1:3" s="761" customFormat="1">
      <c r="A6315" s="762"/>
      <c r="B6315" s="762"/>
      <c r="C6315" s="762"/>
    </row>
    <row r="6316" spans="1:3" s="761" customFormat="1">
      <c r="A6316" s="762"/>
      <c r="B6316" s="762"/>
      <c r="C6316" s="762"/>
    </row>
    <row r="6317" spans="1:3" s="761" customFormat="1">
      <c r="A6317" s="762"/>
      <c r="B6317" s="762"/>
      <c r="C6317" s="762"/>
    </row>
    <row r="6318" spans="1:3" s="761" customFormat="1">
      <c r="A6318" s="762"/>
      <c r="B6318" s="762"/>
      <c r="C6318" s="762"/>
    </row>
    <row r="6319" spans="1:3" s="761" customFormat="1">
      <c r="A6319" s="762"/>
      <c r="B6319" s="762"/>
      <c r="C6319" s="762"/>
    </row>
    <row r="6320" spans="1:3" s="761" customFormat="1">
      <c r="A6320" s="762"/>
      <c r="B6320" s="762"/>
      <c r="C6320" s="762"/>
    </row>
    <row r="6321" spans="1:3" s="761" customFormat="1">
      <c r="A6321" s="762"/>
      <c r="B6321" s="762"/>
      <c r="C6321" s="762"/>
    </row>
    <row r="6322" spans="1:3" s="761" customFormat="1">
      <c r="A6322" s="762"/>
      <c r="B6322" s="762"/>
      <c r="C6322" s="762"/>
    </row>
    <row r="6323" spans="1:3" s="761" customFormat="1">
      <c r="A6323" s="762"/>
      <c r="B6323" s="762"/>
      <c r="C6323" s="762"/>
    </row>
    <row r="6324" spans="1:3" s="761" customFormat="1">
      <c r="A6324" s="762"/>
      <c r="B6324" s="762"/>
      <c r="C6324" s="762"/>
    </row>
    <row r="6325" spans="1:3" s="761" customFormat="1">
      <c r="A6325" s="762"/>
      <c r="B6325" s="762"/>
      <c r="C6325" s="762"/>
    </row>
    <row r="6326" spans="1:3" s="761" customFormat="1">
      <c r="A6326" s="762"/>
      <c r="B6326" s="762"/>
      <c r="C6326" s="762"/>
    </row>
    <row r="6327" spans="1:3" s="761" customFormat="1">
      <c r="A6327" s="762"/>
      <c r="B6327" s="762"/>
      <c r="C6327" s="762"/>
    </row>
    <row r="6328" spans="1:3" s="761" customFormat="1">
      <c r="A6328" s="762"/>
      <c r="B6328" s="762"/>
      <c r="C6328" s="762"/>
    </row>
    <row r="6329" spans="1:3" s="761" customFormat="1">
      <c r="A6329" s="762"/>
      <c r="B6329" s="762"/>
      <c r="C6329" s="762"/>
    </row>
    <row r="6330" spans="1:3" s="761" customFormat="1">
      <c r="A6330" s="762"/>
      <c r="B6330" s="762"/>
      <c r="C6330" s="762"/>
    </row>
    <row r="6331" spans="1:3" s="761" customFormat="1">
      <c r="A6331" s="762"/>
      <c r="B6331" s="762"/>
      <c r="C6331" s="762"/>
    </row>
    <row r="6332" spans="1:3" s="761" customFormat="1">
      <c r="A6332" s="762"/>
      <c r="B6332" s="762"/>
      <c r="C6332" s="762"/>
    </row>
    <row r="6333" spans="1:3" s="761" customFormat="1">
      <c r="A6333" s="762"/>
      <c r="B6333" s="762"/>
      <c r="C6333" s="762"/>
    </row>
    <row r="6334" spans="1:3" s="761" customFormat="1">
      <c r="A6334" s="762"/>
      <c r="B6334" s="762"/>
      <c r="C6334" s="762"/>
    </row>
    <row r="6335" spans="1:3" s="761" customFormat="1">
      <c r="A6335" s="762"/>
      <c r="B6335" s="762"/>
      <c r="C6335" s="762"/>
    </row>
    <row r="6336" spans="1:3" s="761" customFormat="1">
      <c r="A6336" s="762"/>
      <c r="B6336" s="762"/>
      <c r="C6336" s="762"/>
    </row>
    <row r="6337" spans="1:3" s="761" customFormat="1">
      <c r="A6337" s="762"/>
      <c r="B6337" s="762"/>
      <c r="C6337" s="762"/>
    </row>
    <row r="6338" spans="1:3" s="761" customFormat="1">
      <c r="A6338" s="762"/>
      <c r="B6338" s="762"/>
      <c r="C6338" s="762"/>
    </row>
    <row r="6339" spans="1:3" s="761" customFormat="1">
      <c r="A6339" s="762"/>
      <c r="B6339" s="762"/>
      <c r="C6339" s="762"/>
    </row>
    <row r="6340" spans="1:3" s="761" customFormat="1">
      <c r="A6340" s="762"/>
      <c r="B6340" s="762"/>
      <c r="C6340" s="762"/>
    </row>
    <row r="6341" spans="1:3" s="761" customFormat="1">
      <c r="A6341" s="762"/>
      <c r="B6341" s="762"/>
      <c r="C6341" s="762"/>
    </row>
    <row r="6342" spans="1:3" s="761" customFormat="1">
      <c r="A6342" s="762"/>
      <c r="B6342" s="762"/>
      <c r="C6342" s="762"/>
    </row>
    <row r="6343" spans="1:3" s="761" customFormat="1">
      <c r="A6343" s="762"/>
      <c r="B6343" s="762"/>
      <c r="C6343" s="762"/>
    </row>
    <row r="6344" spans="1:3" s="761" customFormat="1">
      <c r="A6344" s="762"/>
      <c r="B6344" s="762"/>
      <c r="C6344" s="762"/>
    </row>
    <row r="6345" spans="1:3" s="761" customFormat="1">
      <c r="A6345" s="762"/>
      <c r="B6345" s="762"/>
      <c r="C6345" s="762"/>
    </row>
    <row r="6346" spans="1:3" s="761" customFormat="1">
      <c r="A6346" s="762"/>
      <c r="B6346" s="762"/>
      <c r="C6346" s="762"/>
    </row>
    <row r="6347" spans="1:3" s="761" customFormat="1">
      <c r="A6347" s="762"/>
      <c r="B6347" s="762"/>
      <c r="C6347" s="762"/>
    </row>
    <row r="6348" spans="1:3" s="761" customFormat="1">
      <c r="A6348" s="762"/>
      <c r="B6348" s="762"/>
      <c r="C6348" s="762"/>
    </row>
    <row r="6349" spans="1:3" s="761" customFormat="1">
      <c r="A6349" s="762"/>
      <c r="B6349" s="762"/>
      <c r="C6349" s="762"/>
    </row>
    <row r="6350" spans="1:3" s="761" customFormat="1">
      <c r="A6350" s="762"/>
      <c r="B6350" s="762"/>
      <c r="C6350" s="762"/>
    </row>
    <row r="6351" spans="1:3" s="761" customFormat="1">
      <c r="A6351" s="762"/>
      <c r="B6351" s="762"/>
      <c r="C6351" s="762"/>
    </row>
    <row r="6352" spans="1:3" s="761" customFormat="1">
      <c r="A6352" s="762"/>
      <c r="B6352" s="762"/>
      <c r="C6352" s="762"/>
    </row>
    <row r="6353" spans="1:3" s="761" customFormat="1">
      <c r="A6353" s="762"/>
      <c r="B6353" s="762"/>
      <c r="C6353" s="762"/>
    </row>
    <row r="6354" spans="1:3" s="761" customFormat="1">
      <c r="A6354" s="762"/>
      <c r="B6354" s="762"/>
      <c r="C6354" s="762"/>
    </row>
    <row r="6355" spans="1:3" s="761" customFormat="1">
      <c r="A6355" s="762"/>
      <c r="B6355" s="762"/>
      <c r="C6355" s="762"/>
    </row>
    <row r="6356" spans="1:3" s="761" customFormat="1">
      <c r="A6356" s="762"/>
      <c r="B6356" s="762"/>
      <c r="C6356" s="762"/>
    </row>
    <row r="6357" spans="1:3" s="761" customFormat="1">
      <c r="A6357" s="762"/>
      <c r="B6357" s="762"/>
      <c r="C6357" s="762"/>
    </row>
    <row r="6358" spans="1:3" s="761" customFormat="1">
      <c r="A6358" s="762"/>
      <c r="B6358" s="762"/>
      <c r="C6358" s="762"/>
    </row>
    <row r="6359" spans="1:3" s="761" customFormat="1">
      <c r="A6359" s="762"/>
      <c r="B6359" s="762"/>
      <c r="C6359" s="762"/>
    </row>
    <row r="6360" spans="1:3" s="761" customFormat="1">
      <c r="A6360" s="762"/>
      <c r="B6360" s="762"/>
      <c r="C6360" s="762"/>
    </row>
    <row r="6361" spans="1:3" s="761" customFormat="1">
      <c r="A6361" s="762"/>
      <c r="B6361" s="762"/>
      <c r="C6361" s="762"/>
    </row>
    <row r="6362" spans="1:3" s="761" customFormat="1">
      <c r="A6362" s="762"/>
      <c r="B6362" s="762"/>
      <c r="C6362" s="762"/>
    </row>
    <row r="6363" spans="1:3" s="761" customFormat="1">
      <c r="A6363" s="762"/>
      <c r="B6363" s="762"/>
      <c r="C6363" s="762"/>
    </row>
    <row r="6364" spans="1:3" s="761" customFormat="1">
      <c r="A6364" s="762"/>
      <c r="B6364" s="762"/>
      <c r="C6364" s="762"/>
    </row>
    <row r="6365" spans="1:3" s="761" customFormat="1">
      <c r="A6365" s="762"/>
      <c r="B6365" s="762"/>
      <c r="C6365" s="762"/>
    </row>
    <row r="6366" spans="1:3" s="761" customFormat="1">
      <c r="A6366" s="762"/>
      <c r="B6366" s="762"/>
      <c r="C6366" s="762"/>
    </row>
    <row r="6367" spans="1:3" s="761" customFormat="1">
      <c r="A6367" s="762"/>
      <c r="B6367" s="762"/>
      <c r="C6367" s="762"/>
    </row>
    <row r="6368" spans="1:3" s="761" customFormat="1">
      <c r="A6368" s="762"/>
      <c r="B6368" s="762"/>
      <c r="C6368" s="762"/>
    </row>
    <row r="6369" spans="1:3" s="761" customFormat="1">
      <c r="A6369" s="762"/>
      <c r="B6369" s="762"/>
      <c r="C6369" s="762"/>
    </row>
    <row r="6370" spans="1:3" s="761" customFormat="1">
      <c r="A6370" s="762"/>
      <c r="B6370" s="762"/>
      <c r="C6370" s="762"/>
    </row>
    <row r="6371" spans="1:3" s="761" customFormat="1">
      <c r="A6371" s="762"/>
      <c r="B6371" s="762"/>
      <c r="C6371" s="762"/>
    </row>
    <row r="6372" spans="1:3" s="761" customFormat="1">
      <c r="A6372" s="762"/>
      <c r="B6372" s="762"/>
      <c r="C6372" s="762"/>
    </row>
    <row r="6373" spans="1:3" s="761" customFormat="1">
      <c r="A6373" s="762"/>
      <c r="B6373" s="762"/>
      <c r="C6373" s="762"/>
    </row>
    <row r="6374" spans="1:3" s="761" customFormat="1">
      <c r="A6374" s="762"/>
      <c r="B6374" s="762"/>
      <c r="C6374" s="762"/>
    </row>
    <row r="6375" spans="1:3" s="761" customFormat="1">
      <c r="A6375" s="762"/>
      <c r="B6375" s="762"/>
      <c r="C6375" s="762"/>
    </row>
    <row r="6376" spans="1:3" s="761" customFormat="1">
      <c r="A6376" s="762"/>
      <c r="B6376" s="762"/>
      <c r="C6376" s="762"/>
    </row>
    <row r="6377" spans="1:3" s="761" customFormat="1">
      <c r="A6377" s="762"/>
      <c r="B6377" s="762"/>
      <c r="C6377" s="762"/>
    </row>
    <row r="6378" spans="1:3" s="761" customFormat="1">
      <c r="A6378" s="762"/>
      <c r="B6378" s="762"/>
      <c r="C6378" s="762"/>
    </row>
    <row r="6379" spans="1:3" s="761" customFormat="1">
      <c r="A6379" s="762"/>
      <c r="B6379" s="762"/>
      <c r="C6379" s="762"/>
    </row>
    <row r="6380" spans="1:3" s="761" customFormat="1">
      <c r="A6380" s="762"/>
      <c r="B6380" s="762"/>
      <c r="C6380" s="762"/>
    </row>
    <row r="6381" spans="1:3" s="761" customFormat="1">
      <c r="A6381" s="762"/>
      <c r="B6381" s="762"/>
      <c r="C6381" s="762"/>
    </row>
    <row r="6382" spans="1:3" s="761" customFormat="1">
      <c r="A6382" s="762"/>
      <c r="B6382" s="762"/>
      <c r="C6382" s="762"/>
    </row>
    <row r="6383" spans="1:3" s="761" customFormat="1">
      <c r="A6383" s="762"/>
      <c r="B6383" s="762"/>
      <c r="C6383" s="762"/>
    </row>
    <row r="6384" spans="1:3" s="761" customFormat="1">
      <c r="A6384" s="762"/>
      <c r="B6384" s="762"/>
      <c r="C6384" s="762"/>
    </row>
    <row r="6385" spans="1:3" s="761" customFormat="1">
      <c r="A6385" s="762"/>
      <c r="B6385" s="762"/>
      <c r="C6385" s="762"/>
    </row>
    <row r="6386" spans="1:3" s="761" customFormat="1">
      <c r="A6386" s="762"/>
      <c r="B6386" s="762"/>
      <c r="C6386" s="762"/>
    </row>
    <row r="6387" spans="1:3" s="761" customFormat="1">
      <c r="A6387" s="762"/>
      <c r="B6387" s="762"/>
      <c r="C6387" s="762"/>
    </row>
    <row r="6388" spans="1:3" s="761" customFormat="1">
      <c r="A6388" s="762"/>
      <c r="B6388" s="762"/>
      <c r="C6388" s="762"/>
    </row>
    <row r="6389" spans="1:3" s="761" customFormat="1">
      <c r="A6389" s="762"/>
      <c r="B6389" s="762"/>
      <c r="C6389" s="762"/>
    </row>
    <row r="6390" spans="1:3" s="761" customFormat="1">
      <c r="A6390" s="762"/>
      <c r="B6390" s="762"/>
      <c r="C6390" s="762"/>
    </row>
    <row r="6391" spans="1:3" s="761" customFormat="1">
      <c r="A6391" s="762"/>
      <c r="B6391" s="762"/>
      <c r="C6391" s="762"/>
    </row>
    <row r="6392" spans="1:3" s="761" customFormat="1">
      <c r="A6392" s="762"/>
      <c r="B6392" s="762"/>
      <c r="C6392" s="762"/>
    </row>
    <row r="6393" spans="1:3" s="761" customFormat="1">
      <c r="A6393" s="762"/>
      <c r="B6393" s="762"/>
      <c r="C6393" s="762"/>
    </row>
    <row r="6394" spans="1:3" s="761" customFormat="1">
      <c r="A6394" s="762"/>
      <c r="B6394" s="762"/>
      <c r="C6394" s="762"/>
    </row>
    <row r="6395" spans="1:3" s="761" customFormat="1">
      <c r="A6395" s="762"/>
      <c r="B6395" s="762"/>
      <c r="C6395" s="762"/>
    </row>
    <row r="6396" spans="1:3" s="761" customFormat="1">
      <c r="A6396" s="762"/>
      <c r="B6396" s="762"/>
      <c r="C6396" s="762"/>
    </row>
    <row r="6397" spans="1:3" s="761" customFormat="1">
      <c r="A6397" s="762"/>
      <c r="B6397" s="762"/>
      <c r="C6397" s="762"/>
    </row>
    <row r="6398" spans="1:3" s="761" customFormat="1">
      <c r="A6398" s="762"/>
      <c r="B6398" s="762"/>
      <c r="C6398" s="762"/>
    </row>
    <row r="6399" spans="1:3" s="761" customFormat="1">
      <c r="A6399" s="762"/>
      <c r="B6399" s="762"/>
      <c r="C6399" s="762"/>
    </row>
    <row r="6400" spans="1:3" s="761" customFormat="1">
      <c r="A6400" s="762"/>
      <c r="B6400" s="762"/>
      <c r="C6400" s="762"/>
    </row>
    <row r="6401" spans="1:3" s="761" customFormat="1">
      <c r="A6401" s="762"/>
      <c r="B6401" s="762"/>
      <c r="C6401" s="762"/>
    </row>
    <row r="6402" spans="1:3" s="761" customFormat="1">
      <c r="A6402" s="762"/>
      <c r="B6402" s="762"/>
      <c r="C6402" s="762"/>
    </row>
    <row r="6403" spans="1:3" s="761" customFormat="1">
      <c r="A6403" s="762"/>
      <c r="B6403" s="762"/>
      <c r="C6403" s="762"/>
    </row>
    <row r="6404" spans="1:3" s="761" customFormat="1">
      <c r="A6404" s="762"/>
      <c r="B6404" s="762"/>
      <c r="C6404" s="762"/>
    </row>
    <row r="6405" spans="1:3" s="761" customFormat="1">
      <c r="A6405" s="762"/>
      <c r="B6405" s="762"/>
      <c r="C6405" s="762"/>
    </row>
    <row r="6406" spans="1:3" s="761" customFormat="1">
      <c r="A6406" s="762"/>
      <c r="B6406" s="762"/>
      <c r="C6406" s="762"/>
    </row>
    <row r="6407" spans="1:3" s="761" customFormat="1">
      <c r="A6407" s="762"/>
      <c r="B6407" s="762"/>
      <c r="C6407" s="762"/>
    </row>
    <row r="6408" spans="1:3" s="761" customFormat="1">
      <c r="A6408" s="762"/>
      <c r="B6408" s="762"/>
      <c r="C6408" s="762"/>
    </row>
    <row r="6409" spans="1:3" s="761" customFormat="1">
      <c r="A6409" s="762"/>
      <c r="B6409" s="762"/>
      <c r="C6409" s="762"/>
    </row>
    <row r="6410" spans="1:3" s="761" customFormat="1">
      <c r="A6410" s="762"/>
      <c r="B6410" s="762"/>
      <c r="C6410" s="762"/>
    </row>
    <row r="6411" spans="1:3" s="761" customFormat="1">
      <c r="A6411" s="762"/>
      <c r="B6411" s="762"/>
      <c r="C6411" s="762"/>
    </row>
    <row r="6412" spans="1:3" s="761" customFormat="1">
      <c r="A6412" s="762"/>
      <c r="B6412" s="762"/>
      <c r="C6412" s="762"/>
    </row>
    <row r="6413" spans="1:3" s="761" customFormat="1">
      <c r="A6413" s="762"/>
      <c r="B6413" s="762"/>
      <c r="C6413" s="762"/>
    </row>
    <row r="6414" spans="1:3" s="761" customFormat="1">
      <c r="A6414" s="762"/>
      <c r="B6414" s="762"/>
      <c r="C6414" s="762"/>
    </row>
    <row r="6415" spans="1:3" s="761" customFormat="1">
      <c r="A6415" s="762"/>
      <c r="B6415" s="762"/>
      <c r="C6415" s="762"/>
    </row>
    <row r="6416" spans="1:3" s="761" customFormat="1">
      <c r="A6416" s="762"/>
      <c r="B6416" s="762"/>
      <c r="C6416" s="762"/>
    </row>
    <row r="6417" spans="1:3" s="761" customFormat="1">
      <c r="A6417" s="762"/>
      <c r="B6417" s="762"/>
      <c r="C6417" s="762"/>
    </row>
    <row r="6418" spans="1:3" s="761" customFormat="1">
      <c r="A6418" s="762"/>
      <c r="B6418" s="762"/>
      <c r="C6418" s="762"/>
    </row>
    <row r="6419" spans="1:3" s="761" customFormat="1">
      <c r="A6419" s="762"/>
      <c r="B6419" s="762"/>
      <c r="C6419" s="762"/>
    </row>
    <row r="6420" spans="1:3" s="761" customFormat="1">
      <c r="A6420" s="762"/>
      <c r="B6420" s="762"/>
      <c r="C6420" s="762"/>
    </row>
    <row r="6421" spans="1:3" s="761" customFormat="1">
      <c r="A6421" s="762"/>
      <c r="B6421" s="762"/>
      <c r="C6421" s="762"/>
    </row>
    <row r="6422" spans="1:3" s="761" customFormat="1">
      <c r="A6422" s="762"/>
      <c r="B6422" s="762"/>
      <c r="C6422" s="762"/>
    </row>
    <row r="6423" spans="1:3" s="761" customFormat="1">
      <c r="A6423" s="762"/>
      <c r="B6423" s="762"/>
      <c r="C6423" s="762"/>
    </row>
    <row r="6424" spans="1:3" s="761" customFormat="1">
      <c r="A6424" s="762"/>
      <c r="B6424" s="762"/>
      <c r="C6424" s="762"/>
    </row>
    <row r="6425" spans="1:3" s="761" customFormat="1">
      <c r="A6425" s="762"/>
      <c r="B6425" s="762"/>
      <c r="C6425" s="762"/>
    </row>
    <row r="6426" spans="1:3" s="761" customFormat="1">
      <c r="A6426" s="762"/>
      <c r="B6426" s="762"/>
      <c r="C6426" s="762"/>
    </row>
    <row r="6427" spans="1:3" s="761" customFormat="1">
      <c r="A6427" s="762"/>
      <c r="B6427" s="762"/>
      <c r="C6427" s="762"/>
    </row>
    <row r="6428" spans="1:3" s="761" customFormat="1">
      <c r="A6428" s="762"/>
      <c r="B6428" s="762"/>
      <c r="C6428" s="762"/>
    </row>
    <row r="6429" spans="1:3" s="761" customFormat="1">
      <c r="A6429" s="762"/>
      <c r="B6429" s="762"/>
      <c r="C6429" s="762"/>
    </row>
    <row r="6430" spans="1:3" s="761" customFormat="1">
      <c r="A6430" s="762"/>
      <c r="B6430" s="762"/>
      <c r="C6430" s="762"/>
    </row>
    <row r="6431" spans="1:3" s="761" customFormat="1">
      <c r="A6431" s="762"/>
      <c r="B6431" s="762"/>
      <c r="C6431" s="762"/>
    </row>
    <row r="6432" spans="1:3" s="761" customFormat="1">
      <c r="A6432" s="762"/>
      <c r="B6432" s="762"/>
      <c r="C6432" s="762"/>
    </row>
    <row r="6433" spans="1:3" s="761" customFormat="1">
      <c r="A6433" s="762"/>
      <c r="B6433" s="762"/>
      <c r="C6433" s="762"/>
    </row>
    <row r="6434" spans="1:3" s="761" customFormat="1">
      <c r="A6434" s="762"/>
      <c r="B6434" s="762"/>
      <c r="C6434" s="762"/>
    </row>
    <row r="6435" spans="1:3" s="761" customFormat="1">
      <c r="A6435" s="762"/>
      <c r="B6435" s="762"/>
      <c r="C6435" s="762"/>
    </row>
    <row r="6436" spans="1:3" s="761" customFormat="1">
      <c r="A6436" s="762"/>
      <c r="B6436" s="762"/>
      <c r="C6436" s="762"/>
    </row>
    <row r="6437" spans="1:3" s="761" customFormat="1">
      <c r="A6437" s="762"/>
      <c r="B6437" s="762"/>
      <c r="C6437" s="762"/>
    </row>
    <row r="6438" spans="1:3" s="761" customFormat="1">
      <c r="A6438" s="762"/>
      <c r="B6438" s="762"/>
      <c r="C6438" s="762"/>
    </row>
    <row r="6439" spans="1:3" s="761" customFormat="1">
      <c r="A6439" s="762"/>
      <c r="B6439" s="762"/>
      <c r="C6439" s="762"/>
    </row>
    <row r="6440" spans="1:3" s="761" customFormat="1">
      <c r="A6440" s="762"/>
      <c r="B6440" s="762"/>
      <c r="C6440" s="762"/>
    </row>
    <row r="6441" spans="1:3" s="761" customFormat="1">
      <c r="A6441" s="762"/>
      <c r="B6441" s="762"/>
      <c r="C6441" s="762"/>
    </row>
    <row r="6442" spans="1:3" s="761" customFormat="1">
      <c r="A6442" s="762"/>
      <c r="B6442" s="762"/>
      <c r="C6442" s="762"/>
    </row>
    <row r="6443" spans="1:3" s="761" customFormat="1">
      <c r="A6443" s="762"/>
      <c r="B6443" s="762"/>
      <c r="C6443" s="762"/>
    </row>
    <row r="6444" spans="1:3" s="761" customFormat="1">
      <c r="A6444" s="762"/>
      <c r="B6444" s="762"/>
      <c r="C6444" s="762"/>
    </row>
    <row r="6445" spans="1:3" s="761" customFormat="1">
      <c r="A6445" s="762"/>
      <c r="B6445" s="762"/>
      <c r="C6445" s="762"/>
    </row>
    <row r="6446" spans="1:3" s="761" customFormat="1">
      <c r="A6446" s="762"/>
      <c r="B6446" s="762"/>
      <c r="C6446" s="762"/>
    </row>
    <row r="6447" spans="1:3" s="761" customFormat="1">
      <c r="A6447" s="762"/>
      <c r="B6447" s="762"/>
      <c r="C6447" s="762"/>
    </row>
    <row r="6448" spans="1:3" s="761" customFormat="1">
      <c r="A6448" s="762"/>
      <c r="B6448" s="762"/>
      <c r="C6448" s="762"/>
    </row>
    <row r="6449" spans="1:3" s="761" customFormat="1">
      <c r="A6449" s="762"/>
      <c r="B6449" s="762"/>
      <c r="C6449" s="762"/>
    </row>
    <row r="6450" spans="1:3" s="761" customFormat="1">
      <c r="A6450" s="762"/>
      <c r="B6450" s="762"/>
      <c r="C6450" s="762"/>
    </row>
    <row r="6451" spans="1:3" s="761" customFormat="1">
      <c r="A6451" s="762"/>
      <c r="B6451" s="762"/>
      <c r="C6451" s="762"/>
    </row>
    <row r="6452" spans="1:3" s="761" customFormat="1">
      <c r="A6452" s="762"/>
      <c r="B6452" s="762"/>
      <c r="C6452" s="762"/>
    </row>
    <row r="6453" spans="1:3" s="761" customFormat="1">
      <c r="A6453" s="762"/>
      <c r="B6453" s="762"/>
      <c r="C6453" s="762"/>
    </row>
    <row r="6454" spans="1:3" s="761" customFormat="1">
      <c r="A6454" s="762"/>
      <c r="B6454" s="762"/>
      <c r="C6454" s="762"/>
    </row>
    <row r="6455" spans="1:3" s="761" customFormat="1">
      <c r="A6455" s="762"/>
      <c r="B6455" s="762"/>
      <c r="C6455" s="762"/>
    </row>
    <row r="6456" spans="1:3" s="761" customFormat="1">
      <c r="A6456" s="762"/>
      <c r="B6456" s="762"/>
      <c r="C6456" s="762"/>
    </row>
    <row r="6457" spans="1:3" s="761" customFormat="1">
      <c r="A6457" s="762"/>
      <c r="B6457" s="762"/>
      <c r="C6457" s="762"/>
    </row>
    <row r="6458" spans="1:3" s="761" customFormat="1">
      <c r="A6458" s="762"/>
      <c r="B6458" s="762"/>
      <c r="C6458" s="762"/>
    </row>
    <row r="6459" spans="1:3" s="761" customFormat="1">
      <c r="A6459" s="762"/>
      <c r="B6459" s="762"/>
      <c r="C6459" s="762"/>
    </row>
    <row r="6460" spans="1:3" s="761" customFormat="1">
      <c r="A6460" s="762"/>
      <c r="B6460" s="762"/>
      <c r="C6460" s="762"/>
    </row>
    <row r="6461" spans="1:3" s="761" customFormat="1">
      <c r="A6461" s="762"/>
      <c r="B6461" s="762"/>
      <c r="C6461" s="762"/>
    </row>
    <row r="6462" spans="1:3" s="761" customFormat="1">
      <c r="A6462" s="762"/>
      <c r="B6462" s="762"/>
      <c r="C6462" s="762"/>
    </row>
    <row r="6463" spans="1:3" s="761" customFormat="1">
      <c r="A6463" s="762"/>
      <c r="B6463" s="762"/>
      <c r="C6463" s="762"/>
    </row>
    <row r="6464" spans="1:3" s="761" customFormat="1">
      <c r="A6464" s="762"/>
      <c r="B6464" s="762"/>
      <c r="C6464" s="762"/>
    </row>
    <row r="6465" spans="1:3" s="761" customFormat="1">
      <c r="A6465" s="762"/>
      <c r="B6465" s="762"/>
      <c r="C6465" s="762"/>
    </row>
    <row r="6466" spans="1:3" s="761" customFormat="1">
      <c r="A6466" s="762"/>
      <c r="B6466" s="762"/>
      <c r="C6466" s="762"/>
    </row>
    <row r="6467" spans="1:3" s="761" customFormat="1">
      <c r="A6467" s="762"/>
      <c r="B6467" s="762"/>
      <c r="C6467" s="762"/>
    </row>
    <row r="6468" spans="1:3" s="761" customFormat="1">
      <c r="A6468" s="762"/>
      <c r="B6468" s="762"/>
      <c r="C6468" s="762"/>
    </row>
    <row r="6469" spans="1:3" s="761" customFormat="1">
      <c r="A6469" s="762"/>
      <c r="B6469" s="762"/>
      <c r="C6469" s="762"/>
    </row>
    <row r="6470" spans="1:3" s="761" customFormat="1">
      <c r="A6470" s="762"/>
      <c r="B6470" s="762"/>
      <c r="C6470" s="762"/>
    </row>
    <row r="6471" spans="1:3" s="761" customFormat="1">
      <c r="A6471" s="762"/>
      <c r="B6471" s="762"/>
      <c r="C6471" s="762"/>
    </row>
    <row r="6472" spans="1:3" s="761" customFormat="1">
      <c r="A6472" s="762"/>
      <c r="B6472" s="762"/>
      <c r="C6472" s="762"/>
    </row>
    <row r="6473" spans="1:3" s="761" customFormat="1">
      <c r="A6473" s="762"/>
      <c r="B6473" s="762"/>
      <c r="C6473" s="762"/>
    </row>
    <row r="6474" spans="1:3" s="761" customFormat="1">
      <c r="A6474" s="762"/>
      <c r="B6474" s="762"/>
      <c r="C6474" s="762"/>
    </row>
    <row r="6475" spans="1:3" s="761" customFormat="1">
      <c r="A6475" s="762"/>
      <c r="B6475" s="762"/>
      <c r="C6475" s="762"/>
    </row>
    <row r="6476" spans="1:3" s="761" customFormat="1">
      <c r="A6476" s="762"/>
      <c r="B6476" s="762"/>
      <c r="C6476" s="762"/>
    </row>
    <row r="6477" spans="1:3" s="761" customFormat="1">
      <c r="A6477" s="762"/>
      <c r="B6477" s="762"/>
      <c r="C6477" s="762"/>
    </row>
    <row r="6478" spans="1:3" s="761" customFormat="1">
      <c r="A6478" s="762"/>
      <c r="B6478" s="762"/>
      <c r="C6478" s="762"/>
    </row>
    <row r="6479" spans="1:3" s="761" customFormat="1">
      <c r="A6479" s="762"/>
      <c r="B6479" s="762"/>
      <c r="C6479" s="762"/>
    </row>
    <row r="6480" spans="1:3" s="761" customFormat="1">
      <c r="A6480" s="762"/>
      <c r="B6480" s="762"/>
      <c r="C6480" s="762"/>
    </row>
    <row r="6481" spans="1:3" s="761" customFormat="1">
      <c r="A6481" s="762"/>
      <c r="B6481" s="762"/>
      <c r="C6481" s="762"/>
    </row>
    <row r="6482" spans="1:3" s="761" customFormat="1">
      <c r="A6482" s="762"/>
      <c r="B6482" s="762"/>
      <c r="C6482" s="762"/>
    </row>
    <row r="6483" spans="1:3" s="761" customFormat="1">
      <c r="A6483" s="762"/>
      <c r="B6483" s="762"/>
      <c r="C6483" s="762"/>
    </row>
    <row r="6484" spans="1:3" s="761" customFormat="1">
      <c r="A6484" s="762"/>
      <c r="B6484" s="762"/>
      <c r="C6484" s="762"/>
    </row>
    <row r="6485" spans="1:3" s="761" customFormat="1">
      <c r="A6485" s="762"/>
      <c r="B6485" s="762"/>
      <c r="C6485" s="762"/>
    </row>
    <row r="6486" spans="1:3" s="761" customFormat="1">
      <c r="A6486" s="762"/>
      <c r="B6486" s="762"/>
      <c r="C6486" s="762"/>
    </row>
    <row r="6487" spans="1:3" s="761" customFormat="1">
      <c r="A6487" s="762"/>
      <c r="B6487" s="762"/>
      <c r="C6487" s="762"/>
    </row>
    <row r="6488" spans="1:3" s="761" customFormat="1">
      <c r="A6488" s="762"/>
      <c r="B6488" s="762"/>
      <c r="C6488" s="762"/>
    </row>
    <row r="6489" spans="1:3" s="761" customFormat="1">
      <c r="A6489" s="762"/>
      <c r="B6489" s="762"/>
      <c r="C6489" s="762"/>
    </row>
    <row r="6490" spans="1:3" s="761" customFormat="1">
      <c r="A6490" s="762"/>
      <c r="B6490" s="762"/>
      <c r="C6490" s="762"/>
    </row>
    <row r="6491" spans="1:3" s="761" customFormat="1">
      <c r="A6491" s="762"/>
      <c r="B6491" s="762"/>
      <c r="C6491" s="762"/>
    </row>
    <row r="6492" spans="1:3" s="761" customFormat="1">
      <c r="A6492" s="762"/>
      <c r="B6492" s="762"/>
      <c r="C6492" s="762"/>
    </row>
    <row r="6493" spans="1:3" s="761" customFormat="1">
      <c r="A6493" s="762"/>
      <c r="B6493" s="762"/>
      <c r="C6493" s="762"/>
    </row>
    <row r="6494" spans="1:3" s="761" customFormat="1">
      <c r="A6494" s="762"/>
      <c r="B6494" s="762"/>
      <c r="C6494" s="762"/>
    </row>
    <row r="6495" spans="1:3" s="761" customFormat="1">
      <c r="A6495" s="762"/>
      <c r="B6495" s="762"/>
      <c r="C6495" s="762"/>
    </row>
    <row r="6496" spans="1:3" s="761" customFormat="1">
      <c r="A6496" s="762"/>
      <c r="B6496" s="762"/>
      <c r="C6496" s="762"/>
    </row>
    <row r="6497" spans="1:3" s="761" customFormat="1">
      <c r="A6497" s="762"/>
      <c r="B6497" s="762"/>
      <c r="C6497" s="762"/>
    </row>
    <row r="6498" spans="1:3" s="761" customFormat="1">
      <c r="A6498" s="762"/>
      <c r="B6498" s="762"/>
      <c r="C6498" s="762"/>
    </row>
    <row r="6499" spans="1:3" s="761" customFormat="1">
      <c r="A6499" s="762"/>
      <c r="B6499" s="762"/>
      <c r="C6499" s="762"/>
    </row>
    <row r="6500" spans="1:3" s="761" customFormat="1">
      <c r="A6500" s="762"/>
      <c r="B6500" s="762"/>
      <c r="C6500" s="762"/>
    </row>
    <row r="6501" spans="1:3" s="761" customFormat="1">
      <c r="A6501" s="762"/>
      <c r="B6501" s="762"/>
      <c r="C6501" s="762"/>
    </row>
    <row r="6502" spans="1:3" s="761" customFormat="1">
      <c r="A6502" s="762"/>
      <c r="B6502" s="762"/>
      <c r="C6502" s="762"/>
    </row>
    <row r="6503" spans="1:3" s="761" customFormat="1">
      <c r="A6503" s="762"/>
      <c r="B6503" s="762"/>
      <c r="C6503" s="762"/>
    </row>
    <row r="6504" spans="1:3" s="761" customFormat="1">
      <c r="A6504" s="762"/>
      <c r="B6504" s="762"/>
      <c r="C6504" s="762"/>
    </row>
    <row r="6505" spans="1:3" s="761" customFormat="1">
      <c r="A6505" s="762"/>
      <c r="B6505" s="762"/>
      <c r="C6505" s="762"/>
    </row>
    <row r="6506" spans="1:3" s="761" customFormat="1">
      <c r="A6506" s="762"/>
      <c r="B6506" s="762"/>
      <c r="C6506" s="762"/>
    </row>
    <row r="6507" spans="1:3" s="761" customFormat="1">
      <c r="A6507" s="762"/>
      <c r="B6507" s="762"/>
      <c r="C6507" s="762"/>
    </row>
    <row r="6508" spans="1:3" s="761" customFormat="1">
      <c r="A6508" s="762"/>
      <c r="B6508" s="762"/>
      <c r="C6508" s="762"/>
    </row>
    <row r="6509" spans="1:3" s="761" customFormat="1">
      <c r="A6509" s="762"/>
      <c r="B6509" s="762"/>
      <c r="C6509" s="762"/>
    </row>
    <row r="6510" spans="1:3" s="761" customFormat="1">
      <c r="A6510" s="762"/>
      <c r="B6510" s="762"/>
      <c r="C6510" s="762"/>
    </row>
    <row r="6511" spans="1:3" s="761" customFormat="1">
      <c r="A6511" s="762"/>
      <c r="B6511" s="762"/>
      <c r="C6511" s="762"/>
    </row>
    <row r="6512" spans="1:3" s="761" customFormat="1">
      <c r="A6512" s="762"/>
      <c r="B6512" s="762"/>
      <c r="C6512" s="762"/>
    </row>
    <row r="6513" spans="1:3" s="761" customFormat="1">
      <c r="A6513" s="762"/>
      <c r="B6513" s="762"/>
      <c r="C6513" s="762"/>
    </row>
    <row r="6514" spans="1:3" s="761" customFormat="1">
      <c r="A6514" s="762"/>
      <c r="B6514" s="762"/>
      <c r="C6514" s="762"/>
    </row>
    <row r="6515" spans="1:3" s="761" customFormat="1">
      <c r="A6515" s="762"/>
      <c r="B6515" s="762"/>
      <c r="C6515" s="762"/>
    </row>
    <row r="6516" spans="1:3" s="761" customFormat="1">
      <c r="A6516" s="762"/>
      <c r="B6516" s="762"/>
      <c r="C6516" s="762"/>
    </row>
    <row r="6517" spans="1:3" s="761" customFormat="1">
      <c r="A6517" s="762"/>
      <c r="B6517" s="762"/>
      <c r="C6517" s="762"/>
    </row>
    <row r="6518" spans="1:3" s="761" customFormat="1">
      <c r="A6518" s="762"/>
      <c r="B6518" s="762"/>
      <c r="C6518" s="762"/>
    </row>
    <row r="6519" spans="1:3" s="761" customFormat="1">
      <c r="A6519" s="762"/>
      <c r="B6519" s="762"/>
      <c r="C6519" s="762"/>
    </row>
    <row r="6520" spans="1:3" s="761" customFormat="1">
      <c r="A6520" s="762"/>
      <c r="B6520" s="762"/>
      <c r="C6520" s="762"/>
    </row>
    <row r="6521" spans="1:3" s="761" customFormat="1">
      <c r="A6521" s="762"/>
      <c r="B6521" s="762"/>
      <c r="C6521" s="762"/>
    </row>
    <row r="6522" spans="1:3" s="761" customFormat="1">
      <c r="A6522" s="762"/>
      <c r="B6522" s="762"/>
      <c r="C6522" s="762"/>
    </row>
    <row r="6523" spans="1:3" s="761" customFormat="1">
      <c r="A6523" s="762"/>
      <c r="B6523" s="762"/>
      <c r="C6523" s="762"/>
    </row>
    <row r="6524" spans="1:3" s="761" customFormat="1">
      <c r="A6524" s="762"/>
      <c r="B6524" s="762"/>
      <c r="C6524" s="762"/>
    </row>
    <row r="6525" spans="1:3" s="761" customFormat="1">
      <c r="A6525" s="762"/>
      <c r="B6525" s="762"/>
      <c r="C6525" s="762"/>
    </row>
    <row r="6526" spans="1:3" s="761" customFormat="1">
      <c r="A6526" s="762"/>
      <c r="B6526" s="762"/>
      <c r="C6526" s="762"/>
    </row>
    <row r="6527" spans="1:3" s="761" customFormat="1">
      <c r="A6527" s="762"/>
      <c r="B6527" s="762"/>
      <c r="C6527" s="762"/>
    </row>
    <row r="6528" spans="1:3" s="761" customFormat="1">
      <c r="A6528" s="762"/>
      <c r="B6528" s="762"/>
      <c r="C6528" s="762"/>
    </row>
    <row r="6529" spans="1:3" s="761" customFormat="1">
      <c r="A6529" s="762"/>
      <c r="B6529" s="762"/>
      <c r="C6529" s="762"/>
    </row>
    <row r="6530" spans="1:3" s="761" customFormat="1">
      <c r="A6530" s="762"/>
      <c r="B6530" s="762"/>
      <c r="C6530" s="762"/>
    </row>
    <row r="6531" spans="1:3" s="761" customFormat="1">
      <c r="A6531" s="762"/>
      <c r="B6531" s="762"/>
      <c r="C6531" s="762"/>
    </row>
    <row r="6532" spans="1:3" s="761" customFormat="1">
      <c r="A6532" s="762"/>
      <c r="B6532" s="762"/>
      <c r="C6532" s="762"/>
    </row>
    <row r="6533" spans="1:3" s="761" customFormat="1">
      <c r="A6533" s="762"/>
      <c r="B6533" s="762"/>
      <c r="C6533" s="762"/>
    </row>
    <row r="6534" spans="1:3" s="761" customFormat="1">
      <c r="A6534" s="762"/>
      <c r="B6534" s="762"/>
      <c r="C6534" s="762"/>
    </row>
    <row r="6535" spans="1:3" s="761" customFormat="1">
      <c r="A6535" s="762"/>
      <c r="B6535" s="762"/>
      <c r="C6535" s="762"/>
    </row>
    <row r="6536" spans="1:3" s="761" customFormat="1">
      <c r="A6536" s="762"/>
      <c r="B6536" s="762"/>
      <c r="C6536" s="762"/>
    </row>
    <row r="6537" spans="1:3" s="761" customFormat="1">
      <c r="A6537" s="762"/>
      <c r="B6537" s="762"/>
      <c r="C6537" s="762"/>
    </row>
    <row r="6538" spans="1:3" s="761" customFormat="1">
      <c r="A6538" s="762"/>
      <c r="B6538" s="762"/>
      <c r="C6538" s="762"/>
    </row>
    <row r="6539" spans="1:3" s="761" customFormat="1">
      <c r="A6539" s="762"/>
      <c r="B6539" s="762"/>
      <c r="C6539" s="762"/>
    </row>
    <row r="6540" spans="1:3" s="761" customFormat="1">
      <c r="A6540" s="762"/>
      <c r="B6540" s="762"/>
      <c r="C6540" s="762"/>
    </row>
    <row r="6541" spans="1:3" s="761" customFormat="1">
      <c r="A6541" s="762"/>
      <c r="B6541" s="762"/>
      <c r="C6541" s="762"/>
    </row>
    <row r="6542" spans="1:3" s="761" customFormat="1">
      <c r="A6542" s="762"/>
      <c r="B6542" s="762"/>
      <c r="C6542" s="762"/>
    </row>
    <row r="6543" spans="1:3" s="761" customFormat="1">
      <c r="A6543" s="762"/>
      <c r="B6543" s="762"/>
      <c r="C6543" s="762"/>
    </row>
    <row r="6544" spans="1:3" s="761" customFormat="1">
      <c r="A6544" s="762"/>
      <c r="B6544" s="762"/>
      <c r="C6544" s="762"/>
    </row>
    <row r="6545" spans="1:3" s="761" customFormat="1">
      <c r="A6545" s="762"/>
      <c r="B6545" s="762"/>
      <c r="C6545" s="762"/>
    </row>
    <row r="6546" spans="1:3" s="761" customFormat="1">
      <c r="A6546" s="762"/>
      <c r="B6546" s="762"/>
      <c r="C6546" s="762"/>
    </row>
    <row r="6547" spans="1:3" s="761" customFormat="1">
      <c r="A6547" s="762"/>
      <c r="B6547" s="762"/>
      <c r="C6547" s="762"/>
    </row>
    <row r="6548" spans="1:3" s="761" customFormat="1">
      <c r="A6548" s="762"/>
      <c r="B6548" s="762"/>
      <c r="C6548" s="762"/>
    </row>
    <row r="6549" spans="1:3" s="761" customFormat="1">
      <c r="A6549" s="762"/>
      <c r="B6549" s="762"/>
      <c r="C6549" s="762"/>
    </row>
    <row r="6550" spans="1:3" s="761" customFormat="1">
      <c r="A6550" s="762"/>
      <c r="B6550" s="762"/>
      <c r="C6550" s="762"/>
    </row>
    <row r="6551" spans="1:3" s="761" customFormat="1">
      <c r="A6551" s="762"/>
      <c r="B6551" s="762"/>
      <c r="C6551" s="762"/>
    </row>
    <row r="6552" spans="1:3" s="761" customFormat="1">
      <c r="A6552" s="762"/>
      <c r="B6552" s="762"/>
      <c r="C6552" s="762"/>
    </row>
    <row r="6553" spans="1:3" s="761" customFormat="1">
      <c r="A6553" s="762"/>
      <c r="B6553" s="762"/>
      <c r="C6553" s="762"/>
    </row>
    <row r="6554" spans="1:3" s="761" customFormat="1">
      <c r="A6554" s="762"/>
      <c r="B6554" s="762"/>
      <c r="C6554" s="762"/>
    </row>
    <row r="6555" spans="1:3" s="761" customFormat="1">
      <c r="A6555" s="762"/>
      <c r="B6555" s="762"/>
      <c r="C6555" s="762"/>
    </row>
    <row r="6556" spans="1:3" s="761" customFormat="1">
      <c r="A6556" s="762"/>
      <c r="B6556" s="762"/>
      <c r="C6556" s="762"/>
    </row>
    <row r="6557" spans="1:3" s="761" customFormat="1">
      <c r="A6557" s="762"/>
      <c r="B6557" s="762"/>
      <c r="C6557" s="762"/>
    </row>
    <row r="6558" spans="1:3" s="761" customFormat="1">
      <c r="A6558" s="762"/>
      <c r="B6558" s="762"/>
      <c r="C6558" s="762"/>
    </row>
    <row r="6559" spans="1:3" s="761" customFormat="1">
      <c r="A6559" s="762"/>
      <c r="B6559" s="762"/>
      <c r="C6559" s="762"/>
    </row>
    <row r="6560" spans="1:3" s="761" customFormat="1">
      <c r="A6560" s="762"/>
      <c r="B6560" s="762"/>
      <c r="C6560" s="762"/>
    </row>
    <row r="6561" spans="1:3" s="761" customFormat="1">
      <c r="A6561" s="762"/>
      <c r="B6561" s="762"/>
      <c r="C6561" s="762"/>
    </row>
    <row r="6562" spans="1:3" s="761" customFormat="1">
      <c r="A6562" s="762"/>
      <c r="B6562" s="762"/>
      <c r="C6562" s="762"/>
    </row>
    <row r="6563" spans="1:3" s="761" customFormat="1">
      <c r="A6563" s="762"/>
      <c r="B6563" s="762"/>
      <c r="C6563" s="762"/>
    </row>
    <row r="6564" spans="1:3" s="761" customFormat="1">
      <c r="A6564" s="762"/>
      <c r="B6564" s="762"/>
      <c r="C6564" s="762"/>
    </row>
    <row r="6565" spans="1:3" s="761" customFormat="1">
      <c r="A6565" s="762"/>
      <c r="B6565" s="762"/>
      <c r="C6565" s="762"/>
    </row>
    <row r="6566" spans="1:3" s="761" customFormat="1">
      <c r="A6566" s="762"/>
      <c r="B6566" s="762"/>
      <c r="C6566" s="762"/>
    </row>
    <row r="6567" spans="1:3" s="761" customFormat="1">
      <c r="A6567" s="762"/>
      <c r="B6567" s="762"/>
      <c r="C6567" s="762"/>
    </row>
    <row r="6568" spans="1:3" s="761" customFormat="1">
      <c r="A6568" s="762"/>
      <c r="B6568" s="762"/>
      <c r="C6568" s="762"/>
    </row>
    <row r="6569" spans="1:3" s="761" customFormat="1">
      <c r="A6569" s="762"/>
      <c r="B6569" s="762"/>
      <c r="C6569" s="762"/>
    </row>
    <row r="6570" spans="1:3" s="761" customFormat="1">
      <c r="A6570" s="762"/>
      <c r="B6570" s="762"/>
      <c r="C6570" s="762"/>
    </row>
    <row r="6571" spans="1:3" s="761" customFormat="1">
      <c r="A6571" s="762"/>
      <c r="B6571" s="762"/>
      <c r="C6571" s="762"/>
    </row>
    <row r="6572" spans="1:3" s="761" customFormat="1">
      <c r="A6572" s="762"/>
      <c r="B6572" s="762"/>
      <c r="C6572" s="762"/>
    </row>
    <row r="6573" spans="1:3" s="761" customFormat="1">
      <c r="A6573" s="762"/>
      <c r="B6573" s="762"/>
      <c r="C6573" s="762"/>
    </row>
    <row r="6574" spans="1:3" s="761" customFormat="1">
      <c r="A6574" s="762"/>
      <c r="B6574" s="762"/>
      <c r="C6574" s="762"/>
    </row>
    <row r="6575" spans="1:3" s="761" customFormat="1">
      <c r="A6575" s="762"/>
      <c r="B6575" s="762"/>
      <c r="C6575" s="762"/>
    </row>
    <row r="6576" spans="1:3" s="761" customFormat="1">
      <c r="A6576" s="762"/>
      <c r="B6576" s="762"/>
      <c r="C6576" s="762"/>
    </row>
    <row r="6577" spans="1:3" s="761" customFormat="1">
      <c r="A6577" s="762"/>
      <c r="B6577" s="762"/>
      <c r="C6577" s="762"/>
    </row>
    <row r="6578" spans="1:3" s="761" customFormat="1">
      <c r="A6578" s="762"/>
      <c r="B6578" s="762"/>
      <c r="C6578" s="762"/>
    </row>
    <row r="6579" spans="1:3" s="761" customFormat="1">
      <c r="A6579" s="762"/>
      <c r="B6579" s="762"/>
      <c r="C6579" s="762"/>
    </row>
    <row r="6580" spans="1:3" s="761" customFormat="1">
      <c r="A6580" s="762"/>
      <c r="B6580" s="762"/>
      <c r="C6580" s="762"/>
    </row>
    <row r="6581" spans="1:3" s="761" customFormat="1">
      <c r="A6581" s="762"/>
      <c r="B6581" s="762"/>
      <c r="C6581" s="762"/>
    </row>
    <row r="6582" spans="1:3" s="761" customFormat="1">
      <c r="A6582" s="762"/>
      <c r="B6582" s="762"/>
      <c r="C6582" s="762"/>
    </row>
    <row r="6583" spans="1:3" s="761" customFormat="1">
      <c r="A6583" s="762"/>
      <c r="B6583" s="762"/>
      <c r="C6583" s="762"/>
    </row>
    <row r="6584" spans="1:3" s="761" customFormat="1">
      <c r="A6584" s="762"/>
      <c r="B6584" s="762"/>
      <c r="C6584" s="762"/>
    </row>
    <row r="6585" spans="1:3" s="761" customFormat="1">
      <c r="A6585" s="762"/>
      <c r="B6585" s="762"/>
      <c r="C6585" s="762"/>
    </row>
    <row r="6586" spans="1:3" s="761" customFormat="1">
      <c r="A6586" s="762"/>
      <c r="B6586" s="762"/>
      <c r="C6586" s="762"/>
    </row>
    <row r="6587" spans="1:3" s="761" customFormat="1">
      <c r="A6587" s="762"/>
      <c r="B6587" s="762"/>
      <c r="C6587" s="762"/>
    </row>
    <row r="6588" spans="1:3" s="761" customFormat="1">
      <c r="A6588" s="762"/>
      <c r="B6588" s="762"/>
      <c r="C6588" s="762"/>
    </row>
    <row r="6589" spans="1:3" s="761" customFormat="1">
      <c r="A6589" s="762"/>
      <c r="B6589" s="762"/>
      <c r="C6589" s="762"/>
    </row>
    <row r="6590" spans="1:3" s="761" customFormat="1">
      <c r="A6590" s="762"/>
      <c r="B6590" s="762"/>
      <c r="C6590" s="762"/>
    </row>
    <row r="6591" spans="1:3" s="761" customFormat="1">
      <c r="A6591" s="762"/>
      <c r="B6591" s="762"/>
      <c r="C6591" s="762"/>
    </row>
    <row r="6592" spans="1:3" s="761" customFormat="1">
      <c r="A6592" s="762"/>
      <c r="B6592" s="762"/>
      <c r="C6592" s="762"/>
    </row>
    <row r="6593" spans="1:3" s="761" customFormat="1">
      <c r="A6593" s="762"/>
      <c r="B6593" s="762"/>
      <c r="C6593" s="762"/>
    </row>
    <row r="6594" spans="1:3" s="761" customFormat="1">
      <c r="A6594" s="762"/>
      <c r="B6594" s="762"/>
      <c r="C6594" s="762"/>
    </row>
    <row r="6595" spans="1:3" s="761" customFormat="1">
      <c r="A6595" s="762"/>
      <c r="B6595" s="762"/>
      <c r="C6595" s="762"/>
    </row>
    <row r="6596" spans="1:3" s="761" customFormat="1">
      <c r="A6596" s="762"/>
      <c r="B6596" s="762"/>
      <c r="C6596" s="762"/>
    </row>
    <row r="6597" spans="1:3" s="761" customFormat="1">
      <c r="A6597" s="762"/>
      <c r="B6597" s="762"/>
      <c r="C6597" s="762"/>
    </row>
    <row r="6598" spans="1:3" s="761" customFormat="1">
      <c r="A6598" s="762"/>
      <c r="B6598" s="762"/>
      <c r="C6598" s="762"/>
    </row>
    <row r="6599" spans="1:3" s="761" customFormat="1">
      <c r="A6599" s="762"/>
      <c r="B6599" s="762"/>
      <c r="C6599" s="762"/>
    </row>
    <row r="6600" spans="1:3" s="761" customFormat="1">
      <c r="A6600" s="762"/>
      <c r="B6600" s="762"/>
      <c r="C6600" s="762"/>
    </row>
    <row r="6601" spans="1:3" s="761" customFormat="1">
      <c r="A6601" s="762"/>
      <c r="B6601" s="762"/>
      <c r="C6601" s="762"/>
    </row>
    <row r="6602" spans="1:3" s="761" customFormat="1">
      <c r="A6602" s="762"/>
      <c r="B6602" s="762"/>
      <c r="C6602" s="762"/>
    </row>
    <row r="6603" spans="1:3" s="761" customFormat="1">
      <c r="A6603" s="762"/>
      <c r="B6603" s="762"/>
      <c r="C6603" s="762"/>
    </row>
    <row r="6604" spans="1:3" s="761" customFormat="1">
      <c r="A6604" s="762"/>
      <c r="B6604" s="762"/>
      <c r="C6604" s="762"/>
    </row>
    <row r="6605" spans="1:3" s="761" customFormat="1">
      <c r="A6605" s="762"/>
      <c r="B6605" s="762"/>
      <c r="C6605" s="762"/>
    </row>
    <row r="6606" spans="1:3" s="761" customFormat="1">
      <c r="A6606" s="762"/>
      <c r="B6606" s="762"/>
      <c r="C6606" s="762"/>
    </row>
    <row r="6607" spans="1:3" s="761" customFormat="1">
      <c r="A6607" s="762"/>
      <c r="B6607" s="762"/>
      <c r="C6607" s="762"/>
    </row>
    <row r="6608" spans="1:3" s="761" customFormat="1">
      <c r="A6608" s="762"/>
      <c r="B6608" s="762"/>
      <c r="C6608" s="762"/>
    </row>
    <row r="6609" spans="1:3" s="761" customFormat="1">
      <c r="A6609" s="762"/>
      <c r="B6609" s="762"/>
      <c r="C6609" s="762"/>
    </row>
    <row r="6610" spans="1:3" s="761" customFormat="1">
      <c r="A6610" s="762"/>
      <c r="B6610" s="762"/>
      <c r="C6610" s="762"/>
    </row>
    <row r="6611" spans="1:3" s="761" customFormat="1">
      <c r="A6611" s="762"/>
      <c r="B6611" s="762"/>
      <c r="C6611" s="762"/>
    </row>
    <row r="6612" spans="1:3" s="761" customFormat="1">
      <c r="A6612" s="762"/>
      <c r="B6612" s="762"/>
      <c r="C6612" s="762"/>
    </row>
    <row r="6613" spans="1:3" s="761" customFormat="1">
      <c r="A6613" s="762"/>
      <c r="B6613" s="762"/>
      <c r="C6613" s="762"/>
    </row>
    <row r="6614" spans="1:3" s="761" customFormat="1">
      <c r="A6614" s="762"/>
      <c r="B6614" s="762"/>
      <c r="C6614" s="762"/>
    </row>
    <row r="6615" spans="1:3" s="761" customFormat="1">
      <c r="A6615" s="762"/>
      <c r="B6615" s="762"/>
      <c r="C6615" s="762"/>
    </row>
    <row r="6616" spans="1:3" s="761" customFormat="1">
      <c r="A6616" s="762"/>
      <c r="B6616" s="762"/>
      <c r="C6616" s="762"/>
    </row>
    <row r="6617" spans="1:3" s="761" customFormat="1">
      <c r="A6617" s="762"/>
      <c r="B6617" s="762"/>
      <c r="C6617" s="762"/>
    </row>
    <row r="6618" spans="1:3" s="761" customFormat="1">
      <c r="A6618" s="762"/>
      <c r="B6618" s="762"/>
      <c r="C6618" s="762"/>
    </row>
    <row r="6619" spans="1:3" s="761" customFormat="1">
      <c r="A6619" s="762"/>
      <c r="B6619" s="762"/>
      <c r="C6619" s="762"/>
    </row>
    <row r="6620" spans="1:3" s="761" customFormat="1">
      <c r="A6620" s="762"/>
      <c r="B6620" s="762"/>
      <c r="C6620" s="762"/>
    </row>
    <row r="6621" spans="1:3" s="761" customFormat="1">
      <c r="A6621" s="762"/>
      <c r="B6621" s="762"/>
      <c r="C6621" s="762"/>
    </row>
    <row r="6622" spans="1:3" s="761" customFormat="1">
      <c r="A6622" s="762"/>
      <c r="B6622" s="762"/>
      <c r="C6622" s="762"/>
    </row>
    <row r="6623" spans="1:3" s="761" customFormat="1">
      <c r="A6623" s="762"/>
      <c r="B6623" s="762"/>
      <c r="C6623" s="762"/>
    </row>
    <row r="6624" spans="1:3" s="761" customFormat="1">
      <c r="A6624" s="762"/>
      <c r="B6624" s="762"/>
      <c r="C6624" s="762"/>
    </row>
    <row r="6625" spans="1:3" s="761" customFormat="1">
      <c r="A6625" s="762"/>
      <c r="B6625" s="762"/>
      <c r="C6625" s="762"/>
    </row>
    <row r="6626" spans="1:3" s="761" customFormat="1">
      <c r="A6626" s="762"/>
      <c r="B6626" s="762"/>
      <c r="C6626" s="762"/>
    </row>
    <row r="6627" spans="1:3" s="761" customFormat="1">
      <c r="A6627" s="762"/>
      <c r="B6627" s="762"/>
      <c r="C6627" s="762"/>
    </row>
    <row r="6628" spans="1:3" s="761" customFormat="1">
      <c r="A6628" s="762"/>
      <c r="B6628" s="762"/>
      <c r="C6628" s="762"/>
    </row>
    <row r="6629" spans="1:3" s="761" customFormat="1">
      <c r="A6629" s="762"/>
      <c r="B6629" s="762"/>
      <c r="C6629" s="762"/>
    </row>
    <row r="6630" spans="1:3" s="761" customFormat="1">
      <c r="A6630" s="762"/>
      <c r="B6630" s="762"/>
      <c r="C6630" s="762"/>
    </row>
    <row r="6631" spans="1:3" s="761" customFormat="1">
      <c r="A6631" s="762"/>
      <c r="B6631" s="762"/>
      <c r="C6631" s="762"/>
    </row>
    <row r="6632" spans="1:3" s="761" customFormat="1">
      <c r="A6632" s="762"/>
      <c r="B6632" s="762"/>
      <c r="C6632" s="762"/>
    </row>
    <row r="6633" spans="1:3" s="761" customFormat="1">
      <c r="A6633" s="762"/>
      <c r="B6633" s="762"/>
      <c r="C6633" s="762"/>
    </row>
    <row r="6634" spans="1:3" s="761" customFormat="1">
      <c r="A6634" s="762"/>
      <c r="B6634" s="762"/>
      <c r="C6634" s="762"/>
    </row>
    <row r="6635" spans="1:3" s="761" customFormat="1">
      <c r="A6635" s="762"/>
      <c r="B6635" s="762"/>
      <c r="C6635" s="762"/>
    </row>
    <row r="6636" spans="1:3" s="761" customFormat="1">
      <c r="A6636" s="762"/>
      <c r="B6636" s="762"/>
      <c r="C6636" s="762"/>
    </row>
    <row r="6637" spans="1:3" s="761" customFormat="1">
      <c r="A6637" s="762"/>
      <c r="B6637" s="762"/>
      <c r="C6637" s="762"/>
    </row>
    <row r="6638" spans="1:3" s="761" customFormat="1">
      <c r="A6638" s="762"/>
      <c r="B6638" s="762"/>
      <c r="C6638" s="762"/>
    </row>
    <row r="6639" spans="1:3" s="761" customFormat="1">
      <c r="A6639" s="762"/>
      <c r="B6639" s="762"/>
      <c r="C6639" s="762"/>
    </row>
    <row r="6640" spans="1:3" s="761" customFormat="1">
      <c r="A6640" s="762"/>
      <c r="B6640" s="762"/>
      <c r="C6640" s="762"/>
    </row>
    <row r="6641" spans="1:3" s="761" customFormat="1">
      <c r="A6641" s="762"/>
      <c r="B6641" s="762"/>
      <c r="C6641" s="762"/>
    </row>
    <row r="6642" spans="1:3" s="761" customFormat="1">
      <c r="A6642" s="762"/>
      <c r="B6642" s="762"/>
      <c r="C6642" s="762"/>
    </row>
    <row r="6643" spans="1:3" s="761" customFormat="1">
      <c r="A6643" s="762"/>
      <c r="B6643" s="762"/>
      <c r="C6643" s="762"/>
    </row>
    <row r="6644" spans="1:3" s="761" customFormat="1">
      <c r="A6644" s="762"/>
      <c r="B6644" s="762"/>
      <c r="C6644" s="762"/>
    </row>
    <row r="6645" spans="1:3" s="761" customFormat="1">
      <c r="A6645" s="762"/>
      <c r="B6645" s="762"/>
      <c r="C6645" s="762"/>
    </row>
    <row r="6646" spans="1:3" s="761" customFormat="1">
      <c r="A6646" s="762"/>
      <c r="B6646" s="762"/>
      <c r="C6646" s="762"/>
    </row>
    <row r="6647" spans="1:3" s="761" customFormat="1">
      <c r="A6647" s="762"/>
      <c r="B6647" s="762"/>
      <c r="C6647" s="762"/>
    </row>
    <row r="6648" spans="1:3" s="761" customFormat="1">
      <c r="A6648" s="762"/>
      <c r="B6648" s="762"/>
      <c r="C6648" s="762"/>
    </row>
    <row r="6649" spans="1:3" s="761" customFormat="1">
      <c r="A6649" s="762"/>
      <c r="B6649" s="762"/>
      <c r="C6649" s="762"/>
    </row>
    <row r="6650" spans="1:3" s="761" customFormat="1">
      <c r="A6650" s="762"/>
      <c r="B6650" s="762"/>
      <c r="C6650" s="762"/>
    </row>
    <row r="6651" spans="1:3" s="761" customFormat="1">
      <c r="A6651" s="762"/>
      <c r="B6651" s="762"/>
      <c r="C6651" s="762"/>
    </row>
    <row r="6652" spans="1:3" s="761" customFormat="1">
      <c r="A6652" s="762"/>
      <c r="B6652" s="762"/>
      <c r="C6652" s="762"/>
    </row>
    <row r="6653" spans="1:3" s="761" customFormat="1">
      <c r="A6653" s="762"/>
      <c r="B6653" s="762"/>
      <c r="C6653" s="762"/>
    </row>
    <row r="6654" spans="1:3" s="761" customFormat="1">
      <c r="A6654" s="762"/>
      <c r="B6654" s="762"/>
      <c r="C6654" s="762"/>
    </row>
    <row r="6655" spans="1:3" s="761" customFormat="1">
      <c r="A6655" s="762"/>
      <c r="B6655" s="762"/>
      <c r="C6655" s="762"/>
    </row>
    <row r="6656" spans="1:3" s="761" customFormat="1">
      <c r="A6656" s="762"/>
      <c r="B6656" s="762"/>
      <c r="C6656" s="762"/>
    </row>
    <row r="6657" spans="1:3" s="761" customFormat="1">
      <c r="A6657" s="762"/>
      <c r="B6657" s="762"/>
      <c r="C6657" s="762"/>
    </row>
    <row r="6658" spans="1:3" s="761" customFormat="1">
      <c r="A6658" s="762"/>
      <c r="B6658" s="762"/>
      <c r="C6658" s="762"/>
    </row>
    <row r="6659" spans="1:3" s="761" customFormat="1">
      <c r="A6659" s="762"/>
      <c r="B6659" s="762"/>
      <c r="C6659" s="762"/>
    </row>
    <row r="6660" spans="1:3" s="761" customFormat="1">
      <c r="A6660" s="762"/>
      <c r="B6660" s="762"/>
      <c r="C6660" s="762"/>
    </row>
    <row r="6661" spans="1:3" s="761" customFormat="1">
      <c r="A6661" s="762"/>
      <c r="B6661" s="762"/>
      <c r="C6661" s="762"/>
    </row>
    <row r="6662" spans="1:3" s="761" customFormat="1">
      <c r="A6662" s="762"/>
      <c r="B6662" s="762"/>
      <c r="C6662" s="762"/>
    </row>
    <row r="6663" spans="1:3" s="761" customFormat="1">
      <c r="A6663" s="762"/>
      <c r="B6663" s="762"/>
      <c r="C6663" s="762"/>
    </row>
    <row r="6664" spans="1:3" s="761" customFormat="1">
      <c r="A6664" s="762"/>
      <c r="B6664" s="762"/>
      <c r="C6664" s="762"/>
    </row>
    <row r="6665" spans="1:3" s="761" customFormat="1">
      <c r="A6665" s="762"/>
      <c r="B6665" s="762"/>
      <c r="C6665" s="762"/>
    </row>
    <row r="6666" spans="1:3" s="761" customFormat="1">
      <c r="A6666" s="762"/>
      <c r="B6666" s="762"/>
      <c r="C6666" s="762"/>
    </row>
    <row r="6667" spans="1:3" s="761" customFormat="1">
      <c r="A6667" s="762"/>
      <c r="B6667" s="762"/>
      <c r="C6667" s="762"/>
    </row>
    <row r="6668" spans="1:3" s="761" customFormat="1">
      <c r="A6668" s="762"/>
      <c r="B6668" s="762"/>
      <c r="C6668" s="762"/>
    </row>
    <row r="6669" spans="1:3" s="761" customFormat="1">
      <c r="A6669" s="762"/>
      <c r="B6669" s="762"/>
      <c r="C6669" s="762"/>
    </row>
    <row r="6670" spans="1:3" s="761" customFormat="1">
      <c r="A6670" s="762"/>
      <c r="B6670" s="762"/>
      <c r="C6670" s="762"/>
    </row>
    <row r="6671" spans="1:3" s="761" customFormat="1">
      <c r="A6671" s="762"/>
      <c r="B6671" s="762"/>
      <c r="C6671" s="762"/>
    </row>
    <row r="6672" spans="1:3" s="761" customFormat="1">
      <c r="A6672" s="762"/>
      <c r="B6672" s="762"/>
      <c r="C6672" s="762"/>
    </row>
    <row r="6673" spans="1:3" s="761" customFormat="1">
      <c r="A6673" s="762"/>
      <c r="B6673" s="762"/>
      <c r="C6673" s="762"/>
    </row>
    <row r="6674" spans="1:3" s="761" customFormat="1">
      <c r="A6674" s="762"/>
      <c r="B6674" s="762"/>
      <c r="C6674" s="762"/>
    </row>
    <row r="6675" spans="1:3" s="761" customFormat="1">
      <c r="A6675" s="762"/>
      <c r="B6675" s="762"/>
      <c r="C6675" s="762"/>
    </row>
    <row r="6676" spans="1:3" s="761" customFormat="1">
      <c r="A6676" s="762"/>
      <c r="B6676" s="762"/>
      <c r="C6676" s="762"/>
    </row>
    <row r="6677" spans="1:3" s="761" customFormat="1">
      <c r="A6677" s="762"/>
      <c r="B6677" s="762"/>
      <c r="C6677" s="762"/>
    </row>
    <row r="6678" spans="1:3" s="761" customFormat="1">
      <c r="A6678" s="762"/>
      <c r="B6678" s="762"/>
      <c r="C6678" s="762"/>
    </row>
    <row r="6679" spans="1:3" s="761" customFormat="1">
      <c r="A6679" s="762"/>
      <c r="B6679" s="762"/>
      <c r="C6679" s="762"/>
    </row>
    <row r="6680" spans="1:3" s="761" customFormat="1">
      <c r="A6680" s="762"/>
      <c r="B6680" s="762"/>
      <c r="C6680" s="762"/>
    </row>
    <row r="6681" spans="1:3" s="761" customFormat="1">
      <c r="A6681" s="762"/>
      <c r="B6681" s="762"/>
      <c r="C6681" s="762"/>
    </row>
    <row r="6682" spans="1:3" s="761" customFormat="1">
      <c r="A6682" s="762"/>
      <c r="B6682" s="762"/>
      <c r="C6682" s="762"/>
    </row>
    <row r="6683" spans="1:3" s="761" customFormat="1">
      <c r="A6683" s="762"/>
      <c r="B6683" s="762"/>
      <c r="C6683" s="762"/>
    </row>
    <row r="6684" spans="1:3" s="761" customFormat="1">
      <c r="A6684" s="762"/>
      <c r="B6684" s="762"/>
      <c r="C6684" s="762"/>
    </row>
    <row r="6685" spans="1:3" s="761" customFormat="1">
      <c r="A6685" s="762"/>
      <c r="B6685" s="762"/>
      <c r="C6685" s="762"/>
    </row>
    <row r="6686" spans="1:3" s="761" customFormat="1">
      <c r="A6686" s="762"/>
      <c r="B6686" s="762"/>
      <c r="C6686" s="762"/>
    </row>
    <row r="6687" spans="1:3" s="761" customFormat="1">
      <c r="A6687" s="762"/>
      <c r="B6687" s="762"/>
      <c r="C6687" s="762"/>
    </row>
    <row r="6688" spans="1:3" s="761" customFormat="1">
      <c r="A6688" s="762"/>
      <c r="B6688" s="762"/>
      <c r="C6688" s="762"/>
    </row>
    <row r="6689" spans="1:3" s="761" customFormat="1">
      <c r="A6689" s="762"/>
      <c r="B6689" s="762"/>
      <c r="C6689" s="762"/>
    </row>
    <row r="6690" spans="1:3" s="761" customFormat="1">
      <c r="A6690" s="762"/>
      <c r="B6690" s="762"/>
      <c r="C6690" s="762"/>
    </row>
    <row r="6691" spans="1:3" s="761" customFormat="1">
      <c r="A6691" s="762"/>
      <c r="B6691" s="762"/>
      <c r="C6691" s="762"/>
    </row>
    <row r="6692" spans="1:3" s="761" customFormat="1">
      <c r="A6692" s="762"/>
      <c r="B6692" s="762"/>
      <c r="C6692" s="762"/>
    </row>
    <row r="6693" spans="1:3" s="761" customFormat="1">
      <c r="A6693" s="762"/>
      <c r="B6693" s="762"/>
      <c r="C6693" s="762"/>
    </row>
    <row r="6694" spans="1:3" s="761" customFormat="1">
      <c r="A6694" s="762"/>
      <c r="B6694" s="762"/>
      <c r="C6694" s="762"/>
    </row>
    <row r="6695" spans="1:3" s="761" customFormat="1">
      <c r="A6695" s="762"/>
      <c r="B6695" s="762"/>
      <c r="C6695" s="762"/>
    </row>
    <row r="6696" spans="1:3" s="761" customFormat="1">
      <c r="A6696" s="762"/>
      <c r="B6696" s="762"/>
      <c r="C6696" s="762"/>
    </row>
    <row r="6697" spans="1:3" s="761" customFormat="1">
      <c r="A6697" s="762"/>
      <c r="B6697" s="762"/>
      <c r="C6697" s="762"/>
    </row>
    <row r="6698" spans="1:3" s="761" customFormat="1">
      <c r="A6698" s="762"/>
      <c r="B6698" s="762"/>
      <c r="C6698" s="762"/>
    </row>
    <row r="6699" spans="1:3" s="761" customFormat="1">
      <c r="A6699" s="762"/>
      <c r="B6699" s="762"/>
      <c r="C6699" s="762"/>
    </row>
    <row r="6700" spans="1:3" s="761" customFormat="1">
      <c r="A6700" s="762"/>
      <c r="B6700" s="762"/>
      <c r="C6700" s="762"/>
    </row>
    <row r="6701" spans="1:3" s="761" customFormat="1">
      <c r="A6701" s="762"/>
      <c r="B6701" s="762"/>
      <c r="C6701" s="762"/>
    </row>
    <row r="6702" spans="1:3" s="761" customFormat="1">
      <c r="A6702" s="762"/>
      <c r="B6702" s="762"/>
      <c r="C6702" s="762"/>
    </row>
    <row r="6703" spans="1:3" s="761" customFormat="1">
      <c r="A6703" s="762"/>
      <c r="B6703" s="762"/>
      <c r="C6703" s="762"/>
    </row>
    <row r="6704" spans="1:3" s="761" customFormat="1">
      <c r="A6704" s="762"/>
      <c r="B6704" s="762"/>
      <c r="C6704" s="762"/>
    </row>
    <row r="6705" spans="1:3" s="761" customFormat="1">
      <c r="A6705" s="762"/>
      <c r="B6705" s="762"/>
      <c r="C6705" s="762"/>
    </row>
    <row r="6706" spans="1:3" s="761" customFormat="1">
      <c r="A6706" s="762"/>
      <c r="B6706" s="762"/>
      <c r="C6706" s="762"/>
    </row>
    <row r="6707" spans="1:3" s="761" customFormat="1">
      <c r="A6707" s="762"/>
      <c r="B6707" s="762"/>
      <c r="C6707" s="762"/>
    </row>
    <row r="6708" spans="1:3" s="761" customFormat="1">
      <c r="A6708" s="762"/>
      <c r="B6708" s="762"/>
      <c r="C6708" s="762"/>
    </row>
    <row r="6709" spans="1:3" s="761" customFormat="1">
      <c r="A6709" s="762"/>
      <c r="B6709" s="762"/>
      <c r="C6709" s="762"/>
    </row>
    <row r="6710" spans="1:3" s="761" customFormat="1">
      <c r="A6710" s="762"/>
      <c r="B6710" s="762"/>
      <c r="C6710" s="762"/>
    </row>
    <row r="6711" spans="1:3" s="761" customFormat="1">
      <c r="A6711" s="762"/>
      <c r="B6711" s="762"/>
      <c r="C6711" s="762"/>
    </row>
    <row r="6712" spans="1:3" s="761" customFormat="1">
      <c r="A6712" s="762"/>
      <c r="B6712" s="762"/>
      <c r="C6712" s="762"/>
    </row>
    <row r="6713" spans="1:3" s="761" customFormat="1">
      <c r="A6713" s="762"/>
      <c r="B6713" s="762"/>
      <c r="C6713" s="762"/>
    </row>
    <row r="6714" spans="1:3" s="761" customFormat="1">
      <c r="A6714" s="762"/>
      <c r="B6714" s="762"/>
      <c r="C6714" s="762"/>
    </row>
    <row r="6715" spans="1:3" s="761" customFormat="1">
      <c r="A6715" s="762"/>
      <c r="B6715" s="762"/>
      <c r="C6715" s="762"/>
    </row>
    <row r="6716" spans="1:3" s="761" customFormat="1">
      <c r="A6716" s="762"/>
      <c r="B6716" s="762"/>
      <c r="C6716" s="762"/>
    </row>
    <row r="6717" spans="1:3" s="761" customFormat="1">
      <c r="A6717" s="762"/>
      <c r="B6717" s="762"/>
      <c r="C6717" s="762"/>
    </row>
    <row r="6718" spans="1:3" s="761" customFormat="1">
      <c r="A6718" s="762"/>
      <c r="B6718" s="762"/>
      <c r="C6718" s="762"/>
    </row>
    <row r="6719" spans="1:3" s="761" customFormat="1">
      <c r="A6719" s="762"/>
      <c r="B6719" s="762"/>
      <c r="C6719" s="762"/>
    </row>
    <row r="6720" spans="1:3" s="761" customFormat="1">
      <c r="A6720" s="762"/>
      <c r="B6720" s="762"/>
      <c r="C6720" s="762"/>
    </row>
    <row r="6721" spans="1:3" s="761" customFormat="1">
      <c r="A6721" s="762"/>
      <c r="B6721" s="762"/>
      <c r="C6721" s="762"/>
    </row>
    <row r="6722" spans="1:3" s="761" customFormat="1">
      <c r="A6722" s="762"/>
      <c r="B6722" s="762"/>
      <c r="C6722" s="762"/>
    </row>
    <row r="6723" spans="1:3" s="761" customFormat="1">
      <c r="A6723" s="762"/>
      <c r="B6723" s="762"/>
      <c r="C6723" s="762"/>
    </row>
    <row r="6724" spans="1:3" s="761" customFormat="1">
      <c r="A6724" s="762"/>
      <c r="B6724" s="762"/>
      <c r="C6724" s="762"/>
    </row>
    <row r="6725" spans="1:3" s="761" customFormat="1">
      <c r="A6725" s="762"/>
      <c r="B6725" s="762"/>
      <c r="C6725" s="762"/>
    </row>
    <row r="6726" spans="1:3" s="761" customFormat="1">
      <c r="A6726" s="762"/>
      <c r="B6726" s="762"/>
      <c r="C6726" s="762"/>
    </row>
    <row r="6727" spans="1:3" s="761" customFormat="1">
      <c r="A6727" s="762"/>
      <c r="B6727" s="762"/>
      <c r="C6727" s="762"/>
    </row>
    <row r="6728" spans="1:3" s="761" customFormat="1">
      <c r="A6728" s="762"/>
      <c r="B6728" s="762"/>
      <c r="C6728" s="762"/>
    </row>
    <row r="6729" spans="1:3" s="761" customFormat="1">
      <c r="A6729" s="762"/>
      <c r="B6729" s="762"/>
      <c r="C6729" s="762"/>
    </row>
    <row r="6730" spans="1:3" s="761" customFormat="1">
      <c r="A6730" s="762"/>
      <c r="B6730" s="762"/>
      <c r="C6730" s="762"/>
    </row>
    <row r="6731" spans="1:3" s="761" customFormat="1">
      <c r="A6731" s="762"/>
      <c r="B6731" s="762"/>
      <c r="C6731" s="762"/>
    </row>
    <row r="6732" spans="1:3" s="761" customFormat="1">
      <c r="A6732" s="762"/>
      <c r="B6732" s="762"/>
      <c r="C6732" s="762"/>
    </row>
    <row r="6733" spans="1:3" s="761" customFormat="1">
      <c r="A6733" s="762"/>
      <c r="B6733" s="762"/>
      <c r="C6733" s="762"/>
    </row>
    <row r="6734" spans="1:3" s="761" customFormat="1">
      <c r="A6734" s="762"/>
      <c r="B6734" s="762"/>
      <c r="C6734" s="762"/>
    </row>
    <row r="6735" spans="1:3" s="761" customFormat="1">
      <c r="A6735" s="762"/>
      <c r="B6735" s="762"/>
      <c r="C6735" s="762"/>
    </row>
    <row r="6736" spans="1:3" s="761" customFormat="1">
      <c r="A6736" s="762"/>
      <c r="B6736" s="762"/>
      <c r="C6736" s="762"/>
    </row>
    <row r="6737" spans="1:3" s="761" customFormat="1">
      <c r="A6737" s="762"/>
      <c r="B6737" s="762"/>
      <c r="C6737" s="762"/>
    </row>
    <row r="6738" spans="1:3" s="761" customFormat="1">
      <c r="A6738" s="762"/>
      <c r="B6738" s="762"/>
      <c r="C6738" s="762"/>
    </row>
    <row r="6739" spans="1:3" s="761" customFormat="1">
      <c r="A6739" s="762"/>
      <c r="B6739" s="762"/>
      <c r="C6739" s="762"/>
    </row>
    <row r="6740" spans="1:3" s="761" customFormat="1">
      <c r="A6740" s="762"/>
      <c r="B6740" s="762"/>
      <c r="C6740" s="762"/>
    </row>
    <row r="6741" spans="1:3" s="761" customFormat="1">
      <c r="A6741" s="762"/>
      <c r="B6741" s="762"/>
      <c r="C6741" s="762"/>
    </row>
    <row r="6742" spans="1:3" s="761" customFormat="1">
      <c r="A6742" s="762"/>
      <c r="B6742" s="762"/>
      <c r="C6742" s="762"/>
    </row>
    <row r="6743" spans="1:3" s="761" customFormat="1">
      <c r="A6743" s="762"/>
      <c r="B6743" s="762"/>
      <c r="C6743" s="762"/>
    </row>
    <row r="6744" spans="1:3" s="761" customFormat="1">
      <c r="A6744" s="762"/>
      <c r="B6744" s="762"/>
      <c r="C6744" s="762"/>
    </row>
    <row r="6745" spans="1:3" s="761" customFormat="1">
      <c r="A6745" s="762"/>
      <c r="B6745" s="762"/>
      <c r="C6745" s="762"/>
    </row>
    <row r="6746" spans="1:3" s="761" customFormat="1">
      <c r="A6746" s="762"/>
      <c r="B6746" s="762"/>
      <c r="C6746" s="762"/>
    </row>
    <row r="6747" spans="1:3" s="761" customFormat="1">
      <c r="A6747" s="762"/>
      <c r="B6747" s="762"/>
      <c r="C6747" s="762"/>
    </row>
    <row r="6748" spans="1:3" s="761" customFormat="1">
      <c r="A6748" s="762"/>
      <c r="B6748" s="762"/>
      <c r="C6748" s="762"/>
    </row>
    <row r="6749" spans="1:3" s="761" customFormat="1">
      <c r="A6749" s="762"/>
      <c r="B6749" s="762"/>
      <c r="C6749" s="762"/>
    </row>
    <row r="6750" spans="1:3" s="761" customFormat="1">
      <c r="A6750" s="762"/>
      <c r="B6750" s="762"/>
      <c r="C6750" s="762"/>
    </row>
    <row r="6751" spans="1:3" s="761" customFormat="1">
      <c r="A6751" s="762"/>
      <c r="B6751" s="762"/>
      <c r="C6751" s="762"/>
    </row>
    <row r="6752" spans="1:3" s="761" customFormat="1">
      <c r="A6752" s="762"/>
      <c r="B6752" s="762"/>
      <c r="C6752" s="762"/>
    </row>
    <row r="6753" spans="1:3" s="761" customFormat="1">
      <c r="A6753" s="762"/>
      <c r="B6753" s="762"/>
      <c r="C6753" s="762"/>
    </row>
    <row r="6754" spans="1:3" s="761" customFormat="1">
      <c r="A6754" s="762"/>
      <c r="B6754" s="762"/>
      <c r="C6754" s="762"/>
    </row>
    <row r="6755" spans="1:3" s="761" customFormat="1">
      <c r="A6755" s="762"/>
      <c r="B6755" s="762"/>
      <c r="C6755" s="762"/>
    </row>
    <row r="6756" spans="1:3" s="761" customFormat="1">
      <c r="A6756" s="762"/>
      <c r="B6756" s="762"/>
      <c r="C6756" s="762"/>
    </row>
    <row r="6757" spans="1:3" s="761" customFormat="1">
      <c r="A6757" s="762"/>
      <c r="B6757" s="762"/>
      <c r="C6757" s="762"/>
    </row>
    <row r="6758" spans="1:3" s="761" customFormat="1">
      <c r="A6758" s="762"/>
      <c r="B6758" s="762"/>
      <c r="C6758" s="762"/>
    </row>
    <row r="6759" spans="1:3" s="761" customFormat="1">
      <c r="A6759" s="762"/>
      <c r="B6759" s="762"/>
      <c r="C6759" s="762"/>
    </row>
    <row r="6760" spans="1:3" s="761" customFormat="1">
      <c r="A6760" s="762"/>
      <c r="B6760" s="762"/>
      <c r="C6760" s="762"/>
    </row>
    <row r="6761" spans="1:3" s="761" customFormat="1">
      <c r="A6761" s="762"/>
      <c r="B6761" s="762"/>
      <c r="C6761" s="762"/>
    </row>
    <row r="6762" spans="1:3" s="761" customFormat="1">
      <c r="A6762" s="762"/>
      <c r="B6762" s="762"/>
      <c r="C6762" s="762"/>
    </row>
    <row r="6763" spans="1:3" s="761" customFormat="1">
      <c r="A6763" s="762"/>
      <c r="B6763" s="762"/>
      <c r="C6763" s="762"/>
    </row>
    <row r="6764" spans="1:3" s="761" customFormat="1">
      <c r="A6764" s="762"/>
      <c r="B6764" s="762"/>
      <c r="C6764" s="762"/>
    </row>
    <row r="6765" spans="1:3" s="761" customFormat="1">
      <c r="A6765" s="762"/>
      <c r="B6765" s="762"/>
      <c r="C6765" s="762"/>
    </row>
    <row r="6766" spans="1:3" s="761" customFormat="1">
      <c r="A6766" s="762"/>
      <c r="B6766" s="762"/>
      <c r="C6766" s="762"/>
    </row>
    <row r="6767" spans="1:3" s="761" customFormat="1">
      <c r="A6767" s="762"/>
      <c r="B6767" s="762"/>
      <c r="C6767" s="762"/>
    </row>
    <row r="6768" spans="1:3" s="761" customFormat="1">
      <c r="A6768" s="762"/>
      <c r="B6768" s="762"/>
      <c r="C6768" s="762"/>
    </row>
    <row r="6769" spans="1:3" s="761" customFormat="1">
      <c r="A6769" s="762"/>
      <c r="B6769" s="762"/>
      <c r="C6769" s="762"/>
    </row>
    <row r="6770" spans="1:3" s="761" customFormat="1">
      <c r="A6770" s="762"/>
      <c r="B6770" s="762"/>
      <c r="C6770" s="762"/>
    </row>
    <row r="6771" spans="1:3" s="761" customFormat="1">
      <c r="A6771" s="762"/>
      <c r="B6771" s="762"/>
      <c r="C6771" s="762"/>
    </row>
    <row r="6772" spans="1:3" s="761" customFormat="1">
      <c r="A6772" s="762"/>
      <c r="B6772" s="762"/>
      <c r="C6772" s="762"/>
    </row>
    <row r="6773" spans="1:3" s="761" customFormat="1">
      <c r="A6773" s="762"/>
      <c r="B6773" s="762"/>
      <c r="C6773" s="762"/>
    </row>
    <row r="6774" spans="1:3" s="761" customFormat="1">
      <c r="A6774" s="762"/>
      <c r="B6774" s="762"/>
      <c r="C6774" s="762"/>
    </row>
    <row r="6775" spans="1:3" s="761" customFormat="1">
      <c r="A6775" s="762"/>
      <c r="B6775" s="762"/>
      <c r="C6775" s="762"/>
    </row>
    <row r="6776" spans="1:3" s="761" customFormat="1">
      <c r="A6776" s="762"/>
      <c r="B6776" s="762"/>
      <c r="C6776" s="762"/>
    </row>
    <row r="6777" spans="1:3" s="761" customFormat="1">
      <c r="A6777" s="762"/>
      <c r="B6777" s="762"/>
      <c r="C6777" s="762"/>
    </row>
    <row r="6778" spans="1:3" s="761" customFormat="1">
      <c r="A6778" s="762"/>
      <c r="B6778" s="762"/>
      <c r="C6778" s="762"/>
    </row>
    <row r="6779" spans="1:3" s="761" customFormat="1">
      <c r="A6779" s="762"/>
      <c r="B6779" s="762"/>
      <c r="C6779" s="762"/>
    </row>
    <row r="6780" spans="1:3" s="761" customFormat="1">
      <c r="A6780" s="762"/>
      <c r="B6780" s="762"/>
      <c r="C6780" s="762"/>
    </row>
    <row r="6781" spans="1:3" s="761" customFormat="1">
      <c r="A6781" s="762"/>
      <c r="B6781" s="762"/>
      <c r="C6781" s="762"/>
    </row>
    <row r="6782" spans="1:3" s="761" customFormat="1">
      <c r="A6782" s="762"/>
      <c r="B6782" s="762"/>
      <c r="C6782" s="762"/>
    </row>
    <row r="6783" spans="1:3" s="761" customFormat="1">
      <c r="A6783" s="762"/>
      <c r="B6783" s="762"/>
      <c r="C6783" s="762"/>
    </row>
    <row r="6784" spans="1:3" s="761" customFormat="1">
      <c r="A6784" s="762"/>
      <c r="B6784" s="762"/>
      <c r="C6784" s="762"/>
    </row>
    <row r="6785" spans="1:3" s="761" customFormat="1">
      <c r="A6785" s="762"/>
      <c r="B6785" s="762"/>
      <c r="C6785" s="762"/>
    </row>
    <row r="6786" spans="1:3" s="761" customFormat="1">
      <c r="A6786" s="762"/>
      <c r="B6786" s="762"/>
      <c r="C6786" s="762"/>
    </row>
    <row r="6787" spans="1:3" s="761" customFormat="1">
      <c r="A6787" s="762"/>
      <c r="B6787" s="762"/>
      <c r="C6787" s="762"/>
    </row>
    <row r="6788" spans="1:3" s="761" customFormat="1">
      <c r="A6788" s="762"/>
      <c r="B6788" s="762"/>
      <c r="C6788" s="762"/>
    </row>
    <row r="6789" spans="1:3" s="761" customFormat="1">
      <c r="A6789" s="762"/>
      <c r="B6789" s="762"/>
      <c r="C6789" s="762"/>
    </row>
    <row r="6790" spans="1:3" s="761" customFormat="1">
      <c r="A6790" s="762"/>
      <c r="B6790" s="762"/>
      <c r="C6790" s="762"/>
    </row>
    <row r="6791" spans="1:3" s="761" customFormat="1">
      <c r="A6791" s="762"/>
      <c r="B6791" s="762"/>
      <c r="C6791" s="762"/>
    </row>
    <row r="6792" spans="1:3" s="761" customFormat="1">
      <c r="A6792" s="762"/>
      <c r="B6792" s="762"/>
      <c r="C6792" s="762"/>
    </row>
    <row r="6793" spans="1:3" s="761" customFormat="1">
      <c r="A6793" s="762"/>
      <c r="B6793" s="762"/>
      <c r="C6793" s="762"/>
    </row>
    <row r="6794" spans="1:3" s="761" customFormat="1">
      <c r="A6794" s="762"/>
      <c r="B6794" s="762"/>
      <c r="C6794" s="762"/>
    </row>
    <row r="6795" spans="1:3" s="761" customFormat="1">
      <c r="A6795" s="762"/>
      <c r="B6795" s="762"/>
      <c r="C6795" s="762"/>
    </row>
    <row r="6796" spans="1:3" s="761" customFormat="1">
      <c r="A6796" s="762"/>
      <c r="B6796" s="762"/>
      <c r="C6796" s="762"/>
    </row>
    <row r="6797" spans="1:3" s="761" customFormat="1">
      <c r="A6797" s="762"/>
      <c r="B6797" s="762"/>
      <c r="C6797" s="762"/>
    </row>
    <row r="6798" spans="1:3" s="761" customFormat="1">
      <c r="A6798" s="762"/>
      <c r="B6798" s="762"/>
      <c r="C6798" s="762"/>
    </row>
    <row r="6799" spans="1:3" s="761" customFormat="1">
      <c r="A6799" s="762"/>
      <c r="B6799" s="762"/>
      <c r="C6799" s="762"/>
    </row>
    <row r="6800" spans="1:3" s="761" customFormat="1">
      <c r="A6800" s="762"/>
      <c r="B6800" s="762"/>
      <c r="C6800" s="762"/>
    </row>
    <row r="6801" spans="1:3" s="761" customFormat="1">
      <c r="A6801" s="762"/>
      <c r="B6801" s="762"/>
      <c r="C6801" s="762"/>
    </row>
    <row r="6802" spans="1:3" s="761" customFormat="1">
      <c r="A6802" s="762"/>
      <c r="B6802" s="762"/>
      <c r="C6802" s="762"/>
    </row>
    <row r="6803" spans="1:3" s="761" customFormat="1">
      <c r="A6803" s="762"/>
      <c r="B6803" s="762"/>
      <c r="C6803" s="762"/>
    </row>
    <row r="6804" spans="1:3" s="761" customFormat="1">
      <c r="A6804" s="762"/>
      <c r="B6804" s="762"/>
      <c r="C6804" s="762"/>
    </row>
    <row r="6805" spans="1:3" s="761" customFormat="1">
      <c r="A6805" s="762"/>
      <c r="B6805" s="762"/>
      <c r="C6805" s="762"/>
    </row>
    <row r="6806" spans="1:3" s="761" customFormat="1">
      <c r="A6806" s="762"/>
      <c r="B6806" s="762"/>
      <c r="C6806" s="762"/>
    </row>
    <row r="6807" spans="1:3" s="761" customFormat="1">
      <c r="A6807" s="762"/>
      <c r="B6807" s="762"/>
      <c r="C6807" s="762"/>
    </row>
    <row r="6808" spans="1:3" s="761" customFormat="1">
      <c r="A6808" s="762"/>
      <c r="B6808" s="762"/>
      <c r="C6808" s="762"/>
    </row>
    <row r="6809" spans="1:3" s="761" customFormat="1">
      <c r="A6809" s="762"/>
      <c r="B6809" s="762"/>
      <c r="C6809" s="762"/>
    </row>
    <row r="6810" spans="1:3" s="761" customFormat="1">
      <c r="A6810" s="762"/>
      <c r="B6810" s="762"/>
      <c r="C6810" s="762"/>
    </row>
    <row r="6811" spans="1:3" s="761" customFormat="1">
      <c r="A6811" s="762"/>
      <c r="B6811" s="762"/>
      <c r="C6811" s="762"/>
    </row>
    <row r="6812" spans="1:3" s="761" customFormat="1">
      <c r="A6812" s="762"/>
      <c r="B6812" s="762"/>
      <c r="C6812" s="762"/>
    </row>
    <row r="6813" spans="1:3" s="761" customFormat="1">
      <c r="A6813" s="762"/>
      <c r="B6813" s="762"/>
      <c r="C6813" s="762"/>
    </row>
    <row r="6814" spans="1:3" s="761" customFormat="1">
      <c r="A6814" s="762"/>
      <c r="B6814" s="762"/>
      <c r="C6814" s="762"/>
    </row>
    <row r="6815" spans="1:3" s="761" customFormat="1">
      <c r="A6815" s="762"/>
      <c r="B6815" s="762"/>
      <c r="C6815" s="762"/>
    </row>
    <row r="6816" spans="1:3" s="761" customFormat="1">
      <c r="A6816" s="762"/>
      <c r="B6816" s="762"/>
      <c r="C6816" s="762"/>
    </row>
    <row r="6817" spans="1:3" s="761" customFormat="1">
      <c r="A6817" s="762"/>
      <c r="B6817" s="762"/>
      <c r="C6817" s="762"/>
    </row>
    <row r="6818" spans="1:3" s="761" customFormat="1">
      <c r="A6818" s="762"/>
      <c r="B6818" s="762"/>
      <c r="C6818" s="762"/>
    </row>
    <row r="6819" spans="1:3" s="761" customFormat="1">
      <c r="A6819" s="762"/>
      <c r="B6819" s="762"/>
      <c r="C6819" s="762"/>
    </row>
    <row r="6820" spans="1:3" s="761" customFormat="1">
      <c r="A6820" s="762"/>
      <c r="B6820" s="762"/>
      <c r="C6820" s="762"/>
    </row>
    <row r="6821" spans="1:3" s="761" customFormat="1">
      <c r="A6821" s="762"/>
      <c r="B6821" s="762"/>
      <c r="C6821" s="762"/>
    </row>
    <row r="6822" spans="1:3" s="761" customFormat="1">
      <c r="A6822" s="762"/>
      <c r="B6822" s="762"/>
      <c r="C6822" s="762"/>
    </row>
    <row r="6823" spans="1:3" s="761" customFormat="1">
      <c r="A6823" s="762"/>
      <c r="B6823" s="762"/>
      <c r="C6823" s="762"/>
    </row>
    <row r="6824" spans="1:3" s="761" customFormat="1">
      <c r="A6824" s="762"/>
      <c r="B6824" s="762"/>
      <c r="C6824" s="762"/>
    </row>
    <row r="6825" spans="1:3" s="761" customFormat="1">
      <c r="A6825" s="762"/>
      <c r="B6825" s="762"/>
      <c r="C6825" s="762"/>
    </row>
    <row r="6826" spans="1:3" s="761" customFormat="1">
      <c r="A6826" s="762"/>
      <c r="B6826" s="762"/>
      <c r="C6826" s="762"/>
    </row>
    <row r="6827" spans="1:3" s="761" customFormat="1">
      <c r="A6827" s="762"/>
      <c r="B6827" s="762"/>
      <c r="C6827" s="762"/>
    </row>
    <row r="6828" spans="1:3" s="761" customFormat="1">
      <c r="A6828" s="762"/>
      <c r="B6828" s="762"/>
      <c r="C6828" s="762"/>
    </row>
    <row r="6829" spans="1:3" s="761" customFormat="1">
      <c r="A6829" s="762"/>
      <c r="B6829" s="762"/>
      <c r="C6829" s="762"/>
    </row>
    <row r="6830" spans="1:3" s="761" customFormat="1">
      <c r="A6830" s="762"/>
      <c r="B6830" s="762"/>
      <c r="C6830" s="762"/>
    </row>
    <row r="6831" spans="1:3" s="761" customFormat="1">
      <c r="A6831" s="762"/>
      <c r="B6831" s="762"/>
      <c r="C6831" s="762"/>
    </row>
    <row r="6832" spans="1:3" s="761" customFormat="1">
      <c r="A6832" s="762"/>
      <c r="B6832" s="762"/>
      <c r="C6832" s="762"/>
    </row>
    <row r="6833" spans="1:3" s="761" customFormat="1">
      <c r="A6833" s="762"/>
      <c r="B6833" s="762"/>
      <c r="C6833" s="762"/>
    </row>
    <row r="6834" spans="1:3" s="761" customFormat="1">
      <c r="A6834" s="762"/>
      <c r="B6834" s="762"/>
      <c r="C6834" s="762"/>
    </row>
    <row r="6835" spans="1:3" s="761" customFormat="1">
      <c r="A6835" s="762"/>
      <c r="B6835" s="762"/>
      <c r="C6835" s="762"/>
    </row>
    <row r="6836" spans="1:3" s="761" customFormat="1">
      <c r="A6836" s="762"/>
      <c r="B6836" s="762"/>
      <c r="C6836" s="762"/>
    </row>
    <row r="6837" spans="1:3" s="761" customFormat="1">
      <c r="A6837" s="762"/>
      <c r="B6837" s="762"/>
      <c r="C6837" s="762"/>
    </row>
    <row r="6838" spans="1:3" s="761" customFormat="1">
      <c r="A6838" s="762"/>
      <c r="B6838" s="762"/>
      <c r="C6838" s="762"/>
    </row>
    <row r="6839" spans="1:3" s="761" customFormat="1">
      <c r="A6839" s="762"/>
      <c r="B6839" s="762"/>
      <c r="C6839" s="762"/>
    </row>
    <row r="6840" spans="1:3" s="761" customFormat="1">
      <c r="A6840" s="762"/>
      <c r="B6840" s="762"/>
      <c r="C6840" s="762"/>
    </row>
    <row r="6841" spans="1:3" s="761" customFormat="1">
      <c r="A6841" s="762"/>
      <c r="B6841" s="762"/>
      <c r="C6841" s="762"/>
    </row>
    <row r="6842" spans="1:3" s="761" customFormat="1">
      <c r="A6842" s="762"/>
      <c r="B6842" s="762"/>
      <c r="C6842" s="762"/>
    </row>
    <row r="6843" spans="1:3" s="761" customFormat="1">
      <c r="A6843" s="762"/>
      <c r="B6843" s="762"/>
      <c r="C6843" s="762"/>
    </row>
    <row r="6844" spans="1:3" s="761" customFormat="1">
      <c r="A6844" s="762"/>
      <c r="B6844" s="762"/>
      <c r="C6844" s="762"/>
    </row>
    <row r="6845" spans="1:3" s="761" customFormat="1">
      <c r="A6845" s="762"/>
      <c r="B6845" s="762"/>
      <c r="C6845" s="762"/>
    </row>
    <row r="6846" spans="1:3" s="761" customFormat="1">
      <c r="A6846" s="762"/>
      <c r="B6846" s="762"/>
      <c r="C6846" s="762"/>
    </row>
    <row r="6847" spans="1:3" s="761" customFormat="1">
      <c r="A6847" s="762"/>
      <c r="B6847" s="762"/>
      <c r="C6847" s="762"/>
    </row>
    <row r="6848" spans="1:3" s="761" customFormat="1">
      <c r="A6848" s="762"/>
      <c r="B6848" s="762"/>
      <c r="C6848" s="762"/>
    </row>
    <row r="6849" spans="1:3" s="761" customFormat="1">
      <c r="A6849" s="762"/>
      <c r="B6849" s="762"/>
      <c r="C6849" s="762"/>
    </row>
    <row r="6850" spans="1:3" s="761" customFormat="1">
      <c r="A6850" s="762"/>
      <c r="B6850" s="762"/>
      <c r="C6850" s="762"/>
    </row>
    <row r="6851" spans="1:3" s="761" customFormat="1">
      <c r="A6851" s="762"/>
      <c r="B6851" s="762"/>
      <c r="C6851" s="762"/>
    </row>
    <row r="6852" spans="1:3" s="761" customFormat="1">
      <c r="A6852" s="762"/>
      <c r="B6852" s="762"/>
      <c r="C6852" s="762"/>
    </row>
    <row r="6853" spans="1:3" s="761" customFormat="1">
      <c r="A6853" s="762"/>
      <c r="B6853" s="762"/>
      <c r="C6853" s="762"/>
    </row>
    <row r="6854" spans="1:3" s="761" customFormat="1">
      <c r="A6854" s="762"/>
      <c r="B6854" s="762"/>
      <c r="C6854" s="762"/>
    </row>
    <row r="6855" spans="1:3" s="761" customFormat="1">
      <c r="A6855" s="762"/>
      <c r="B6855" s="762"/>
      <c r="C6855" s="762"/>
    </row>
    <row r="6856" spans="1:3" s="761" customFormat="1">
      <c r="A6856" s="762"/>
      <c r="B6856" s="762"/>
      <c r="C6856" s="762"/>
    </row>
    <row r="6857" spans="1:3" s="761" customFormat="1">
      <c r="A6857" s="762"/>
      <c r="B6857" s="762"/>
      <c r="C6857" s="762"/>
    </row>
    <row r="6858" spans="1:3" s="761" customFormat="1">
      <c r="A6858" s="762"/>
      <c r="B6858" s="762"/>
      <c r="C6858" s="762"/>
    </row>
    <row r="6859" spans="1:3" s="761" customFormat="1">
      <c r="A6859" s="762"/>
      <c r="B6859" s="762"/>
      <c r="C6859" s="762"/>
    </row>
    <row r="6860" spans="1:3" s="761" customFormat="1">
      <c r="A6860" s="762"/>
      <c r="B6860" s="762"/>
      <c r="C6860" s="762"/>
    </row>
    <row r="6861" spans="1:3" s="761" customFormat="1">
      <c r="A6861" s="762"/>
      <c r="B6861" s="762"/>
      <c r="C6861" s="762"/>
    </row>
    <row r="6862" spans="1:3" s="761" customFormat="1">
      <c r="A6862" s="762"/>
      <c r="B6862" s="762"/>
      <c r="C6862" s="762"/>
    </row>
    <row r="6863" spans="1:3" s="761" customFormat="1">
      <c r="A6863" s="762"/>
      <c r="B6863" s="762"/>
      <c r="C6863" s="762"/>
    </row>
    <row r="6864" spans="1:3" s="761" customFormat="1">
      <c r="A6864" s="762"/>
      <c r="B6864" s="762"/>
      <c r="C6864" s="762"/>
    </row>
    <row r="6865" spans="1:3" s="761" customFormat="1">
      <c r="A6865" s="762"/>
      <c r="B6865" s="762"/>
      <c r="C6865" s="762"/>
    </row>
    <row r="6866" spans="1:3" s="761" customFormat="1">
      <c r="A6866" s="762"/>
      <c r="B6866" s="762"/>
      <c r="C6866" s="762"/>
    </row>
    <row r="6867" spans="1:3" s="761" customFormat="1">
      <c r="A6867" s="762"/>
      <c r="B6867" s="762"/>
      <c r="C6867" s="762"/>
    </row>
    <row r="6868" spans="1:3" s="761" customFormat="1">
      <c r="A6868" s="762"/>
      <c r="B6868" s="762"/>
      <c r="C6868" s="762"/>
    </row>
    <row r="6869" spans="1:3" s="761" customFormat="1">
      <c r="A6869" s="762"/>
      <c r="B6869" s="762"/>
      <c r="C6869" s="762"/>
    </row>
    <row r="6870" spans="1:3" s="761" customFormat="1">
      <c r="A6870" s="762"/>
      <c r="B6870" s="762"/>
      <c r="C6870" s="762"/>
    </row>
    <row r="6871" spans="1:3" s="761" customFormat="1">
      <c r="A6871" s="762"/>
      <c r="B6871" s="762"/>
      <c r="C6871" s="762"/>
    </row>
    <row r="6872" spans="1:3" s="761" customFormat="1">
      <c r="A6872" s="762"/>
      <c r="B6872" s="762"/>
      <c r="C6872" s="762"/>
    </row>
    <row r="6873" spans="1:3" s="761" customFormat="1">
      <c r="A6873" s="762"/>
      <c r="B6873" s="762"/>
      <c r="C6873" s="762"/>
    </row>
    <row r="6874" spans="1:3" s="761" customFormat="1">
      <c r="A6874" s="762"/>
      <c r="B6874" s="762"/>
      <c r="C6874" s="762"/>
    </row>
    <row r="6875" spans="1:3" s="761" customFormat="1">
      <c r="A6875" s="762"/>
      <c r="B6875" s="762"/>
      <c r="C6875" s="762"/>
    </row>
    <row r="6876" spans="1:3" s="761" customFormat="1">
      <c r="A6876" s="762"/>
      <c r="B6876" s="762"/>
      <c r="C6876" s="762"/>
    </row>
    <row r="6877" spans="1:3" s="761" customFormat="1">
      <c r="A6877" s="762"/>
      <c r="B6877" s="762"/>
      <c r="C6877" s="762"/>
    </row>
    <row r="6878" spans="1:3" s="761" customFormat="1">
      <c r="A6878" s="762"/>
      <c r="B6878" s="762"/>
      <c r="C6878" s="762"/>
    </row>
    <row r="6879" spans="1:3" s="761" customFormat="1">
      <c r="A6879" s="762"/>
      <c r="B6879" s="762"/>
      <c r="C6879" s="762"/>
    </row>
    <row r="6880" spans="1:3" s="761" customFormat="1">
      <c r="A6880" s="762"/>
      <c r="B6880" s="762"/>
      <c r="C6880" s="762"/>
    </row>
    <row r="6881" spans="1:3" s="761" customFormat="1">
      <c r="A6881" s="762"/>
      <c r="B6881" s="762"/>
      <c r="C6881" s="762"/>
    </row>
    <row r="6882" spans="1:3" s="761" customFormat="1">
      <c r="A6882" s="762"/>
      <c r="B6882" s="762"/>
      <c r="C6882" s="762"/>
    </row>
    <row r="6883" spans="1:3" s="761" customFormat="1">
      <c r="A6883" s="762"/>
      <c r="B6883" s="762"/>
      <c r="C6883" s="762"/>
    </row>
    <row r="6884" spans="1:3" s="761" customFormat="1">
      <c r="A6884" s="762"/>
      <c r="B6884" s="762"/>
      <c r="C6884" s="762"/>
    </row>
    <row r="6885" spans="1:3" s="761" customFormat="1">
      <c r="A6885" s="762"/>
      <c r="B6885" s="762"/>
      <c r="C6885" s="762"/>
    </row>
    <row r="6886" spans="1:3" s="761" customFormat="1">
      <c r="A6886" s="762"/>
      <c r="B6886" s="762"/>
      <c r="C6886" s="762"/>
    </row>
    <row r="6887" spans="1:3" s="761" customFormat="1">
      <c r="A6887" s="762"/>
      <c r="B6887" s="762"/>
      <c r="C6887" s="762"/>
    </row>
    <row r="6888" spans="1:3" s="761" customFormat="1">
      <c r="A6888" s="762"/>
      <c r="B6888" s="762"/>
      <c r="C6888" s="762"/>
    </row>
    <row r="6889" spans="1:3" s="761" customFormat="1">
      <c r="A6889" s="762"/>
      <c r="B6889" s="762"/>
      <c r="C6889" s="762"/>
    </row>
    <row r="6890" spans="1:3" s="761" customFormat="1">
      <c r="A6890" s="762"/>
      <c r="B6890" s="762"/>
      <c r="C6890" s="762"/>
    </row>
    <row r="6891" spans="1:3" s="761" customFormat="1">
      <c r="A6891" s="762"/>
      <c r="B6891" s="762"/>
      <c r="C6891" s="762"/>
    </row>
    <row r="6892" spans="1:3" s="761" customFormat="1">
      <c r="A6892" s="762"/>
      <c r="B6892" s="762"/>
      <c r="C6892" s="762"/>
    </row>
    <row r="6893" spans="1:3" s="761" customFormat="1">
      <c r="A6893" s="762"/>
      <c r="B6893" s="762"/>
      <c r="C6893" s="762"/>
    </row>
    <row r="6894" spans="1:3" s="761" customFormat="1">
      <c r="A6894" s="762"/>
      <c r="B6894" s="762"/>
      <c r="C6894" s="762"/>
    </row>
    <row r="6895" spans="1:3" s="761" customFormat="1">
      <c r="A6895" s="762"/>
      <c r="B6895" s="762"/>
      <c r="C6895" s="762"/>
    </row>
    <row r="6896" spans="1:3" s="761" customFormat="1">
      <c r="A6896" s="762"/>
      <c r="B6896" s="762"/>
      <c r="C6896" s="762"/>
    </row>
    <row r="6897" spans="1:3" s="761" customFormat="1">
      <c r="A6897" s="762"/>
      <c r="B6897" s="762"/>
      <c r="C6897" s="762"/>
    </row>
    <row r="6898" spans="1:3" s="761" customFormat="1">
      <c r="A6898" s="762"/>
      <c r="B6898" s="762"/>
      <c r="C6898" s="762"/>
    </row>
    <row r="6899" spans="1:3" s="761" customFormat="1">
      <c r="A6899" s="762"/>
      <c r="B6899" s="762"/>
      <c r="C6899" s="762"/>
    </row>
    <row r="6900" spans="1:3" s="761" customFormat="1">
      <c r="A6900" s="762"/>
      <c r="B6900" s="762"/>
      <c r="C6900" s="762"/>
    </row>
    <row r="6901" spans="1:3" s="761" customFormat="1">
      <c r="A6901" s="762"/>
      <c r="B6901" s="762"/>
      <c r="C6901" s="762"/>
    </row>
    <row r="6902" spans="1:3" s="761" customFormat="1">
      <c r="A6902" s="762"/>
      <c r="B6902" s="762"/>
      <c r="C6902" s="762"/>
    </row>
    <row r="6903" spans="1:3" s="761" customFormat="1">
      <c r="A6903" s="762"/>
      <c r="B6903" s="762"/>
      <c r="C6903" s="762"/>
    </row>
    <row r="6904" spans="1:3" s="761" customFormat="1">
      <c r="A6904" s="762"/>
      <c r="B6904" s="762"/>
      <c r="C6904" s="762"/>
    </row>
    <row r="6905" spans="1:3" s="761" customFormat="1">
      <c r="A6905" s="762"/>
      <c r="B6905" s="762"/>
      <c r="C6905" s="762"/>
    </row>
    <row r="6906" spans="1:3" s="761" customFormat="1">
      <c r="A6906" s="762"/>
      <c r="B6906" s="762"/>
      <c r="C6906" s="762"/>
    </row>
    <row r="6907" spans="1:3" s="761" customFormat="1">
      <c r="A6907" s="762"/>
      <c r="B6907" s="762"/>
      <c r="C6907" s="762"/>
    </row>
    <row r="6908" spans="1:3" s="761" customFormat="1">
      <c r="A6908" s="762"/>
      <c r="B6908" s="762"/>
      <c r="C6908" s="762"/>
    </row>
    <row r="6909" spans="1:3" s="761" customFormat="1">
      <c r="A6909" s="762"/>
      <c r="B6909" s="762"/>
      <c r="C6909" s="762"/>
    </row>
    <row r="6910" spans="1:3" s="761" customFormat="1">
      <c r="A6910" s="762"/>
      <c r="B6910" s="762"/>
      <c r="C6910" s="762"/>
    </row>
    <row r="6911" spans="1:3" s="761" customFormat="1">
      <c r="A6911" s="762"/>
      <c r="B6911" s="762"/>
      <c r="C6911" s="762"/>
    </row>
    <row r="6912" spans="1:3" s="761" customFormat="1">
      <c r="A6912" s="762"/>
      <c r="B6912" s="762"/>
      <c r="C6912" s="762"/>
    </row>
    <row r="6913" spans="1:3" s="761" customFormat="1">
      <c r="A6913" s="762"/>
      <c r="B6913" s="762"/>
      <c r="C6913" s="762"/>
    </row>
    <row r="6914" spans="1:3" s="761" customFormat="1">
      <c r="A6914" s="762"/>
      <c r="B6914" s="762"/>
      <c r="C6914" s="762"/>
    </row>
    <row r="6915" spans="1:3" s="761" customFormat="1">
      <c r="A6915" s="762"/>
      <c r="B6915" s="762"/>
      <c r="C6915" s="762"/>
    </row>
    <row r="6916" spans="1:3" s="761" customFormat="1">
      <c r="A6916" s="762"/>
      <c r="B6916" s="762"/>
      <c r="C6916" s="762"/>
    </row>
    <row r="6917" spans="1:3" s="761" customFormat="1">
      <c r="A6917" s="762"/>
      <c r="B6917" s="762"/>
      <c r="C6917" s="762"/>
    </row>
    <row r="6918" spans="1:3" s="761" customFormat="1">
      <c r="A6918" s="762"/>
      <c r="B6918" s="762"/>
      <c r="C6918" s="762"/>
    </row>
    <row r="6919" spans="1:3" s="761" customFormat="1">
      <c r="A6919" s="762"/>
      <c r="B6919" s="762"/>
      <c r="C6919" s="762"/>
    </row>
    <row r="6920" spans="1:3" s="761" customFormat="1">
      <c r="A6920" s="762"/>
      <c r="B6920" s="762"/>
      <c r="C6920" s="762"/>
    </row>
    <row r="6921" spans="1:3" s="761" customFormat="1">
      <c r="A6921" s="762"/>
      <c r="B6921" s="762"/>
      <c r="C6921" s="762"/>
    </row>
    <row r="6922" spans="1:3" s="761" customFormat="1">
      <c r="A6922" s="762"/>
      <c r="B6922" s="762"/>
      <c r="C6922" s="762"/>
    </row>
    <row r="6923" spans="1:3" s="761" customFormat="1">
      <c r="A6923" s="762"/>
      <c r="B6923" s="762"/>
      <c r="C6923" s="762"/>
    </row>
    <row r="6924" spans="1:3" s="761" customFormat="1">
      <c r="A6924" s="762"/>
      <c r="B6924" s="762"/>
      <c r="C6924" s="762"/>
    </row>
    <row r="6925" spans="1:3" s="761" customFormat="1">
      <c r="A6925" s="762"/>
      <c r="B6925" s="762"/>
      <c r="C6925" s="762"/>
    </row>
    <row r="6926" spans="1:3" s="761" customFormat="1">
      <c r="A6926" s="762"/>
      <c r="B6926" s="762"/>
      <c r="C6926" s="762"/>
    </row>
    <row r="6927" spans="1:3" s="761" customFormat="1">
      <c r="A6927" s="762"/>
      <c r="B6927" s="762"/>
      <c r="C6927" s="762"/>
    </row>
    <row r="6928" spans="1:3" s="761" customFormat="1">
      <c r="A6928" s="762"/>
      <c r="B6928" s="762"/>
      <c r="C6928" s="762"/>
    </row>
    <row r="6929" spans="1:3" s="761" customFormat="1">
      <c r="A6929" s="762"/>
      <c r="B6929" s="762"/>
      <c r="C6929" s="762"/>
    </row>
    <row r="6930" spans="1:3" s="761" customFormat="1">
      <c r="A6930" s="762"/>
      <c r="B6930" s="762"/>
      <c r="C6930" s="762"/>
    </row>
    <row r="6931" spans="1:3" s="761" customFormat="1">
      <c r="A6931" s="762"/>
      <c r="B6931" s="762"/>
      <c r="C6931" s="762"/>
    </row>
    <row r="6932" spans="1:3" s="761" customFormat="1">
      <c r="A6932" s="762"/>
      <c r="B6932" s="762"/>
      <c r="C6932" s="762"/>
    </row>
    <row r="6933" spans="1:3" s="761" customFormat="1">
      <c r="A6933" s="762"/>
      <c r="B6933" s="762"/>
      <c r="C6933" s="762"/>
    </row>
    <row r="6934" spans="1:3" s="761" customFormat="1">
      <c r="A6934" s="762"/>
      <c r="B6934" s="762"/>
      <c r="C6934" s="762"/>
    </row>
    <row r="6935" spans="1:3" s="761" customFormat="1">
      <c r="A6935" s="762"/>
      <c r="B6935" s="762"/>
      <c r="C6935" s="762"/>
    </row>
    <row r="6936" spans="1:3" s="761" customFormat="1">
      <c r="A6936" s="762"/>
      <c r="B6936" s="762"/>
      <c r="C6936" s="762"/>
    </row>
    <row r="6937" spans="1:3" s="761" customFormat="1">
      <c r="A6937" s="762"/>
      <c r="B6937" s="762"/>
      <c r="C6937" s="762"/>
    </row>
    <row r="6938" spans="1:3" s="761" customFormat="1">
      <c r="A6938" s="762"/>
      <c r="B6938" s="762"/>
      <c r="C6938" s="762"/>
    </row>
    <row r="6939" spans="1:3" s="761" customFormat="1">
      <c r="A6939" s="762"/>
      <c r="B6939" s="762"/>
      <c r="C6939" s="762"/>
    </row>
    <row r="6940" spans="1:3" s="761" customFormat="1">
      <c r="A6940" s="762"/>
      <c r="B6940" s="762"/>
      <c r="C6940" s="762"/>
    </row>
    <row r="6941" spans="1:3" s="761" customFormat="1">
      <c r="A6941" s="762"/>
      <c r="B6941" s="762"/>
      <c r="C6941" s="762"/>
    </row>
    <row r="6942" spans="1:3" s="761" customFormat="1">
      <c r="A6942" s="762"/>
      <c r="B6942" s="762"/>
      <c r="C6942" s="762"/>
    </row>
    <row r="6943" spans="1:3" s="761" customFormat="1">
      <c r="A6943" s="762"/>
      <c r="B6943" s="762"/>
      <c r="C6943" s="762"/>
    </row>
    <row r="6944" spans="1:3" s="761" customFormat="1">
      <c r="A6944" s="762"/>
      <c r="B6944" s="762"/>
      <c r="C6944" s="762"/>
    </row>
    <row r="6945" spans="1:3" s="761" customFormat="1">
      <c r="A6945" s="762"/>
      <c r="B6945" s="762"/>
      <c r="C6945" s="762"/>
    </row>
    <row r="6946" spans="1:3" s="761" customFormat="1">
      <c r="A6946" s="762"/>
      <c r="B6946" s="762"/>
      <c r="C6946" s="762"/>
    </row>
    <row r="6947" spans="1:3" s="761" customFormat="1">
      <c r="A6947" s="762"/>
      <c r="B6947" s="762"/>
      <c r="C6947" s="762"/>
    </row>
    <row r="6948" spans="1:3" s="761" customFormat="1">
      <c r="A6948" s="762"/>
      <c r="B6948" s="762"/>
      <c r="C6948" s="762"/>
    </row>
    <row r="6949" spans="1:3" s="761" customFormat="1">
      <c r="A6949" s="762"/>
      <c r="B6949" s="762"/>
      <c r="C6949" s="762"/>
    </row>
    <row r="6950" spans="1:3" s="761" customFormat="1">
      <c r="A6950" s="762"/>
      <c r="B6950" s="762"/>
      <c r="C6950" s="762"/>
    </row>
    <row r="6951" spans="1:3" s="761" customFormat="1">
      <c r="A6951" s="762"/>
      <c r="B6951" s="762"/>
      <c r="C6951" s="762"/>
    </row>
    <row r="6952" spans="1:3" s="761" customFormat="1">
      <c r="A6952" s="762"/>
      <c r="B6952" s="762"/>
      <c r="C6952" s="762"/>
    </row>
    <row r="6953" spans="1:3" s="761" customFormat="1">
      <c r="A6953" s="762"/>
      <c r="B6953" s="762"/>
      <c r="C6953" s="762"/>
    </row>
    <row r="6954" spans="1:3" s="761" customFormat="1">
      <c r="A6954" s="762"/>
      <c r="B6954" s="762"/>
      <c r="C6954" s="762"/>
    </row>
    <row r="6955" spans="1:3" s="761" customFormat="1">
      <c r="A6955" s="762"/>
      <c r="B6955" s="762"/>
      <c r="C6955" s="762"/>
    </row>
    <row r="6956" spans="1:3" s="761" customFormat="1">
      <c r="A6956" s="762"/>
      <c r="B6956" s="762"/>
      <c r="C6956" s="762"/>
    </row>
    <row r="6957" spans="1:3" s="761" customFormat="1">
      <c r="A6957" s="762"/>
      <c r="B6957" s="762"/>
      <c r="C6957" s="762"/>
    </row>
    <row r="6958" spans="1:3" s="761" customFormat="1">
      <c r="A6958" s="762"/>
      <c r="B6958" s="762"/>
      <c r="C6958" s="762"/>
    </row>
    <row r="6959" spans="1:3" s="761" customFormat="1">
      <c r="A6959" s="762"/>
      <c r="B6959" s="762"/>
      <c r="C6959" s="762"/>
    </row>
    <row r="6960" spans="1:3" s="761" customFormat="1">
      <c r="A6960" s="762"/>
      <c r="B6960" s="762"/>
      <c r="C6960" s="762"/>
    </row>
    <row r="6961" spans="1:3" s="761" customFormat="1">
      <c r="A6961" s="762"/>
      <c r="B6961" s="762"/>
      <c r="C6961" s="762"/>
    </row>
    <row r="6962" spans="1:3" s="761" customFormat="1">
      <c r="A6962" s="762"/>
      <c r="B6962" s="762"/>
      <c r="C6962" s="762"/>
    </row>
    <row r="6963" spans="1:3" s="761" customFormat="1">
      <c r="A6963" s="762"/>
      <c r="B6963" s="762"/>
      <c r="C6963" s="762"/>
    </row>
    <row r="6964" spans="1:3" s="761" customFormat="1">
      <c r="A6964" s="762"/>
      <c r="B6964" s="762"/>
      <c r="C6964" s="762"/>
    </row>
    <row r="6965" spans="1:3" s="761" customFormat="1">
      <c r="A6965" s="762"/>
      <c r="B6965" s="762"/>
      <c r="C6965" s="762"/>
    </row>
    <row r="6966" spans="1:3" s="761" customFormat="1">
      <c r="A6966" s="762"/>
      <c r="B6966" s="762"/>
      <c r="C6966" s="762"/>
    </row>
    <row r="6967" spans="1:3" s="761" customFormat="1">
      <c r="A6967" s="762"/>
      <c r="B6967" s="762"/>
      <c r="C6967" s="762"/>
    </row>
    <row r="6968" spans="1:3" s="761" customFormat="1">
      <c r="A6968" s="762"/>
      <c r="B6968" s="762"/>
      <c r="C6968" s="762"/>
    </row>
    <row r="6969" spans="1:3" s="761" customFormat="1">
      <c r="A6969" s="762"/>
      <c r="B6969" s="762"/>
      <c r="C6969" s="762"/>
    </row>
    <row r="6970" spans="1:3" s="761" customFormat="1">
      <c r="A6970" s="762"/>
      <c r="B6970" s="762"/>
      <c r="C6970" s="762"/>
    </row>
    <row r="6971" spans="1:3" s="761" customFormat="1">
      <c r="A6971" s="762"/>
      <c r="B6971" s="762"/>
      <c r="C6971" s="762"/>
    </row>
    <row r="6972" spans="1:3" s="761" customFormat="1">
      <c r="A6972" s="762"/>
      <c r="B6972" s="762"/>
      <c r="C6972" s="762"/>
    </row>
    <row r="6973" spans="1:3" s="761" customFormat="1">
      <c r="A6973" s="762"/>
      <c r="B6973" s="762"/>
      <c r="C6973" s="762"/>
    </row>
    <row r="6974" spans="1:3" s="761" customFormat="1">
      <c r="A6974" s="762"/>
      <c r="B6974" s="762"/>
      <c r="C6974" s="762"/>
    </row>
    <row r="6975" spans="1:3" s="761" customFormat="1">
      <c r="A6975" s="762"/>
      <c r="B6975" s="762"/>
      <c r="C6975" s="762"/>
    </row>
    <row r="6976" spans="1:3" s="761" customFormat="1">
      <c r="A6976" s="762"/>
      <c r="B6976" s="762"/>
      <c r="C6976" s="762"/>
    </row>
    <row r="6977" spans="1:3" s="761" customFormat="1">
      <c r="A6977" s="762"/>
      <c r="B6977" s="762"/>
      <c r="C6977" s="762"/>
    </row>
    <row r="6978" spans="1:3" s="761" customFormat="1">
      <c r="A6978" s="762"/>
      <c r="B6978" s="762"/>
      <c r="C6978" s="762"/>
    </row>
    <row r="6979" spans="1:3" s="761" customFormat="1">
      <c r="A6979" s="762"/>
      <c r="B6979" s="762"/>
      <c r="C6979" s="762"/>
    </row>
    <row r="6980" spans="1:3" s="761" customFormat="1">
      <c r="A6980" s="762"/>
      <c r="B6980" s="762"/>
      <c r="C6980" s="762"/>
    </row>
    <row r="6981" spans="1:3" s="761" customFormat="1">
      <c r="A6981" s="762"/>
      <c r="B6981" s="762"/>
      <c r="C6981" s="762"/>
    </row>
    <row r="6982" spans="1:3" s="761" customFormat="1">
      <c r="A6982" s="762"/>
      <c r="B6982" s="762"/>
      <c r="C6982" s="762"/>
    </row>
    <row r="6983" spans="1:3" s="761" customFormat="1">
      <c r="A6983" s="762"/>
      <c r="B6983" s="762"/>
      <c r="C6983" s="762"/>
    </row>
    <row r="6984" spans="1:3" s="761" customFormat="1">
      <c r="A6984" s="762"/>
      <c r="B6984" s="762"/>
      <c r="C6984" s="762"/>
    </row>
    <row r="6985" spans="1:3" s="761" customFormat="1">
      <c r="A6985" s="762"/>
      <c r="B6985" s="762"/>
      <c r="C6985" s="762"/>
    </row>
    <row r="6986" spans="1:3" s="761" customFormat="1">
      <c r="A6986" s="762"/>
      <c r="B6986" s="762"/>
      <c r="C6986" s="762"/>
    </row>
    <row r="6987" spans="1:3" s="761" customFormat="1">
      <c r="A6987" s="762"/>
      <c r="B6987" s="762"/>
      <c r="C6987" s="762"/>
    </row>
    <row r="6988" spans="1:3" s="761" customFormat="1">
      <c r="A6988" s="762"/>
      <c r="B6988" s="762"/>
      <c r="C6988" s="762"/>
    </row>
    <row r="6989" spans="1:3" s="761" customFormat="1">
      <c r="A6989" s="762"/>
      <c r="B6989" s="762"/>
      <c r="C6989" s="762"/>
    </row>
    <row r="6990" spans="1:3" s="761" customFormat="1">
      <c r="A6990" s="762"/>
      <c r="B6990" s="762"/>
      <c r="C6990" s="762"/>
    </row>
    <row r="6991" spans="1:3" s="761" customFormat="1">
      <c r="A6991" s="762"/>
      <c r="B6991" s="762"/>
      <c r="C6991" s="762"/>
    </row>
    <row r="6992" spans="1:3" s="761" customFormat="1">
      <c r="A6992" s="762"/>
      <c r="B6992" s="762"/>
      <c r="C6992" s="762"/>
    </row>
    <row r="6993" spans="1:3" s="761" customFormat="1">
      <c r="A6993" s="762"/>
      <c r="B6993" s="762"/>
      <c r="C6993" s="762"/>
    </row>
    <row r="6994" spans="1:3" s="761" customFormat="1">
      <c r="A6994" s="762"/>
      <c r="B6994" s="762"/>
      <c r="C6994" s="762"/>
    </row>
    <row r="6995" spans="1:3" s="761" customFormat="1">
      <c r="A6995" s="762"/>
      <c r="B6995" s="762"/>
      <c r="C6995" s="762"/>
    </row>
    <row r="6996" spans="1:3" s="761" customFormat="1">
      <c r="A6996" s="762"/>
      <c r="B6996" s="762"/>
      <c r="C6996" s="762"/>
    </row>
    <row r="6997" spans="1:3" s="761" customFormat="1">
      <c r="A6997" s="762"/>
      <c r="B6997" s="762"/>
      <c r="C6997" s="762"/>
    </row>
    <row r="6998" spans="1:3" s="761" customFormat="1">
      <c r="A6998" s="762"/>
      <c r="B6998" s="762"/>
      <c r="C6998" s="762"/>
    </row>
    <row r="6999" spans="1:3" s="761" customFormat="1">
      <c r="A6999" s="762"/>
      <c r="B6999" s="762"/>
      <c r="C6999" s="762"/>
    </row>
    <row r="7000" spans="1:3" s="761" customFormat="1">
      <c r="A7000" s="762"/>
      <c r="B7000" s="762"/>
      <c r="C7000" s="762"/>
    </row>
    <row r="7001" spans="1:3" s="761" customFormat="1">
      <c r="A7001" s="762"/>
      <c r="B7001" s="762"/>
      <c r="C7001" s="762"/>
    </row>
    <row r="7002" spans="1:3" s="761" customFormat="1">
      <c r="A7002" s="762"/>
      <c r="B7002" s="762"/>
      <c r="C7002" s="762"/>
    </row>
    <row r="7003" spans="1:3" s="761" customFormat="1">
      <c r="A7003" s="762"/>
      <c r="B7003" s="762"/>
      <c r="C7003" s="762"/>
    </row>
    <row r="7004" spans="1:3" s="761" customFormat="1">
      <c r="A7004" s="762"/>
      <c r="B7004" s="762"/>
      <c r="C7004" s="762"/>
    </row>
    <row r="7005" spans="1:3" s="761" customFormat="1">
      <c r="A7005" s="762"/>
      <c r="B7005" s="762"/>
      <c r="C7005" s="762"/>
    </row>
    <row r="7006" spans="1:3" s="761" customFormat="1">
      <c r="A7006" s="762"/>
      <c r="B7006" s="762"/>
      <c r="C7006" s="762"/>
    </row>
    <row r="7007" spans="1:3" s="761" customFormat="1">
      <c r="A7007" s="762"/>
      <c r="B7007" s="762"/>
      <c r="C7007" s="762"/>
    </row>
    <row r="7008" spans="1:3" s="761" customFormat="1">
      <c r="A7008" s="762"/>
      <c r="B7008" s="762"/>
      <c r="C7008" s="762"/>
    </row>
    <row r="7009" spans="1:3" s="761" customFormat="1">
      <c r="A7009" s="762"/>
      <c r="B7009" s="762"/>
      <c r="C7009" s="762"/>
    </row>
    <row r="7010" spans="1:3" s="761" customFormat="1">
      <c r="A7010" s="762"/>
      <c r="B7010" s="762"/>
      <c r="C7010" s="762"/>
    </row>
    <row r="7011" spans="1:3" s="761" customFormat="1">
      <c r="A7011" s="762"/>
      <c r="B7011" s="762"/>
      <c r="C7011" s="762"/>
    </row>
    <row r="7012" spans="1:3" s="761" customFormat="1">
      <c r="A7012" s="762"/>
      <c r="B7012" s="762"/>
      <c r="C7012" s="762"/>
    </row>
    <row r="7013" spans="1:3" s="761" customFormat="1">
      <c r="A7013" s="762"/>
      <c r="B7013" s="762"/>
      <c r="C7013" s="762"/>
    </row>
    <row r="7014" spans="1:3" s="761" customFormat="1">
      <c r="A7014" s="762"/>
      <c r="B7014" s="762"/>
      <c r="C7014" s="762"/>
    </row>
    <row r="7015" spans="1:3" s="761" customFormat="1">
      <c r="A7015" s="762"/>
      <c r="B7015" s="762"/>
      <c r="C7015" s="762"/>
    </row>
    <row r="7016" spans="1:3" s="761" customFormat="1">
      <c r="A7016" s="762"/>
      <c r="B7016" s="762"/>
      <c r="C7016" s="762"/>
    </row>
    <row r="7017" spans="1:3" s="761" customFormat="1">
      <c r="A7017" s="762"/>
      <c r="B7017" s="762"/>
      <c r="C7017" s="762"/>
    </row>
    <row r="7018" spans="1:3" s="761" customFormat="1">
      <c r="A7018" s="762"/>
      <c r="B7018" s="762"/>
      <c r="C7018" s="762"/>
    </row>
    <row r="7019" spans="1:3" s="761" customFormat="1">
      <c r="A7019" s="762"/>
      <c r="B7019" s="762"/>
      <c r="C7019" s="762"/>
    </row>
    <row r="7020" spans="1:3" s="761" customFormat="1">
      <c r="A7020" s="762"/>
      <c r="B7020" s="762"/>
      <c r="C7020" s="762"/>
    </row>
    <row r="7021" spans="1:3" s="761" customFormat="1">
      <c r="A7021" s="762"/>
      <c r="B7021" s="762"/>
      <c r="C7021" s="762"/>
    </row>
    <row r="7022" spans="1:3" s="761" customFormat="1">
      <c r="A7022" s="762"/>
      <c r="B7022" s="762"/>
      <c r="C7022" s="762"/>
    </row>
    <row r="7023" spans="1:3" s="761" customFormat="1">
      <c r="A7023" s="762"/>
      <c r="B7023" s="762"/>
      <c r="C7023" s="762"/>
    </row>
    <row r="7024" spans="1:3" s="761" customFormat="1">
      <c r="A7024" s="762"/>
      <c r="B7024" s="762"/>
      <c r="C7024" s="762"/>
    </row>
    <row r="7025" spans="1:3" s="761" customFormat="1">
      <c r="A7025" s="762"/>
      <c r="B7025" s="762"/>
      <c r="C7025" s="762"/>
    </row>
    <row r="7026" spans="1:3" s="761" customFormat="1">
      <c r="A7026" s="762"/>
      <c r="B7026" s="762"/>
      <c r="C7026" s="762"/>
    </row>
    <row r="7027" spans="1:3" s="761" customFormat="1">
      <c r="A7027" s="762"/>
      <c r="B7027" s="762"/>
      <c r="C7027" s="762"/>
    </row>
    <row r="7028" spans="1:3" s="761" customFormat="1">
      <c r="A7028" s="762"/>
      <c r="B7028" s="762"/>
      <c r="C7028" s="762"/>
    </row>
    <row r="7029" spans="1:3" s="761" customFormat="1">
      <c r="A7029" s="762"/>
      <c r="B7029" s="762"/>
      <c r="C7029" s="762"/>
    </row>
    <row r="7030" spans="1:3" s="761" customFormat="1">
      <c r="A7030" s="762"/>
      <c r="B7030" s="762"/>
      <c r="C7030" s="762"/>
    </row>
    <row r="7031" spans="1:3" s="761" customFormat="1">
      <c r="A7031" s="762"/>
      <c r="B7031" s="762"/>
      <c r="C7031" s="762"/>
    </row>
    <row r="7032" spans="1:3" s="761" customFormat="1">
      <c r="A7032" s="762"/>
      <c r="B7032" s="762"/>
      <c r="C7032" s="762"/>
    </row>
    <row r="7033" spans="1:3" s="761" customFormat="1">
      <c r="A7033" s="762"/>
      <c r="B7033" s="762"/>
      <c r="C7033" s="762"/>
    </row>
    <row r="7034" spans="1:3" s="761" customFormat="1">
      <c r="A7034" s="762"/>
      <c r="B7034" s="762"/>
      <c r="C7034" s="762"/>
    </row>
    <row r="7035" spans="1:3" s="761" customFormat="1">
      <c r="A7035" s="762"/>
      <c r="B7035" s="762"/>
      <c r="C7035" s="762"/>
    </row>
    <row r="7036" spans="1:3" s="761" customFormat="1">
      <c r="A7036" s="762"/>
      <c r="B7036" s="762"/>
      <c r="C7036" s="762"/>
    </row>
    <row r="7037" spans="1:3" s="761" customFormat="1">
      <c r="A7037" s="762"/>
      <c r="B7037" s="762"/>
      <c r="C7037" s="762"/>
    </row>
    <row r="7038" spans="1:3" s="761" customFormat="1">
      <c r="A7038" s="762"/>
      <c r="B7038" s="762"/>
      <c r="C7038" s="762"/>
    </row>
    <row r="7039" spans="1:3" s="761" customFormat="1">
      <c r="A7039" s="762"/>
      <c r="B7039" s="762"/>
      <c r="C7039" s="762"/>
    </row>
    <row r="7040" spans="1:3" s="761" customFormat="1">
      <c r="A7040" s="762"/>
      <c r="B7040" s="762"/>
      <c r="C7040" s="762"/>
    </row>
    <row r="7041" spans="1:3" s="761" customFormat="1">
      <c r="A7041" s="762"/>
      <c r="B7041" s="762"/>
      <c r="C7041" s="762"/>
    </row>
    <row r="7042" spans="1:3" s="761" customFormat="1">
      <c r="A7042" s="762"/>
      <c r="B7042" s="762"/>
      <c r="C7042" s="762"/>
    </row>
    <row r="7043" spans="1:3" s="761" customFormat="1">
      <c r="A7043" s="762"/>
      <c r="B7043" s="762"/>
      <c r="C7043" s="762"/>
    </row>
    <row r="7044" spans="1:3" s="761" customFormat="1">
      <c r="A7044" s="762"/>
      <c r="B7044" s="762"/>
      <c r="C7044" s="762"/>
    </row>
    <row r="7045" spans="1:3" s="761" customFormat="1">
      <c r="A7045" s="762"/>
      <c r="B7045" s="762"/>
      <c r="C7045" s="762"/>
    </row>
    <row r="7046" spans="1:3" s="761" customFormat="1">
      <c r="A7046" s="762"/>
      <c r="B7046" s="762"/>
      <c r="C7046" s="762"/>
    </row>
    <row r="7047" spans="1:3" s="761" customFormat="1">
      <c r="A7047" s="762"/>
      <c r="B7047" s="762"/>
      <c r="C7047" s="762"/>
    </row>
    <row r="7048" spans="1:3" s="761" customFormat="1">
      <c r="A7048" s="762"/>
      <c r="B7048" s="762"/>
      <c r="C7048" s="762"/>
    </row>
    <row r="7049" spans="1:3" s="761" customFormat="1">
      <c r="A7049" s="762"/>
      <c r="B7049" s="762"/>
      <c r="C7049" s="762"/>
    </row>
    <row r="7050" spans="1:3" s="761" customFormat="1">
      <c r="A7050" s="762"/>
      <c r="B7050" s="762"/>
      <c r="C7050" s="762"/>
    </row>
    <row r="7051" spans="1:3" s="761" customFormat="1">
      <c r="A7051" s="762"/>
      <c r="B7051" s="762"/>
      <c r="C7051" s="762"/>
    </row>
    <row r="7052" spans="1:3" s="761" customFormat="1">
      <c r="A7052" s="762"/>
      <c r="B7052" s="762"/>
      <c r="C7052" s="762"/>
    </row>
    <row r="7053" spans="1:3" s="761" customFormat="1">
      <c r="A7053" s="762"/>
      <c r="B7053" s="762"/>
      <c r="C7053" s="762"/>
    </row>
    <row r="7054" spans="1:3" s="761" customFormat="1">
      <c r="A7054" s="762"/>
      <c r="B7054" s="762"/>
      <c r="C7054" s="762"/>
    </row>
    <row r="7055" spans="1:3" s="761" customFormat="1">
      <c r="A7055" s="762"/>
      <c r="B7055" s="762"/>
      <c r="C7055" s="762"/>
    </row>
    <row r="7056" spans="1:3" s="761" customFormat="1">
      <c r="A7056" s="762"/>
      <c r="B7056" s="762"/>
      <c r="C7056" s="762"/>
    </row>
    <row r="7057" spans="1:3" s="761" customFormat="1">
      <c r="A7057" s="762"/>
      <c r="B7057" s="762"/>
      <c r="C7057" s="762"/>
    </row>
    <row r="7058" spans="1:3" s="761" customFormat="1">
      <c r="A7058" s="762"/>
      <c r="B7058" s="762"/>
      <c r="C7058" s="762"/>
    </row>
    <row r="7059" spans="1:3" s="761" customFormat="1">
      <c r="A7059" s="762"/>
      <c r="B7059" s="762"/>
      <c r="C7059" s="762"/>
    </row>
    <row r="7060" spans="1:3" s="761" customFormat="1">
      <c r="A7060" s="762"/>
      <c r="B7060" s="762"/>
      <c r="C7060" s="762"/>
    </row>
    <row r="7061" spans="1:3" s="761" customFormat="1">
      <c r="A7061" s="762"/>
      <c r="B7061" s="762"/>
      <c r="C7061" s="762"/>
    </row>
    <row r="7062" spans="1:3" s="761" customFormat="1">
      <c r="A7062" s="762"/>
      <c r="B7062" s="762"/>
      <c r="C7062" s="762"/>
    </row>
    <row r="7063" spans="1:3" s="761" customFormat="1">
      <c r="A7063" s="762"/>
      <c r="B7063" s="762"/>
      <c r="C7063" s="762"/>
    </row>
    <row r="7064" spans="1:3" s="761" customFormat="1">
      <c r="A7064" s="762"/>
      <c r="B7064" s="762"/>
      <c r="C7064" s="762"/>
    </row>
    <row r="7065" spans="1:3" s="761" customFormat="1">
      <c r="A7065" s="762"/>
      <c r="B7065" s="762"/>
      <c r="C7065" s="762"/>
    </row>
    <row r="7066" spans="1:3" s="761" customFormat="1">
      <c r="A7066" s="762"/>
      <c r="B7066" s="762"/>
      <c r="C7066" s="762"/>
    </row>
    <row r="7067" spans="1:3" s="761" customFormat="1">
      <c r="A7067" s="762"/>
      <c r="B7067" s="762"/>
      <c r="C7067" s="762"/>
    </row>
    <row r="7068" spans="1:3" s="761" customFormat="1">
      <c r="A7068" s="762"/>
      <c r="B7068" s="762"/>
      <c r="C7068" s="762"/>
    </row>
    <row r="7069" spans="1:3" s="761" customFormat="1">
      <c r="A7069" s="762"/>
      <c r="B7069" s="762"/>
      <c r="C7069" s="762"/>
    </row>
    <row r="7070" spans="1:3" s="761" customFormat="1">
      <c r="A7070" s="762"/>
      <c r="B7070" s="762"/>
      <c r="C7070" s="762"/>
    </row>
    <row r="7071" spans="1:3" s="761" customFormat="1">
      <c r="A7071" s="762"/>
      <c r="B7071" s="762"/>
      <c r="C7071" s="762"/>
    </row>
    <row r="7072" spans="1:3" s="761" customFormat="1">
      <c r="A7072" s="762"/>
      <c r="B7072" s="762"/>
      <c r="C7072" s="762"/>
    </row>
    <row r="7073" spans="1:3" s="761" customFormat="1">
      <c r="A7073" s="762"/>
      <c r="B7073" s="762"/>
      <c r="C7073" s="762"/>
    </row>
    <row r="7074" spans="1:3" s="761" customFormat="1">
      <c r="A7074" s="762"/>
      <c r="B7074" s="762"/>
      <c r="C7074" s="762"/>
    </row>
    <row r="7075" spans="1:3" s="761" customFormat="1">
      <c r="A7075" s="762"/>
      <c r="B7075" s="762"/>
      <c r="C7075" s="762"/>
    </row>
    <row r="7076" spans="1:3" s="761" customFormat="1">
      <c r="A7076" s="762"/>
      <c r="B7076" s="762"/>
      <c r="C7076" s="762"/>
    </row>
    <row r="7077" spans="1:3" s="761" customFormat="1">
      <c r="A7077" s="762"/>
      <c r="B7077" s="762"/>
      <c r="C7077" s="762"/>
    </row>
    <row r="7078" spans="1:3" s="761" customFormat="1">
      <c r="A7078" s="762"/>
      <c r="B7078" s="762"/>
      <c r="C7078" s="762"/>
    </row>
    <row r="7079" spans="1:3" s="761" customFormat="1">
      <c r="A7079" s="762"/>
      <c r="B7079" s="762"/>
      <c r="C7079" s="762"/>
    </row>
    <row r="7080" spans="1:3" s="761" customFormat="1">
      <c r="A7080" s="762"/>
      <c r="B7080" s="762"/>
      <c r="C7080" s="762"/>
    </row>
    <row r="7081" spans="1:3" s="761" customFormat="1">
      <c r="A7081" s="762"/>
      <c r="B7081" s="762"/>
      <c r="C7081" s="762"/>
    </row>
    <row r="7082" spans="1:3" s="761" customFormat="1">
      <c r="A7082" s="762"/>
      <c r="B7082" s="762"/>
      <c r="C7082" s="762"/>
    </row>
    <row r="7083" spans="1:3" s="761" customFormat="1">
      <c r="A7083" s="762"/>
      <c r="B7083" s="762"/>
      <c r="C7083" s="762"/>
    </row>
    <row r="7084" spans="1:3" s="761" customFormat="1">
      <c r="A7084" s="762"/>
      <c r="B7084" s="762"/>
      <c r="C7084" s="762"/>
    </row>
    <row r="7085" spans="1:3" s="761" customFormat="1">
      <c r="A7085" s="762"/>
      <c r="B7085" s="762"/>
      <c r="C7085" s="762"/>
    </row>
    <row r="7086" spans="1:3" s="761" customFormat="1">
      <c r="A7086" s="762"/>
      <c r="B7086" s="762"/>
      <c r="C7086" s="762"/>
    </row>
    <row r="7087" spans="1:3" s="761" customFormat="1">
      <c r="A7087" s="762"/>
      <c r="B7087" s="762"/>
      <c r="C7087" s="762"/>
    </row>
    <row r="7088" spans="1:3" s="761" customFormat="1">
      <c r="A7088" s="762"/>
      <c r="B7088" s="762"/>
      <c r="C7088" s="762"/>
    </row>
    <row r="7089" spans="1:3" s="761" customFormat="1">
      <c r="A7089" s="762"/>
      <c r="B7089" s="762"/>
      <c r="C7089" s="762"/>
    </row>
    <row r="7090" spans="1:3" s="761" customFormat="1">
      <c r="A7090" s="762"/>
      <c r="B7090" s="762"/>
      <c r="C7090" s="762"/>
    </row>
    <row r="7091" spans="1:3" s="761" customFormat="1">
      <c r="A7091" s="762"/>
      <c r="B7091" s="762"/>
      <c r="C7091" s="762"/>
    </row>
    <row r="7092" spans="1:3" s="761" customFormat="1">
      <c r="A7092" s="762"/>
      <c r="B7092" s="762"/>
      <c r="C7092" s="762"/>
    </row>
    <row r="7093" spans="1:3" s="761" customFormat="1">
      <c r="A7093" s="762"/>
      <c r="B7093" s="762"/>
      <c r="C7093" s="762"/>
    </row>
    <row r="7094" spans="1:3" s="761" customFormat="1">
      <c r="A7094" s="762"/>
      <c r="B7094" s="762"/>
      <c r="C7094" s="762"/>
    </row>
    <row r="7095" spans="1:3" s="761" customFormat="1">
      <c r="A7095" s="762"/>
      <c r="B7095" s="762"/>
      <c r="C7095" s="762"/>
    </row>
    <row r="7096" spans="1:3" s="761" customFormat="1">
      <c r="A7096" s="762"/>
      <c r="B7096" s="762"/>
      <c r="C7096" s="762"/>
    </row>
    <row r="7097" spans="1:3" s="761" customFormat="1">
      <c r="A7097" s="762"/>
      <c r="B7097" s="762"/>
      <c r="C7097" s="762"/>
    </row>
    <row r="7098" spans="1:3" s="761" customFormat="1">
      <c r="A7098" s="762"/>
      <c r="B7098" s="762"/>
      <c r="C7098" s="762"/>
    </row>
    <row r="7099" spans="1:3" s="761" customFormat="1">
      <c r="A7099" s="762"/>
      <c r="B7099" s="762"/>
      <c r="C7099" s="762"/>
    </row>
    <row r="7100" spans="1:3" s="761" customFormat="1">
      <c r="A7100" s="762"/>
      <c r="B7100" s="762"/>
      <c r="C7100" s="762"/>
    </row>
    <row r="7101" spans="1:3" s="761" customFormat="1">
      <c r="A7101" s="762"/>
      <c r="B7101" s="762"/>
      <c r="C7101" s="762"/>
    </row>
    <row r="7102" spans="1:3" s="761" customFormat="1">
      <c r="A7102" s="762"/>
      <c r="B7102" s="762"/>
      <c r="C7102" s="762"/>
    </row>
    <row r="7103" spans="1:3" s="761" customFormat="1">
      <c r="A7103" s="762"/>
      <c r="B7103" s="762"/>
      <c r="C7103" s="762"/>
    </row>
    <row r="7104" spans="1:3" s="761" customFormat="1">
      <c r="A7104" s="762"/>
      <c r="B7104" s="762"/>
      <c r="C7104" s="762"/>
    </row>
    <row r="7105" spans="1:3" s="761" customFormat="1">
      <c r="A7105" s="762"/>
      <c r="B7105" s="762"/>
      <c r="C7105" s="762"/>
    </row>
    <row r="7106" spans="1:3" s="761" customFormat="1">
      <c r="A7106" s="762"/>
      <c r="B7106" s="762"/>
      <c r="C7106" s="762"/>
    </row>
    <row r="7107" spans="1:3" s="761" customFormat="1">
      <c r="A7107" s="762"/>
      <c r="B7107" s="762"/>
      <c r="C7107" s="762"/>
    </row>
    <row r="7108" spans="1:3" s="761" customFormat="1">
      <c r="A7108" s="762"/>
      <c r="B7108" s="762"/>
      <c r="C7108" s="762"/>
    </row>
    <row r="7109" spans="1:3" s="761" customFormat="1">
      <c r="A7109" s="762"/>
      <c r="B7109" s="762"/>
      <c r="C7109" s="762"/>
    </row>
    <row r="7110" spans="1:3" s="761" customFormat="1">
      <c r="A7110" s="762"/>
      <c r="B7110" s="762"/>
      <c r="C7110" s="762"/>
    </row>
    <row r="7111" spans="1:3" s="761" customFormat="1">
      <c r="A7111" s="762"/>
      <c r="B7111" s="762"/>
      <c r="C7111" s="762"/>
    </row>
    <row r="7112" spans="1:3" s="761" customFormat="1">
      <c r="A7112" s="762"/>
      <c r="B7112" s="762"/>
      <c r="C7112" s="762"/>
    </row>
    <row r="7113" spans="1:3" s="761" customFormat="1">
      <c r="A7113" s="762"/>
      <c r="B7113" s="762"/>
      <c r="C7113" s="762"/>
    </row>
    <row r="7114" spans="1:3" s="761" customFormat="1">
      <c r="A7114" s="762"/>
      <c r="B7114" s="762"/>
      <c r="C7114" s="762"/>
    </row>
    <row r="7115" spans="1:3" s="761" customFormat="1">
      <c r="A7115" s="762"/>
      <c r="B7115" s="762"/>
      <c r="C7115" s="762"/>
    </row>
    <row r="7116" spans="1:3" s="761" customFormat="1">
      <c r="A7116" s="762"/>
      <c r="B7116" s="762"/>
      <c r="C7116" s="762"/>
    </row>
    <row r="7117" spans="1:3" s="761" customFormat="1">
      <c r="A7117" s="762"/>
      <c r="B7117" s="762"/>
      <c r="C7117" s="762"/>
    </row>
    <row r="7118" spans="1:3" s="761" customFormat="1">
      <c r="A7118" s="762"/>
      <c r="B7118" s="762"/>
      <c r="C7118" s="762"/>
    </row>
    <row r="7119" spans="1:3" s="761" customFormat="1">
      <c r="A7119" s="762"/>
      <c r="B7119" s="762"/>
      <c r="C7119" s="762"/>
    </row>
    <row r="7120" spans="1:3" s="761" customFormat="1">
      <c r="A7120" s="762"/>
      <c r="B7120" s="762"/>
      <c r="C7120" s="762"/>
    </row>
    <row r="7121" spans="1:3" s="761" customFormat="1">
      <c r="A7121" s="762"/>
      <c r="B7121" s="762"/>
      <c r="C7121" s="762"/>
    </row>
    <row r="7122" spans="1:3" s="761" customFormat="1">
      <c r="A7122" s="762"/>
      <c r="B7122" s="762"/>
      <c r="C7122" s="762"/>
    </row>
    <row r="7123" spans="1:3" s="761" customFormat="1">
      <c r="A7123" s="762"/>
      <c r="B7123" s="762"/>
      <c r="C7123" s="762"/>
    </row>
    <row r="7124" spans="1:3" s="761" customFormat="1">
      <c r="A7124" s="762"/>
      <c r="B7124" s="762"/>
      <c r="C7124" s="762"/>
    </row>
    <row r="7125" spans="1:3" s="761" customFormat="1">
      <c r="A7125" s="762"/>
      <c r="B7125" s="762"/>
      <c r="C7125" s="762"/>
    </row>
    <row r="7126" spans="1:3" s="761" customFormat="1">
      <c r="A7126" s="762"/>
      <c r="B7126" s="762"/>
      <c r="C7126" s="762"/>
    </row>
    <row r="7127" spans="1:3" s="761" customFormat="1">
      <c r="A7127" s="762"/>
      <c r="B7127" s="762"/>
      <c r="C7127" s="762"/>
    </row>
    <row r="7128" spans="1:3" s="761" customFormat="1">
      <c r="A7128" s="762"/>
      <c r="B7128" s="762"/>
      <c r="C7128" s="762"/>
    </row>
    <row r="7129" spans="1:3" s="761" customFormat="1">
      <c r="A7129" s="762"/>
      <c r="B7129" s="762"/>
      <c r="C7129" s="762"/>
    </row>
    <row r="7130" spans="1:3" s="761" customFormat="1">
      <c r="A7130" s="762"/>
      <c r="B7130" s="762"/>
      <c r="C7130" s="762"/>
    </row>
    <row r="7131" spans="1:3" s="761" customFormat="1">
      <c r="A7131" s="762"/>
      <c r="B7131" s="762"/>
      <c r="C7131" s="762"/>
    </row>
    <row r="7132" spans="1:3" s="761" customFormat="1">
      <c r="A7132" s="762"/>
      <c r="B7132" s="762"/>
      <c r="C7132" s="762"/>
    </row>
    <row r="7133" spans="1:3" s="761" customFormat="1">
      <c r="A7133" s="762"/>
      <c r="B7133" s="762"/>
      <c r="C7133" s="762"/>
    </row>
    <row r="7134" spans="1:3" s="761" customFormat="1">
      <c r="A7134" s="762"/>
      <c r="B7134" s="762"/>
      <c r="C7134" s="762"/>
    </row>
    <row r="7135" spans="1:3" s="761" customFormat="1">
      <c r="A7135" s="762"/>
      <c r="B7135" s="762"/>
      <c r="C7135" s="762"/>
    </row>
    <row r="7136" spans="1:3" s="761" customFormat="1">
      <c r="A7136" s="762"/>
      <c r="B7136" s="762"/>
      <c r="C7136" s="762"/>
    </row>
    <row r="7137" spans="1:3" s="761" customFormat="1">
      <c r="A7137" s="762"/>
      <c r="B7137" s="762"/>
      <c r="C7137" s="762"/>
    </row>
    <row r="7138" spans="1:3" s="761" customFormat="1">
      <c r="A7138" s="762"/>
      <c r="B7138" s="762"/>
      <c r="C7138" s="762"/>
    </row>
    <row r="7139" spans="1:3" s="761" customFormat="1">
      <c r="A7139" s="762"/>
      <c r="B7139" s="762"/>
      <c r="C7139" s="762"/>
    </row>
    <row r="7140" spans="1:3" s="761" customFormat="1">
      <c r="A7140" s="762"/>
      <c r="B7140" s="762"/>
      <c r="C7140" s="762"/>
    </row>
    <row r="7141" spans="1:3" s="761" customFormat="1">
      <c r="A7141" s="762"/>
      <c r="B7141" s="762"/>
      <c r="C7141" s="762"/>
    </row>
    <row r="7142" spans="1:3" s="761" customFormat="1">
      <c r="A7142" s="762"/>
      <c r="B7142" s="762"/>
      <c r="C7142" s="762"/>
    </row>
    <row r="7143" spans="1:3" s="761" customFormat="1">
      <c r="A7143" s="762"/>
      <c r="B7143" s="762"/>
      <c r="C7143" s="762"/>
    </row>
    <row r="7144" spans="1:3" s="761" customFormat="1">
      <c r="A7144" s="762"/>
      <c r="B7144" s="762"/>
      <c r="C7144" s="762"/>
    </row>
    <row r="7145" spans="1:3" s="761" customFormat="1">
      <c r="A7145" s="762"/>
      <c r="B7145" s="762"/>
      <c r="C7145" s="762"/>
    </row>
    <row r="7146" spans="1:3" s="761" customFormat="1">
      <c r="A7146" s="762"/>
      <c r="B7146" s="762"/>
      <c r="C7146" s="762"/>
    </row>
    <row r="7147" spans="1:3" s="761" customFormat="1">
      <c r="A7147" s="762"/>
      <c r="B7147" s="762"/>
      <c r="C7147" s="762"/>
    </row>
    <row r="7148" spans="1:3" s="761" customFormat="1">
      <c r="A7148" s="762"/>
      <c r="B7148" s="762"/>
      <c r="C7148" s="762"/>
    </row>
    <row r="7149" spans="1:3" s="761" customFormat="1">
      <c r="A7149" s="762"/>
      <c r="B7149" s="762"/>
      <c r="C7149" s="762"/>
    </row>
    <row r="7150" spans="1:3" s="761" customFormat="1">
      <c r="A7150" s="762"/>
      <c r="B7150" s="762"/>
      <c r="C7150" s="762"/>
    </row>
    <row r="7151" spans="1:3" s="761" customFormat="1">
      <c r="A7151" s="762"/>
      <c r="B7151" s="762"/>
      <c r="C7151" s="762"/>
    </row>
    <row r="7152" spans="1:3" s="761" customFormat="1">
      <c r="A7152" s="762"/>
      <c r="B7152" s="762"/>
      <c r="C7152" s="762"/>
    </row>
    <row r="7153" spans="1:3" s="761" customFormat="1">
      <c r="A7153" s="762"/>
      <c r="B7153" s="762"/>
      <c r="C7153" s="762"/>
    </row>
    <row r="7154" spans="1:3" s="761" customFormat="1">
      <c r="A7154" s="762"/>
      <c r="B7154" s="762"/>
      <c r="C7154" s="762"/>
    </row>
    <row r="7155" spans="1:3" s="761" customFormat="1">
      <c r="A7155" s="762"/>
      <c r="B7155" s="762"/>
      <c r="C7155" s="762"/>
    </row>
    <row r="7156" spans="1:3" s="761" customFormat="1">
      <c r="A7156" s="762"/>
      <c r="B7156" s="762"/>
      <c r="C7156" s="762"/>
    </row>
    <row r="7157" spans="1:3" s="761" customFormat="1">
      <c r="A7157" s="762"/>
      <c r="B7157" s="762"/>
      <c r="C7157" s="762"/>
    </row>
    <row r="7158" spans="1:3" s="761" customFormat="1">
      <c r="A7158" s="762"/>
      <c r="B7158" s="762"/>
      <c r="C7158" s="762"/>
    </row>
    <row r="7159" spans="1:3" s="761" customFormat="1">
      <c r="A7159" s="762"/>
      <c r="B7159" s="762"/>
      <c r="C7159" s="762"/>
    </row>
    <row r="7160" spans="1:3" s="761" customFormat="1">
      <c r="A7160" s="762"/>
      <c r="B7160" s="762"/>
      <c r="C7160" s="762"/>
    </row>
    <row r="7161" spans="1:3" s="761" customFormat="1">
      <c r="A7161" s="762"/>
      <c r="B7161" s="762"/>
      <c r="C7161" s="762"/>
    </row>
    <row r="7162" spans="1:3" s="761" customFormat="1">
      <c r="A7162" s="762"/>
      <c r="B7162" s="762"/>
      <c r="C7162" s="762"/>
    </row>
    <row r="7163" spans="1:3" s="761" customFormat="1">
      <c r="A7163" s="762"/>
      <c r="B7163" s="762"/>
      <c r="C7163" s="762"/>
    </row>
    <row r="7164" spans="1:3" s="761" customFormat="1">
      <c r="A7164" s="762"/>
      <c r="B7164" s="762"/>
      <c r="C7164" s="762"/>
    </row>
    <row r="7165" spans="1:3" s="761" customFormat="1">
      <c r="A7165" s="762"/>
      <c r="B7165" s="762"/>
      <c r="C7165" s="762"/>
    </row>
    <row r="7166" spans="1:3" s="761" customFormat="1">
      <c r="A7166" s="762"/>
      <c r="B7166" s="762"/>
      <c r="C7166" s="762"/>
    </row>
    <row r="7167" spans="1:3" s="761" customFormat="1">
      <c r="A7167" s="762"/>
      <c r="B7167" s="762"/>
      <c r="C7167" s="762"/>
    </row>
    <row r="7168" spans="1:3" s="761" customFormat="1">
      <c r="A7168" s="762"/>
      <c r="B7168" s="762"/>
      <c r="C7168" s="762"/>
    </row>
    <row r="7169" spans="1:3" s="761" customFormat="1">
      <c r="A7169" s="762"/>
      <c r="B7169" s="762"/>
      <c r="C7169" s="762"/>
    </row>
    <row r="7170" spans="1:3" s="761" customFormat="1">
      <c r="A7170" s="762"/>
      <c r="B7170" s="762"/>
      <c r="C7170" s="762"/>
    </row>
    <row r="7171" spans="1:3" s="761" customFormat="1">
      <c r="A7171" s="762"/>
      <c r="B7171" s="762"/>
      <c r="C7171" s="762"/>
    </row>
    <row r="7172" spans="1:3" s="761" customFormat="1">
      <c r="A7172" s="762"/>
      <c r="B7172" s="762"/>
      <c r="C7172" s="762"/>
    </row>
    <row r="7173" spans="1:3" s="761" customFormat="1">
      <c r="A7173" s="762"/>
      <c r="B7173" s="762"/>
      <c r="C7173" s="762"/>
    </row>
    <row r="7174" spans="1:3" s="761" customFormat="1">
      <c r="A7174" s="762"/>
      <c r="B7174" s="762"/>
      <c r="C7174" s="762"/>
    </row>
    <row r="7175" spans="1:3" s="761" customFormat="1">
      <c r="A7175" s="762"/>
      <c r="B7175" s="762"/>
      <c r="C7175" s="762"/>
    </row>
    <row r="7176" spans="1:3" s="761" customFormat="1">
      <c r="A7176" s="762"/>
      <c r="B7176" s="762"/>
      <c r="C7176" s="762"/>
    </row>
    <row r="7177" spans="1:3" s="761" customFormat="1">
      <c r="A7177" s="762"/>
      <c r="B7177" s="762"/>
      <c r="C7177" s="762"/>
    </row>
    <row r="7178" spans="1:3" s="761" customFormat="1">
      <c r="A7178" s="762"/>
      <c r="B7178" s="762"/>
      <c r="C7178" s="762"/>
    </row>
    <row r="7179" spans="1:3" s="761" customFormat="1">
      <c r="A7179" s="762"/>
      <c r="B7179" s="762"/>
      <c r="C7179" s="762"/>
    </row>
    <row r="7180" spans="1:3" s="761" customFormat="1">
      <c r="A7180" s="762"/>
      <c r="B7180" s="762"/>
      <c r="C7180" s="762"/>
    </row>
    <row r="7181" spans="1:3" s="761" customFormat="1">
      <c r="A7181" s="762"/>
      <c r="B7181" s="762"/>
      <c r="C7181" s="762"/>
    </row>
    <row r="7182" spans="1:3" s="761" customFormat="1">
      <c r="A7182" s="762"/>
      <c r="B7182" s="762"/>
      <c r="C7182" s="762"/>
    </row>
    <row r="7183" spans="1:3" s="761" customFormat="1">
      <c r="A7183" s="762"/>
      <c r="B7183" s="762"/>
      <c r="C7183" s="762"/>
    </row>
    <row r="7184" spans="1:3" s="761" customFormat="1">
      <c r="A7184" s="762"/>
      <c r="B7184" s="762"/>
      <c r="C7184" s="762"/>
    </row>
    <row r="7185" spans="1:3" s="761" customFormat="1">
      <c r="A7185" s="762"/>
      <c r="B7185" s="762"/>
      <c r="C7185" s="762"/>
    </row>
    <row r="7186" spans="1:3" s="761" customFormat="1">
      <c r="A7186" s="762"/>
      <c r="B7186" s="762"/>
      <c r="C7186" s="762"/>
    </row>
    <row r="7187" spans="1:3" s="761" customFormat="1">
      <c r="A7187" s="762"/>
      <c r="B7187" s="762"/>
      <c r="C7187" s="762"/>
    </row>
    <row r="7188" spans="1:3" s="761" customFormat="1">
      <c r="A7188" s="762"/>
      <c r="B7188" s="762"/>
      <c r="C7188" s="762"/>
    </row>
    <row r="7189" spans="1:3" s="761" customFormat="1">
      <c r="A7189" s="762"/>
      <c r="B7189" s="762"/>
      <c r="C7189" s="762"/>
    </row>
    <row r="7190" spans="1:3" s="761" customFormat="1">
      <c r="A7190" s="762"/>
      <c r="B7190" s="762"/>
      <c r="C7190" s="762"/>
    </row>
    <row r="7191" spans="1:3" s="761" customFormat="1">
      <c r="A7191" s="762"/>
      <c r="B7191" s="762"/>
      <c r="C7191" s="762"/>
    </row>
    <row r="7192" spans="1:3" s="761" customFormat="1">
      <c r="A7192" s="762"/>
      <c r="B7192" s="762"/>
      <c r="C7192" s="762"/>
    </row>
    <row r="7193" spans="1:3" s="761" customFormat="1">
      <c r="A7193" s="762"/>
      <c r="B7193" s="762"/>
      <c r="C7193" s="762"/>
    </row>
    <row r="7194" spans="1:3" s="761" customFormat="1">
      <c r="A7194" s="762"/>
      <c r="B7194" s="762"/>
      <c r="C7194" s="762"/>
    </row>
    <row r="7195" spans="1:3" s="761" customFormat="1">
      <c r="A7195" s="762"/>
      <c r="B7195" s="762"/>
      <c r="C7195" s="762"/>
    </row>
    <row r="7196" spans="1:3" s="761" customFormat="1">
      <c r="A7196" s="762"/>
      <c r="B7196" s="762"/>
      <c r="C7196" s="762"/>
    </row>
    <row r="7197" spans="1:3" s="761" customFormat="1">
      <c r="A7197" s="762"/>
      <c r="B7197" s="762"/>
      <c r="C7197" s="762"/>
    </row>
    <row r="7198" spans="1:3" s="761" customFormat="1">
      <c r="A7198" s="762"/>
      <c r="B7198" s="762"/>
      <c r="C7198" s="762"/>
    </row>
    <row r="7199" spans="1:3" s="761" customFormat="1">
      <c r="A7199" s="762"/>
      <c r="B7199" s="762"/>
      <c r="C7199" s="762"/>
    </row>
    <row r="7200" spans="1:3" s="761" customFormat="1">
      <c r="A7200" s="762"/>
      <c r="B7200" s="762"/>
      <c r="C7200" s="762"/>
    </row>
    <row r="7201" spans="1:3" s="761" customFormat="1">
      <c r="A7201" s="762"/>
      <c r="B7201" s="762"/>
      <c r="C7201" s="762"/>
    </row>
    <row r="7202" spans="1:3" s="761" customFormat="1">
      <c r="A7202" s="762"/>
      <c r="B7202" s="762"/>
      <c r="C7202" s="762"/>
    </row>
    <row r="7203" spans="1:3" s="761" customFormat="1">
      <c r="A7203" s="762"/>
      <c r="B7203" s="762"/>
      <c r="C7203" s="762"/>
    </row>
    <row r="7204" spans="1:3" s="761" customFormat="1">
      <c r="A7204" s="762"/>
      <c r="B7204" s="762"/>
      <c r="C7204" s="762"/>
    </row>
    <row r="7205" spans="1:3" s="761" customFormat="1">
      <c r="A7205" s="762"/>
      <c r="B7205" s="762"/>
      <c r="C7205" s="762"/>
    </row>
    <row r="7206" spans="1:3" s="761" customFormat="1">
      <c r="A7206" s="762"/>
      <c r="B7206" s="762"/>
      <c r="C7206" s="762"/>
    </row>
    <row r="7207" spans="1:3" s="761" customFormat="1">
      <c r="A7207" s="762"/>
      <c r="B7207" s="762"/>
      <c r="C7207" s="762"/>
    </row>
    <row r="7208" spans="1:3" s="761" customFormat="1">
      <c r="A7208" s="762"/>
      <c r="B7208" s="762"/>
      <c r="C7208" s="762"/>
    </row>
    <row r="7209" spans="1:3" s="761" customFormat="1">
      <c r="A7209" s="762"/>
      <c r="B7209" s="762"/>
      <c r="C7209" s="762"/>
    </row>
    <row r="7210" spans="1:3" s="761" customFormat="1">
      <c r="A7210" s="762"/>
      <c r="B7210" s="762"/>
      <c r="C7210" s="762"/>
    </row>
    <row r="7211" spans="1:3" s="761" customFormat="1">
      <c r="A7211" s="762"/>
      <c r="B7211" s="762"/>
      <c r="C7211" s="762"/>
    </row>
    <row r="7212" spans="1:3" s="761" customFormat="1">
      <c r="A7212" s="762"/>
      <c r="B7212" s="762"/>
      <c r="C7212" s="762"/>
    </row>
    <row r="7213" spans="1:3" s="761" customFormat="1">
      <c r="A7213" s="762"/>
      <c r="B7213" s="762"/>
      <c r="C7213" s="762"/>
    </row>
    <row r="7214" spans="1:3" s="761" customFormat="1">
      <c r="A7214" s="762"/>
      <c r="B7214" s="762"/>
      <c r="C7214" s="762"/>
    </row>
    <row r="7215" spans="1:3" s="761" customFormat="1">
      <c r="A7215" s="762"/>
      <c r="B7215" s="762"/>
      <c r="C7215" s="762"/>
    </row>
    <row r="7216" spans="1:3" s="761" customFormat="1">
      <c r="A7216" s="762"/>
      <c r="B7216" s="762"/>
      <c r="C7216" s="762"/>
    </row>
    <row r="7217" spans="1:3" s="761" customFormat="1">
      <c r="A7217" s="762"/>
      <c r="B7217" s="762"/>
      <c r="C7217" s="762"/>
    </row>
    <row r="7218" spans="1:3" s="761" customFormat="1">
      <c r="A7218" s="762"/>
      <c r="B7218" s="762"/>
      <c r="C7218" s="762"/>
    </row>
    <row r="7219" spans="1:3" s="761" customFormat="1">
      <c r="A7219" s="762"/>
      <c r="B7219" s="762"/>
      <c r="C7219" s="762"/>
    </row>
    <row r="7220" spans="1:3" s="761" customFormat="1">
      <c r="A7220" s="762"/>
      <c r="B7220" s="762"/>
      <c r="C7220" s="762"/>
    </row>
    <row r="7221" spans="1:3" s="761" customFormat="1">
      <c r="A7221" s="762"/>
      <c r="B7221" s="762"/>
      <c r="C7221" s="762"/>
    </row>
    <row r="7222" spans="1:3" s="761" customFormat="1">
      <c r="A7222" s="762"/>
      <c r="B7222" s="762"/>
      <c r="C7222" s="762"/>
    </row>
    <row r="7223" spans="1:3" s="761" customFormat="1">
      <c r="A7223" s="762"/>
      <c r="B7223" s="762"/>
      <c r="C7223" s="762"/>
    </row>
    <row r="7224" spans="1:3" s="761" customFormat="1">
      <c r="A7224" s="762"/>
      <c r="B7224" s="762"/>
      <c r="C7224" s="762"/>
    </row>
    <row r="7225" spans="1:3" s="761" customFormat="1">
      <c r="A7225" s="762"/>
      <c r="B7225" s="762"/>
      <c r="C7225" s="762"/>
    </row>
    <row r="7226" spans="1:3" s="761" customFormat="1">
      <c r="A7226" s="762"/>
      <c r="B7226" s="762"/>
      <c r="C7226" s="762"/>
    </row>
    <row r="7227" spans="1:3" s="761" customFormat="1">
      <c r="A7227" s="762"/>
      <c r="B7227" s="762"/>
      <c r="C7227" s="762"/>
    </row>
    <row r="7228" spans="1:3" s="761" customFormat="1">
      <c r="A7228" s="762"/>
      <c r="B7228" s="762"/>
      <c r="C7228" s="762"/>
    </row>
    <row r="7229" spans="1:3" s="761" customFormat="1">
      <c r="A7229" s="762"/>
      <c r="B7229" s="762"/>
      <c r="C7229" s="762"/>
    </row>
    <row r="7230" spans="1:3" s="761" customFormat="1">
      <c r="A7230" s="762"/>
      <c r="B7230" s="762"/>
      <c r="C7230" s="762"/>
    </row>
    <row r="7231" spans="1:3" s="761" customFormat="1">
      <c r="A7231" s="762"/>
      <c r="B7231" s="762"/>
      <c r="C7231" s="762"/>
    </row>
    <row r="7232" spans="1:3" s="761" customFormat="1">
      <c r="A7232" s="762"/>
      <c r="B7232" s="762"/>
      <c r="C7232" s="762"/>
    </row>
    <row r="7233" spans="1:3" s="761" customFormat="1">
      <c r="A7233" s="762"/>
      <c r="B7233" s="762"/>
      <c r="C7233" s="762"/>
    </row>
    <row r="7234" spans="1:3" s="761" customFormat="1">
      <c r="A7234" s="762"/>
      <c r="B7234" s="762"/>
      <c r="C7234" s="762"/>
    </row>
    <row r="7235" spans="1:3" s="761" customFormat="1">
      <c r="A7235" s="762"/>
      <c r="B7235" s="762"/>
      <c r="C7235" s="762"/>
    </row>
    <row r="7236" spans="1:3" s="761" customFormat="1">
      <c r="A7236" s="762"/>
      <c r="B7236" s="762"/>
      <c r="C7236" s="762"/>
    </row>
    <row r="7237" spans="1:3" s="761" customFormat="1">
      <c r="A7237" s="762"/>
      <c r="B7237" s="762"/>
      <c r="C7237" s="762"/>
    </row>
    <row r="7238" spans="1:3" s="761" customFormat="1">
      <c r="A7238" s="762"/>
      <c r="B7238" s="762"/>
      <c r="C7238" s="762"/>
    </row>
    <row r="7239" spans="1:3" s="761" customFormat="1">
      <c r="A7239" s="762"/>
      <c r="B7239" s="762"/>
      <c r="C7239" s="762"/>
    </row>
    <row r="7240" spans="1:3" s="761" customFormat="1">
      <c r="A7240" s="762"/>
      <c r="B7240" s="762"/>
      <c r="C7240" s="762"/>
    </row>
    <row r="7241" spans="1:3" s="761" customFormat="1">
      <c r="A7241" s="762"/>
      <c r="B7241" s="762"/>
      <c r="C7241" s="762"/>
    </row>
    <row r="7242" spans="1:3" s="761" customFormat="1">
      <c r="A7242" s="762"/>
      <c r="B7242" s="762"/>
      <c r="C7242" s="762"/>
    </row>
    <row r="7243" spans="1:3" s="761" customFormat="1">
      <c r="A7243" s="762"/>
      <c r="B7243" s="762"/>
      <c r="C7243" s="762"/>
    </row>
    <row r="7244" spans="1:3" s="761" customFormat="1">
      <c r="A7244" s="762"/>
      <c r="B7244" s="762"/>
      <c r="C7244" s="762"/>
    </row>
    <row r="7245" spans="1:3" s="761" customFormat="1">
      <c r="A7245" s="762"/>
      <c r="B7245" s="762"/>
      <c r="C7245" s="762"/>
    </row>
    <row r="7246" spans="1:3" s="761" customFormat="1">
      <c r="A7246" s="762"/>
      <c r="B7246" s="762"/>
      <c r="C7246" s="762"/>
    </row>
    <row r="7247" spans="1:3" s="761" customFormat="1">
      <c r="A7247" s="762"/>
      <c r="B7247" s="762"/>
      <c r="C7247" s="762"/>
    </row>
    <row r="7248" spans="1:3" s="761" customFormat="1">
      <c r="A7248" s="762"/>
      <c r="B7248" s="762"/>
      <c r="C7248" s="762"/>
    </row>
    <row r="7249" spans="1:3" s="761" customFormat="1">
      <c r="A7249" s="762"/>
      <c r="B7249" s="762"/>
      <c r="C7249" s="762"/>
    </row>
    <row r="7250" spans="1:3" s="761" customFormat="1">
      <c r="A7250" s="762"/>
      <c r="B7250" s="762"/>
      <c r="C7250" s="762"/>
    </row>
    <row r="7251" spans="1:3" s="761" customFormat="1">
      <c r="A7251" s="762"/>
      <c r="B7251" s="762"/>
      <c r="C7251" s="762"/>
    </row>
    <row r="7252" spans="1:3" s="761" customFormat="1">
      <c r="A7252" s="762"/>
      <c r="B7252" s="762"/>
      <c r="C7252" s="762"/>
    </row>
    <row r="7253" spans="1:3" s="761" customFormat="1">
      <c r="A7253" s="762"/>
      <c r="B7253" s="762"/>
      <c r="C7253" s="762"/>
    </row>
    <row r="7254" spans="1:3" s="761" customFormat="1">
      <c r="A7254" s="762"/>
      <c r="B7254" s="762"/>
      <c r="C7254" s="762"/>
    </row>
    <row r="7255" spans="1:3" s="761" customFormat="1">
      <c r="A7255" s="762"/>
      <c r="B7255" s="762"/>
      <c r="C7255" s="762"/>
    </row>
    <row r="7256" spans="1:3" s="761" customFormat="1">
      <c r="A7256" s="762"/>
      <c r="B7256" s="762"/>
      <c r="C7256" s="762"/>
    </row>
    <row r="7257" spans="1:3" s="761" customFormat="1">
      <c r="A7257" s="762"/>
      <c r="B7257" s="762"/>
      <c r="C7257" s="762"/>
    </row>
    <row r="7258" spans="1:3" s="761" customFormat="1">
      <c r="A7258" s="762"/>
      <c r="B7258" s="762"/>
      <c r="C7258" s="762"/>
    </row>
    <row r="7259" spans="1:3" s="761" customFormat="1">
      <c r="A7259" s="762"/>
      <c r="B7259" s="762"/>
      <c r="C7259" s="762"/>
    </row>
    <row r="7260" spans="1:3" s="761" customFormat="1">
      <c r="A7260" s="762"/>
      <c r="B7260" s="762"/>
      <c r="C7260" s="762"/>
    </row>
    <row r="7261" spans="1:3" s="761" customFormat="1">
      <c r="A7261" s="762"/>
      <c r="B7261" s="762"/>
      <c r="C7261" s="762"/>
    </row>
    <row r="7262" spans="1:3" s="761" customFormat="1">
      <c r="A7262" s="762"/>
      <c r="B7262" s="762"/>
      <c r="C7262" s="762"/>
    </row>
    <row r="7263" spans="1:3" s="761" customFormat="1">
      <c r="A7263" s="762"/>
      <c r="B7263" s="762"/>
      <c r="C7263" s="762"/>
    </row>
    <row r="7264" spans="1:3" s="761" customFormat="1">
      <c r="A7264" s="762"/>
      <c r="B7264" s="762"/>
      <c r="C7264" s="762"/>
    </row>
    <row r="7265" spans="1:3" s="761" customFormat="1">
      <c r="A7265" s="762"/>
      <c r="B7265" s="762"/>
      <c r="C7265" s="762"/>
    </row>
    <row r="7266" spans="1:3" s="761" customFormat="1">
      <c r="A7266" s="762"/>
      <c r="B7266" s="762"/>
      <c r="C7266" s="762"/>
    </row>
    <row r="7267" spans="1:3" s="761" customFormat="1">
      <c r="A7267" s="762"/>
      <c r="B7267" s="762"/>
      <c r="C7267" s="762"/>
    </row>
    <row r="7268" spans="1:3" s="761" customFormat="1">
      <c r="A7268" s="762"/>
      <c r="B7268" s="762"/>
      <c r="C7268" s="762"/>
    </row>
    <row r="7269" spans="1:3" s="761" customFormat="1">
      <c r="A7269" s="762"/>
      <c r="B7269" s="762"/>
      <c r="C7269" s="762"/>
    </row>
    <row r="7270" spans="1:3" s="761" customFormat="1">
      <c r="A7270" s="762"/>
      <c r="B7270" s="762"/>
      <c r="C7270" s="762"/>
    </row>
    <row r="7271" spans="1:3" s="761" customFormat="1">
      <c r="A7271" s="762"/>
      <c r="B7271" s="762"/>
      <c r="C7271" s="762"/>
    </row>
    <row r="7272" spans="1:3" s="761" customFormat="1">
      <c r="A7272" s="762"/>
      <c r="B7272" s="762"/>
      <c r="C7272" s="762"/>
    </row>
    <row r="7273" spans="1:3" s="761" customFormat="1">
      <c r="A7273" s="762"/>
      <c r="B7273" s="762"/>
      <c r="C7273" s="762"/>
    </row>
    <row r="7274" spans="1:3" s="761" customFormat="1">
      <c r="A7274" s="762"/>
      <c r="B7274" s="762"/>
      <c r="C7274" s="762"/>
    </row>
    <row r="7275" spans="1:3" s="761" customFormat="1">
      <c r="A7275" s="762"/>
      <c r="B7275" s="762"/>
      <c r="C7275" s="762"/>
    </row>
    <row r="7276" spans="1:3" s="761" customFormat="1">
      <c r="A7276" s="762"/>
      <c r="B7276" s="762"/>
      <c r="C7276" s="762"/>
    </row>
    <row r="7277" spans="1:3" s="761" customFormat="1">
      <c r="A7277" s="762"/>
      <c r="B7277" s="762"/>
      <c r="C7277" s="762"/>
    </row>
    <row r="7278" spans="1:3" s="761" customFormat="1">
      <c r="A7278" s="762"/>
      <c r="B7278" s="762"/>
      <c r="C7278" s="762"/>
    </row>
    <row r="7279" spans="1:3" s="761" customFormat="1">
      <c r="A7279" s="762"/>
      <c r="B7279" s="762"/>
      <c r="C7279" s="762"/>
    </row>
    <row r="7280" spans="1:3" s="761" customFormat="1">
      <c r="A7280" s="762"/>
      <c r="B7280" s="762"/>
      <c r="C7280" s="762"/>
    </row>
    <row r="7281" spans="1:3" s="761" customFormat="1">
      <c r="A7281" s="762"/>
      <c r="B7281" s="762"/>
      <c r="C7281" s="762"/>
    </row>
    <row r="7282" spans="1:3" s="761" customFormat="1">
      <c r="A7282" s="762"/>
      <c r="B7282" s="762"/>
      <c r="C7282" s="762"/>
    </row>
    <row r="7283" spans="1:3" s="761" customFormat="1">
      <c r="A7283" s="762"/>
      <c r="B7283" s="762"/>
      <c r="C7283" s="762"/>
    </row>
    <row r="7284" spans="1:3" s="761" customFormat="1">
      <c r="A7284" s="762"/>
      <c r="B7284" s="762"/>
      <c r="C7284" s="762"/>
    </row>
    <row r="7285" spans="1:3" s="761" customFormat="1">
      <c r="A7285" s="762"/>
      <c r="B7285" s="762"/>
      <c r="C7285" s="762"/>
    </row>
    <row r="7286" spans="1:3" s="761" customFormat="1">
      <c r="A7286" s="762"/>
      <c r="B7286" s="762"/>
      <c r="C7286" s="762"/>
    </row>
    <row r="7287" spans="1:3" s="761" customFormat="1">
      <c r="A7287" s="762"/>
      <c r="B7287" s="762"/>
      <c r="C7287" s="762"/>
    </row>
    <row r="7288" spans="1:3" s="761" customFormat="1">
      <c r="A7288" s="762"/>
      <c r="B7288" s="762"/>
      <c r="C7288" s="762"/>
    </row>
    <row r="7289" spans="1:3" s="761" customFormat="1">
      <c r="A7289" s="762"/>
      <c r="B7289" s="762"/>
      <c r="C7289" s="762"/>
    </row>
    <row r="7290" spans="1:3" s="761" customFormat="1">
      <c r="A7290" s="762"/>
      <c r="B7290" s="762"/>
      <c r="C7290" s="762"/>
    </row>
    <row r="7291" spans="1:3" s="761" customFormat="1">
      <c r="A7291" s="762"/>
      <c r="B7291" s="762"/>
      <c r="C7291" s="762"/>
    </row>
    <row r="7292" spans="1:3" s="761" customFormat="1">
      <c r="A7292" s="762"/>
      <c r="B7292" s="762"/>
      <c r="C7292" s="762"/>
    </row>
    <row r="7293" spans="1:3" s="761" customFormat="1">
      <c r="A7293" s="762"/>
      <c r="B7293" s="762"/>
      <c r="C7293" s="762"/>
    </row>
    <row r="7294" spans="1:3" s="761" customFormat="1">
      <c r="A7294" s="762"/>
      <c r="B7294" s="762"/>
      <c r="C7294" s="762"/>
    </row>
    <row r="7295" spans="1:3" s="761" customFormat="1">
      <c r="A7295" s="762"/>
      <c r="B7295" s="762"/>
      <c r="C7295" s="762"/>
    </row>
    <row r="7296" spans="1:3" s="761" customFormat="1">
      <c r="A7296" s="762"/>
      <c r="B7296" s="762"/>
      <c r="C7296" s="762"/>
    </row>
    <row r="7297" spans="1:3" s="761" customFormat="1">
      <c r="A7297" s="762"/>
      <c r="B7297" s="762"/>
      <c r="C7297" s="762"/>
    </row>
    <row r="7298" spans="1:3" s="761" customFormat="1">
      <c r="A7298" s="762"/>
      <c r="B7298" s="762"/>
      <c r="C7298" s="762"/>
    </row>
    <row r="7299" spans="1:3" s="761" customFormat="1">
      <c r="A7299" s="762"/>
      <c r="B7299" s="762"/>
      <c r="C7299" s="762"/>
    </row>
    <row r="7300" spans="1:3" s="761" customFormat="1">
      <c r="A7300" s="762"/>
      <c r="B7300" s="762"/>
      <c r="C7300" s="762"/>
    </row>
    <row r="7301" spans="1:3" s="761" customFormat="1">
      <c r="A7301" s="762"/>
      <c r="B7301" s="762"/>
      <c r="C7301" s="762"/>
    </row>
    <row r="7302" spans="1:3" s="761" customFormat="1">
      <c r="A7302" s="762"/>
      <c r="B7302" s="762"/>
      <c r="C7302" s="762"/>
    </row>
    <row r="7303" spans="1:3" s="761" customFormat="1">
      <c r="A7303" s="762"/>
      <c r="B7303" s="762"/>
      <c r="C7303" s="762"/>
    </row>
    <row r="7304" spans="1:3" s="761" customFormat="1">
      <c r="A7304" s="762"/>
      <c r="B7304" s="762"/>
      <c r="C7304" s="762"/>
    </row>
    <row r="7305" spans="1:3" s="761" customFormat="1">
      <c r="A7305" s="762"/>
      <c r="B7305" s="762"/>
      <c r="C7305" s="762"/>
    </row>
    <row r="7306" spans="1:3" s="761" customFormat="1">
      <c r="A7306" s="762"/>
      <c r="B7306" s="762"/>
      <c r="C7306" s="762"/>
    </row>
    <row r="7307" spans="1:3" s="761" customFormat="1">
      <c r="A7307" s="762"/>
      <c r="B7307" s="762"/>
      <c r="C7307" s="762"/>
    </row>
    <row r="7308" spans="1:3" s="761" customFormat="1">
      <c r="A7308" s="762"/>
      <c r="B7308" s="762"/>
      <c r="C7308" s="762"/>
    </row>
    <row r="7309" spans="1:3" s="761" customFormat="1">
      <c r="A7309" s="762"/>
      <c r="B7309" s="762"/>
      <c r="C7309" s="762"/>
    </row>
    <row r="7310" spans="1:3" s="761" customFormat="1">
      <c r="A7310" s="762"/>
      <c r="B7310" s="762"/>
      <c r="C7310" s="762"/>
    </row>
    <row r="7311" spans="1:3" s="761" customFormat="1">
      <c r="A7311" s="762"/>
      <c r="B7311" s="762"/>
      <c r="C7311" s="762"/>
    </row>
    <row r="7312" spans="1:3" s="761" customFormat="1">
      <c r="A7312" s="762"/>
      <c r="B7312" s="762"/>
      <c r="C7312" s="762"/>
    </row>
    <row r="7313" spans="1:3" s="761" customFormat="1">
      <c r="A7313" s="762"/>
      <c r="B7313" s="762"/>
      <c r="C7313" s="762"/>
    </row>
    <row r="7314" spans="1:3" s="761" customFormat="1">
      <c r="A7314" s="762"/>
      <c r="B7314" s="762"/>
      <c r="C7314" s="762"/>
    </row>
    <row r="7315" spans="1:3" s="761" customFormat="1">
      <c r="A7315" s="762"/>
      <c r="B7315" s="762"/>
      <c r="C7315" s="762"/>
    </row>
    <row r="7316" spans="1:3" s="761" customFormat="1">
      <c r="A7316" s="762"/>
      <c r="B7316" s="762"/>
      <c r="C7316" s="762"/>
    </row>
    <row r="7317" spans="1:3" s="761" customFormat="1">
      <c r="A7317" s="762"/>
      <c r="B7317" s="762"/>
      <c r="C7317" s="762"/>
    </row>
    <row r="7318" spans="1:3" s="761" customFormat="1">
      <c r="A7318" s="762"/>
      <c r="B7318" s="762"/>
      <c r="C7318" s="762"/>
    </row>
    <row r="7319" spans="1:3" s="761" customFormat="1">
      <c r="A7319" s="762"/>
      <c r="B7319" s="762"/>
      <c r="C7319" s="762"/>
    </row>
    <row r="7320" spans="1:3" s="761" customFormat="1">
      <c r="A7320" s="762"/>
      <c r="B7320" s="762"/>
      <c r="C7320" s="762"/>
    </row>
    <row r="7321" spans="1:3" s="761" customFormat="1">
      <c r="A7321" s="762"/>
      <c r="B7321" s="762"/>
      <c r="C7321" s="762"/>
    </row>
    <row r="7322" spans="1:3" s="761" customFormat="1">
      <c r="A7322" s="762"/>
      <c r="B7322" s="762"/>
      <c r="C7322" s="762"/>
    </row>
    <row r="7323" spans="1:3" s="761" customFormat="1">
      <c r="A7323" s="762"/>
      <c r="B7323" s="762"/>
      <c r="C7323" s="762"/>
    </row>
    <row r="7324" spans="1:3" s="761" customFormat="1">
      <c r="A7324" s="762"/>
      <c r="B7324" s="762"/>
      <c r="C7324" s="762"/>
    </row>
    <row r="7325" spans="1:3" s="761" customFormat="1">
      <c r="A7325" s="762"/>
      <c r="B7325" s="762"/>
      <c r="C7325" s="762"/>
    </row>
    <row r="7326" spans="1:3" s="761" customFormat="1">
      <c r="A7326" s="762"/>
      <c r="B7326" s="762"/>
      <c r="C7326" s="762"/>
    </row>
    <row r="7327" spans="1:3" s="761" customFormat="1">
      <c r="A7327" s="762"/>
      <c r="B7327" s="762"/>
      <c r="C7327" s="762"/>
    </row>
    <row r="7328" spans="1:3" s="761" customFormat="1">
      <c r="A7328" s="762"/>
      <c r="B7328" s="762"/>
      <c r="C7328" s="762"/>
    </row>
    <row r="7329" spans="1:3" s="761" customFormat="1">
      <c r="A7329" s="762"/>
      <c r="B7329" s="762"/>
      <c r="C7329" s="762"/>
    </row>
    <row r="7330" spans="1:3" s="761" customFormat="1">
      <c r="A7330" s="762"/>
      <c r="B7330" s="762"/>
      <c r="C7330" s="762"/>
    </row>
    <row r="7331" spans="1:3" s="761" customFormat="1">
      <c r="A7331" s="762"/>
      <c r="B7331" s="762"/>
      <c r="C7331" s="762"/>
    </row>
    <row r="7332" spans="1:3" s="761" customFormat="1">
      <c r="A7332" s="762"/>
      <c r="B7332" s="762"/>
      <c r="C7332" s="762"/>
    </row>
    <row r="7333" spans="1:3" s="761" customFormat="1">
      <c r="A7333" s="762"/>
      <c r="B7333" s="762"/>
      <c r="C7333" s="762"/>
    </row>
    <row r="7334" spans="1:3" s="761" customFormat="1">
      <c r="A7334" s="762"/>
      <c r="B7334" s="762"/>
      <c r="C7334" s="762"/>
    </row>
    <row r="7335" spans="1:3" s="761" customFormat="1">
      <c r="A7335" s="762"/>
      <c r="B7335" s="762"/>
      <c r="C7335" s="762"/>
    </row>
    <row r="7336" spans="1:3" s="761" customFormat="1">
      <c r="A7336" s="762"/>
      <c r="B7336" s="762"/>
      <c r="C7336" s="762"/>
    </row>
    <row r="7337" spans="1:3" s="761" customFormat="1">
      <c r="A7337" s="762"/>
      <c r="B7337" s="762"/>
      <c r="C7337" s="762"/>
    </row>
    <row r="7338" spans="1:3" s="761" customFormat="1">
      <c r="A7338" s="762"/>
      <c r="B7338" s="762"/>
      <c r="C7338" s="762"/>
    </row>
    <row r="7339" spans="1:3" s="761" customFormat="1">
      <c r="A7339" s="762"/>
      <c r="B7339" s="762"/>
      <c r="C7339" s="762"/>
    </row>
    <row r="7340" spans="1:3" s="761" customFormat="1">
      <c r="A7340" s="762"/>
      <c r="B7340" s="762"/>
      <c r="C7340" s="762"/>
    </row>
    <row r="7341" spans="1:3" s="761" customFormat="1">
      <c r="A7341" s="762"/>
      <c r="B7341" s="762"/>
      <c r="C7341" s="762"/>
    </row>
    <row r="7342" spans="1:3" s="761" customFormat="1">
      <c r="A7342" s="762"/>
      <c r="B7342" s="762"/>
      <c r="C7342" s="762"/>
    </row>
    <row r="7343" spans="1:3" s="761" customFormat="1">
      <c r="A7343" s="762"/>
      <c r="B7343" s="762"/>
      <c r="C7343" s="762"/>
    </row>
    <row r="7344" spans="1:3" s="761" customFormat="1">
      <c r="A7344" s="762"/>
      <c r="B7344" s="762"/>
      <c r="C7344" s="762"/>
    </row>
    <row r="7345" spans="1:3" s="761" customFormat="1">
      <c r="A7345" s="762"/>
      <c r="B7345" s="762"/>
      <c r="C7345" s="762"/>
    </row>
    <row r="7346" spans="1:3" s="761" customFormat="1">
      <c r="A7346" s="762"/>
      <c r="B7346" s="762"/>
      <c r="C7346" s="762"/>
    </row>
    <row r="7347" spans="1:3" s="761" customFormat="1">
      <c r="A7347" s="762"/>
      <c r="B7347" s="762"/>
      <c r="C7347" s="762"/>
    </row>
    <row r="7348" spans="1:3" s="761" customFormat="1">
      <c r="A7348" s="762"/>
      <c r="B7348" s="762"/>
      <c r="C7348" s="762"/>
    </row>
    <row r="7349" spans="1:3" s="761" customFormat="1">
      <c r="A7349" s="762"/>
      <c r="B7349" s="762"/>
      <c r="C7349" s="762"/>
    </row>
    <row r="7350" spans="1:3" s="761" customFormat="1">
      <c r="A7350" s="762"/>
      <c r="B7350" s="762"/>
      <c r="C7350" s="762"/>
    </row>
    <row r="7351" spans="1:3" s="761" customFormat="1">
      <c r="A7351" s="762"/>
      <c r="B7351" s="762"/>
      <c r="C7351" s="762"/>
    </row>
    <row r="7352" spans="1:3" s="761" customFormat="1">
      <c r="A7352" s="762"/>
      <c r="B7352" s="762"/>
      <c r="C7352" s="762"/>
    </row>
    <row r="7353" spans="1:3" s="761" customFormat="1">
      <c r="A7353" s="762"/>
      <c r="B7353" s="762"/>
      <c r="C7353" s="762"/>
    </row>
    <row r="7354" spans="1:3" s="761" customFormat="1">
      <c r="A7354" s="762"/>
      <c r="B7354" s="762"/>
      <c r="C7354" s="762"/>
    </row>
    <row r="7355" spans="1:3" s="761" customFormat="1">
      <c r="A7355" s="762"/>
      <c r="B7355" s="762"/>
      <c r="C7355" s="762"/>
    </row>
    <row r="7356" spans="1:3" s="761" customFormat="1">
      <c r="A7356" s="762"/>
      <c r="B7356" s="762"/>
      <c r="C7356" s="762"/>
    </row>
    <row r="7357" spans="1:3" s="761" customFormat="1">
      <c r="A7357" s="762"/>
      <c r="B7357" s="762"/>
      <c r="C7357" s="762"/>
    </row>
    <row r="7358" spans="1:3" s="761" customFormat="1">
      <c r="A7358" s="762"/>
      <c r="B7358" s="762"/>
      <c r="C7358" s="762"/>
    </row>
    <row r="7359" spans="1:3" s="761" customFormat="1">
      <c r="A7359" s="762"/>
      <c r="B7359" s="762"/>
      <c r="C7359" s="762"/>
    </row>
    <row r="7360" spans="1:3" s="761" customFormat="1">
      <c r="A7360" s="762"/>
      <c r="B7360" s="762"/>
      <c r="C7360" s="762"/>
    </row>
    <row r="7361" spans="1:3" s="761" customFormat="1">
      <c r="A7361" s="762"/>
      <c r="B7361" s="762"/>
      <c r="C7361" s="762"/>
    </row>
    <row r="7362" spans="1:3" s="761" customFormat="1">
      <c r="A7362" s="762"/>
      <c r="B7362" s="762"/>
      <c r="C7362" s="762"/>
    </row>
    <row r="7363" spans="1:3" s="761" customFormat="1">
      <c r="A7363" s="762"/>
      <c r="B7363" s="762"/>
      <c r="C7363" s="762"/>
    </row>
    <row r="7364" spans="1:3" s="761" customFormat="1">
      <c r="A7364" s="762"/>
      <c r="B7364" s="762"/>
      <c r="C7364" s="762"/>
    </row>
    <row r="7365" spans="1:3" s="761" customFormat="1">
      <c r="A7365" s="762"/>
      <c r="B7365" s="762"/>
      <c r="C7365" s="762"/>
    </row>
    <row r="7366" spans="1:3" s="761" customFormat="1">
      <c r="A7366" s="762"/>
      <c r="B7366" s="762"/>
      <c r="C7366" s="762"/>
    </row>
    <row r="7367" spans="1:3" s="761" customFormat="1">
      <c r="A7367" s="762"/>
      <c r="B7367" s="762"/>
      <c r="C7367" s="762"/>
    </row>
    <row r="7368" spans="1:3" s="761" customFormat="1">
      <c r="A7368" s="762"/>
      <c r="B7368" s="762"/>
      <c r="C7368" s="762"/>
    </row>
    <row r="7369" spans="1:3" s="761" customFormat="1">
      <c r="A7369" s="762"/>
      <c r="B7369" s="762"/>
      <c r="C7369" s="762"/>
    </row>
    <row r="7370" spans="1:3" s="761" customFormat="1">
      <c r="A7370" s="762"/>
      <c r="B7370" s="762"/>
      <c r="C7370" s="762"/>
    </row>
    <row r="7371" spans="1:3" s="761" customFormat="1">
      <c r="A7371" s="762"/>
      <c r="B7371" s="762"/>
      <c r="C7371" s="762"/>
    </row>
    <row r="7372" spans="1:3" s="761" customFormat="1">
      <c r="A7372" s="762"/>
      <c r="B7372" s="762"/>
      <c r="C7372" s="762"/>
    </row>
    <row r="7373" spans="1:3" s="761" customFormat="1">
      <c r="A7373" s="762"/>
      <c r="B7373" s="762"/>
      <c r="C7373" s="762"/>
    </row>
    <row r="7374" spans="1:3" s="761" customFormat="1">
      <c r="A7374" s="762"/>
      <c r="B7374" s="762"/>
      <c r="C7374" s="762"/>
    </row>
    <row r="7375" spans="1:3" s="761" customFormat="1">
      <c r="A7375" s="762"/>
      <c r="B7375" s="762"/>
      <c r="C7375" s="762"/>
    </row>
    <row r="7376" spans="1:3" s="761" customFormat="1">
      <c r="A7376" s="762"/>
      <c r="B7376" s="762"/>
      <c r="C7376" s="762"/>
    </row>
    <row r="7377" spans="1:3" s="761" customFormat="1">
      <c r="A7377" s="762"/>
      <c r="B7377" s="762"/>
      <c r="C7377" s="762"/>
    </row>
    <row r="7378" spans="1:3" s="761" customFormat="1">
      <c r="A7378" s="762"/>
      <c r="B7378" s="762"/>
      <c r="C7378" s="762"/>
    </row>
    <row r="7379" spans="1:3" s="761" customFormat="1">
      <c r="A7379" s="762"/>
      <c r="B7379" s="762"/>
      <c r="C7379" s="762"/>
    </row>
    <row r="7380" spans="1:3" s="761" customFormat="1">
      <c r="A7380" s="762"/>
      <c r="B7380" s="762"/>
      <c r="C7380" s="762"/>
    </row>
    <row r="7381" spans="1:3" s="761" customFormat="1">
      <c r="A7381" s="762"/>
      <c r="B7381" s="762"/>
      <c r="C7381" s="762"/>
    </row>
    <row r="7382" spans="1:3" s="761" customFormat="1">
      <c r="A7382" s="762"/>
      <c r="B7382" s="762"/>
      <c r="C7382" s="762"/>
    </row>
    <row r="7383" spans="1:3" s="761" customFormat="1">
      <c r="A7383" s="762"/>
      <c r="B7383" s="762"/>
      <c r="C7383" s="762"/>
    </row>
    <row r="7384" spans="1:3" s="761" customFormat="1">
      <c r="A7384" s="762"/>
      <c r="B7384" s="762"/>
      <c r="C7384" s="762"/>
    </row>
    <row r="7385" spans="1:3" s="761" customFormat="1">
      <c r="A7385" s="762"/>
      <c r="B7385" s="762"/>
      <c r="C7385" s="762"/>
    </row>
    <row r="7386" spans="1:3" s="761" customFormat="1">
      <c r="A7386" s="762"/>
      <c r="B7386" s="762"/>
      <c r="C7386" s="762"/>
    </row>
    <row r="7387" spans="1:3" s="761" customFormat="1">
      <c r="A7387" s="762"/>
      <c r="B7387" s="762"/>
      <c r="C7387" s="762"/>
    </row>
    <row r="7388" spans="1:3" s="761" customFormat="1">
      <c r="A7388" s="762"/>
      <c r="B7388" s="762"/>
      <c r="C7388" s="762"/>
    </row>
    <row r="7389" spans="1:3" s="761" customFormat="1">
      <c r="A7389" s="762"/>
      <c r="B7389" s="762"/>
      <c r="C7389" s="762"/>
    </row>
    <row r="7390" spans="1:3" s="761" customFormat="1">
      <c r="A7390" s="762"/>
      <c r="B7390" s="762"/>
      <c r="C7390" s="762"/>
    </row>
    <row r="7391" spans="1:3" s="761" customFormat="1">
      <c r="A7391" s="762"/>
      <c r="B7391" s="762"/>
      <c r="C7391" s="762"/>
    </row>
    <row r="7392" spans="1:3" s="761" customFormat="1">
      <c r="A7392" s="762"/>
      <c r="B7392" s="762"/>
      <c r="C7392" s="762"/>
    </row>
    <row r="7393" spans="1:3" s="761" customFormat="1">
      <c r="A7393" s="762"/>
      <c r="B7393" s="762"/>
      <c r="C7393" s="762"/>
    </row>
    <row r="7394" spans="1:3" s="761" customFormat="1">
      <c r="A7394" s="762"/>
      <c r="B7394" s="762"/>
      <c r="C7394" s="762"/>
    </row>
    <row r="7395" spans="1:3" s="761" customFormat="1">
      <c r="A7395" s="762"/>
      <c r="B7395" s="762"/>
      <c r="C7395" s="762"/>
    </row>
    <row r="7396" spans="1:3" s="761" customFormat="1">
      <c r="A7396" s="762"/>
      <c r="B7396" s="762"/>
      <c r="C7396" s="762"/>
    </row>
    <row r="7397" spans="1:3" s="761" customFormat="1">
      <c r="A7397" s="762"/>
      <c r="B7397" s="762"/>
      <c r="C7397" s="762"/>
    </row>
    <row r="7398" spans="1:3" s="761" customFormat="1">
      <c r="A7398" s="762"/>
      <c r="B7398" s="762"/>
      <c r="C7398" s="762"/>
    </row>
    <row r="7399" spans="1:3" s="761" customFormat="1">
      <c r="A7399" s="762"/>
      <c r="B7399" s="762"/>
      <c r="C7399" s="762"/>
    </row>
    <row r="7400" spans="1:3" s="761" customFormat="1">
      <c r="A7400" s="762"/>
      <c r="B7400" s="762"/>
      <c r="C7400" s="762"/>
    </row>
    <row r="7401" spans="1:3" s="761" customFormat="1">
      <c r="A7401" s="762"/>
      <c r="B7401" s="762"/>
      <c r="C7401" s="762"/>
    </row>
    <row r="7402" spans="1:3" s="761" customFormat="1">
      <c r="A7402" s="762"/>
      <c r="B7402" s="762"/>
      <c r="C7402" s="762"/>
    </row>
    <row r="7403" spans="1:3" s="761" customFormat="1">
      <c r="A7403" s="762"/>
      <c r="B7403" s="762"/>
      <c r="C7403" s="762"/>
    </row>
    <row r="7404" spans="1:3" s="761" customFormat="1">
      <c r="A7404" s="762"/>
      <c r="B7404" s="762"/>
      <c r="C7404" s="762"/>
    </row>
    <row r="7405" spans="1:3" s="761" customFormat="1">
      <c r="A7405" s="762"/>
      <c r="B7405" s="762"/>
      <c r="C7405" s="762"/>
    </row>
    <row r="7406" spans="1:3" s="761" customFormat="1">
      <c r="A7406" s="762"/>
      <c r="B7406" s="762"/>
      <c r="C7406" s="762"/>
    </row>
    <row r="7407" spans="1:3" s="761" customFormat="1">
      <c r="A7407" s="762"/>
      <c r="B7407" s="762"/>
      <c r="C7407" s="762"/>
    </row>
    <row r="7408" spans="1:3" s="761" customFormat="1">
      <c r="A7408" s="762"/>
      <c r="B7408" s="762"/>
      <c r="C7408" s="762"/>
    </row>
    <row r="7409" spans="1:3" s="761" customFormat="1">
      <c r="A7409" s="762"/>
      <c r="B7409" s="762"/>
      <c r="C7409" s="762"/>
    </row>
    <row r="7410" spans="1:3" s="761" customFormat="1">
      <c r="A7410" s="762"/>
      <c r="B7410" s="762"/>
      <c r="C7410" s="762"/>
    </row>
    <row r="7411" spans="1:3" s="761" customFormat="1">
      <c r="A7411" s="762"/>
      <c r="B7411" s="762"/>
      <c r="C7411" s="762"/>
    </row>
    <row r="7412" spans="1:3" s="761" customFormat="1">
      <c r="A7412" s="762"/>
      <c r="B7412" s="762"/>
      <c r="C7412" s="762"/>
    </row>
    <row r="7413" spans="1:3" s="761" customFormat="1">
      <c r="A7413" s="762"/>
      <c r="B7413" s="762"/>
      <c r="C7413" s="762"/>
    </row>
    <row r="7414" spans="1:3" s="761" customFormat="1">
      <c r="A7414" s="762"/>
      <c r="B7414" s="762"/>
      <c r="C7414" s="762"/>
    </row>
    <row r="7415" spans="1:3" s="761" customFormat="1">
      <c r="A7415" s="762"/>
      <c r="B7415" s="762"/>
      <c r="C7415" s="762"/>
    </row>
    <row r="7416" spans="1:3" s="761" customFormat="1">
      <c r="A7416" s="762"/>
      <c r="B7416" s="762"/>
      <c r="C7416" s="762"/>
    </row>
    <row r="7417" spans="1:3" s="761" customFormat="1">
      <c r="A7417" s="762"/>
      <c r="B7417" s="762"/>
      <c r="C7417" s="762"/>
    </row>
    <row r="7418" spans="1:3" s="761" customFormat="1">
      <c r="A7418" s="762"/>
      <c r="B7418" s="762"/>
      <c r="C7418" s="762"/>
    </row>
    <row r="7419" spans="1:3" s="761" customFormat="1">
      <c r="A7419" s="762"/>
      <c r="B7419" s="762"/>
      <c r="C7419" s="762"/>
    </row>
    <row r="7420" spans="1:3" s="761" customFormat="1">
      <c r="A7420" s="762"/>
      <c r="B7420" s="762"/>
      <c r="C7420" s="762"/>
    </row>
    <row r="7421" spans="1:3" s="761" customFormat="1">
      <c r="A7421" s="762"/>
      <c r="B7421" s="762"/>
      <c r="C7421" s="762"/>
    </row>
    <row r="7422" spans="1:3" s="761" customFormat="1">
      <c r="A7422" s="762"/>
      <c r="B7422" s="762"/>
      <c r="C7422" s="762"/>
    </row>
    <row r="7423" spans="1:3" s="761" customFormat="1">
      <c r="A7423" s="762"/>
      <c r="B7423" s="762"/>
      <c r="C7423" s="762"/>
    </row>
    <row r="7424" spans="1:3" s="761" customFormat="1">
      <c r="A7424" s="762"/>
      <c r="B7424" s="762"/>
      <c r="C7424" s="762"/>
    </row>
    <row r="7425" spans="1:3" s="761" customFormat="1">
      <c r="A7425" s="762"/>
      <c r="B7425" s="762"/>
      <c r="C7425" s="762"/>
    </row>
    <row r="7426" spans="1:3" s="761" customFormat="1">
      <c r="A7426" s="762"/>
      <c r="B7426" s="762"/>
      <c r="C7426" s="762"/>
    </row>
    <row r="7427" spans="1:3" s="761" customFormat="1">
      <c r="A7427" s="762"/>
      <c r="B7427" s="762"/>
      <c r="C7427" s="762"/>
    </row>
    <row r="7428" spans="1:3" s="761" customFormat="1">
      <c r="A7428" s="762"/>
      <c r="B7428" s="762"/>
      <c r="C7428" s="762"/>
    </row>
    <row r="7429" spans="1:3" s="761" customFormat="1">
      <c r="A7429" s="762"/>
      <c r="B7429" s="762"/>
      <c r="C7429" s="762"/>
    </row>
    <row r="7430" spans="1:3" s="761" customFormat="1">
      <c r="A7430" s="762"/>
      <c r="B7430" s="762"/>
      <c r="C7430" s="762"/>
    </row>
    <row r="7431" spans="1:3" s="761" customFormat="1">
      <c r="A7431" s="762"/>
      <c r="B7431" s="762"/>
      <c r="C7431" s="762"/>
    </row>
    <row r="7432" spans="1:3" s="761" customFormat="1">
      <c r="A7432" s="762"/>
      <c r="B7432" s="762"/>
      <c r="C7432" s="762"/>
    </row>
    <row r="7433" spans="1:3" s="761" customFormat="1">
      <c r="A7433" s="762"/>
      <c r="B7433" s="762"/>
      <c r="C7433" s="762"/>
    </row>
    <row r="7434" spans="1:3" s="761" customFormat="1">
      <c r="A7434" s="762"/>
      <c r="B7434" s="762"/>
      <c r="C7434" s="762"/>
    </row>
    <row r="7435" spans="1:3" s="761" customFormat="1">
      <c r="A7435" s="762"/>
      <c r="B7435" s="762"/>
      <c r="C7435" s="762"/>
    </row>
    <row r="7436" spans="1:3" s="761" customFormat="1">
      <c r="A7436" s="762"/>
      <c r="B7436" s="762"/>
      <c r="C7436" s="762"/>
    </row>
    <row r="7437" spans="1:3" s="761" customFormat="1">
      <c r="A7437" s="762"/>
      <c r="B7437" s="762"/>
      <c r="C7437" s="762"/>
    </row>
    <row r="7438" spans="1:3" s="761" customFormat="1">
      <c r="A7438" s="762"/>
      <c r="B7438" s="762"/>
      <c r="C7438" s="762"/>
    </row>
    <row r="7439" spans="1:3" s="761" customFormat="1">
      <c r="A7439" s="762"/>
      <c r="B7439" s="762"/>
      <c r="C7439" s="762"/>
    </row>
    <row r="7440" spans="1:3" s="761" customFormat="1">
      <c r="A7440" s="762"/>
      <c r="B7440" s="762"/>
      <c r="C7440" s="762"/>
    </row>
    <row r="7441" spans="1:3" s="761" customFormat="1">
      <c r="A7441" s="762"/>
      <c r="B7441" s="762"/>
      <c r="C7441" s="762"/>
    </row>
    <row r="7442" spans="1:3" s="761" customFormat="1">
      <c r="A7442" s="762"/>
      <c r="B7442" s="762"/>
      <c r="C7442" s="762"/>
    </row>
    <row r="7443" spans="1:3" s="761" customFormat="1">
      <c r="A7443" s="762"/>
      <c r="B7443" s="762"/>
      <c r="C7443" s="762"/>
    </row>
    <row r="7444" spans="1:3" s="761" customFormat="1">
      <c r="A7444" s="762"/>
      <c r="B7444" s="762"/>
      <c r="C7444" s="762"/>
    </row>
    <row r="7445" spans="1:3" s="761" customFormat="1">
      <c r="A7445" s="762"/>
      <c r="B7445" s="762"/>
      <c r="C7445" s="762"/>
    </row>
    <row r="7446" spans="1:3" s="761" customFormat="1">
      <c r="A7446" s="762"/>
      <c r="B7446" s="762"/>
      <c r="C7446" s="762"/>
    </row>
    <row r="7447" spans="1:3" s="761" customFormat="1">
      <c r="A7447" s="762"/>
      <c r="B7447" s="762"/>
      <c r="C7447" s="762"/>
    </row>
    <row r="7448" spans="1:3" s="761" customFormat="1">
      <c r="A7448" s="762"/>
      <c r="B7448" s="762"/>
      <c r="C7448" s="762"/>
    </row>
    <row r="7449" spans="1:3" s="761" customFormat="1">
      <c r="A7449" s="762"/>
      <c r="B7449" s="762"/>
      <c r="C7449" s="762"/>
    </row>
    <row r="7450" spans="1:3" s="761" customFormat="1">
      <c r="A7450" s="762"/>
      <c r="B7450" s="762"/>
      <c r="C7450" s="762"/>
    </row>
    <row r="7451" spans="1:3" s="761" customFormat="1">
      <c r="A7451" s="762"/>
      <c r="B7451" s="762"/>
      <c r="C7451" s="762"/>
    </row>
    <row r="7452" spans="1:3" s="761" customFormat="1">
      <c r="A7452" s="762"/>
      <c r="B7452" s="762"/>
      <c r="C7452" s="762"/>
    </row>
    <row r="7453" spans="1:3" s="761" customFormat="1">
      <c r="A7453" s="762"/>
      <c r="B7453" s="762"/>
      <c r="C7453" s="762"/>
    </row>
    <row r="7454" spans="1:3" s="761" customFormat="1">
      <c r="A7454" s="762"/>
      <c r="B7454" s="762"/>
      <c r="C7454" s="762"/>
    </row>
    <row r="7455" spans="1:3" s="761" customFormat="1">
      <c r="A7455" s="762"/>
      <c r="B7455" s="762"/>
      <c r="C7455" s="762"/>
    </row>
    <row r="7456" spans="1:3" s="761" customFormat="1">
      <c r="A7456" s="762"/>
      <c r="B7456" s="762"/>
      <c r="C7456" s="762"/>
    </row>
    <row r="7457" spans="1:3" s="761" customFormat="1">
      <c r="A7457" s="762"/>
      <c r="B7457" s="762"/>
      <c r="C7457" s="762"/>
    </row>
    <row r="7458" spans="1:3" s="761" customFormat="1">
      <c r="A7458" s="762"/>
      <c r="B7458" s="762"/>
      <c r="C7458" s="762"/>
    </row>
    <row r="7459" spans="1:3" s="761" customFormat="1">
      <c r="A7459" s="762"/>
      <c r="B7459" s="762"/>
      <c r="C7459" s="762"/>
    </row>
    <row r="7460" spans="1:3" s="761" customFormat="1">
      <c r="A7460" s="762"/>
      <c r="B7460" s="762"/>
      <c r="C7460" s="762"/>
    </row>
    <row r="7461" spans="1:3" s="761" customFormat="1">
      <c r="A7461" s="762"/>
      <c r="B7461" s="762"/>
      <c r="C7461" s="762"/>
    </row>
    <row r="7462" spans="1:3" s="761" customFormat="1">
      <c r="A7462" s="762"/>
      <c r="B7462" s="762"/>
      <c r="C7462" s="762"/>
    </row>
    <row r="7463" spans="1:3" s="761" customFormat="1">
      <c r="A7463" s="762"/>
      <c r="B7463" s="762"/>
      <c r="C7463" s="762"/>
    </row>
    <row r="7464" spans="1:3" s="761" customFormat="1">
      <c r="A7464" s="762"/>
      <c r="B7464" s="762"/>
      <c r="C7464" s="762"/>
    </row>
    <row r="7465" spans="1:3" s="761" customFormat="1">
      <c r="A7465" s="762"/>
      <c r="B7465" s="762"/>
      <c r="C7465" s="762"/>
    </row>
    <row r="7466" spans="1:3" s="761" customFormat="1">
      <c r="A7466" s="762"/>
      <c r="B7466" s="762"/>
      <c r="C7466" s="762"/>
    </row>
    <row r="7467" spans="1:3" s="761" customFormat="1">
      <c r="A7467" s="762"/>
      <c r="B7467" s="762"/>
      <c r="C7467" s="762"/>
    </row>
    <row r="7468" spans="1:3" s="761" customFormat="1">
      <c r="A7468" s="762"/>
      <c r="B7468" s="762"/>
      <c r="C7468" s="762"/>
    </row>
    <row r="7469" spans="1:3" s="761" customFormat="1">
      <c r="A7469" s="762"/>
      <c r="B7469" s="762"/>
      <c r="C7469" s="762"/>
    </row>
    <row r="7470" spans="1:3" s="761" customFormat="1">
      <c r="A7470" s="762"/>
      <c r="B7470" s="762"/>
      <c r="C7470" s="762"/>
    </row>
    <row r="7471" spans="1:3" s="761" customFormat="1">
      <c r="A7471" s="762"/>
      <c r="B7471" s="762"/>
      <c r="C7471" s="762"/>
    </row>
    <row r="7472" spans="1:3" s="761" customFormat="1">
      <c r="A7472" s="762"/>
      <c r="B7472" s="762"/>
      <c r="C7472" s="762"/>
    </row>
    <row r="7473" spans="1:3" s="761" customFormat="1">
      <c r="A7473" s="762"/>
      <c r="B7473" s="762"/>
      <c r="C7473" s="762"/>
    </row>
    <row r="7474" spans="1:3" s="761" customFormat="1">
      <c r="A7474" s="762"/>
      <c r="B7474" s="762"/>
      <c r="C7474" s="762"/>
    </row>
    <row r="7475" spans="1:3" s="761" customFormat="1">
      <c r="A7475" s="762"/>
      <c r="B7475" s="762"/>
      <c r="C7475" s="762"/>
    </row>
    <row r="7476" spans="1:3" s="761" customFormat="1">
      <c r="A7476" s="762"/>
      <c r="B7476" s="762"/>
      <c r="C7476" s="762"/>
    </row>
    <row r="7477" spans="1:3" s="761" customFormat="1">
      <c r="A7477" s="762"/>
      <c r="B7477" s="762"/>
      <c r="C7477" s="762"/>
    </row>
    <row r="7478" spans="1:3" s="761" customFormat="1">
      <c r="A7478" s="762"/>
      <c r="B7478" s="762"/>
      <c r="C7478" s="762"/>
    </row>
    <row r="7479" spans="1:3" s="761" customFormat="1">
      <c r="A7479" s="762"/>
      <c r="B7479" s="762"/>
      <c r="C7479" s="762"/>
    </row>
    <row r="7480" spans="1:3" s="761" customFormat="1">
      <c r="A7480" s="762"/>
      <c r="B7480" s="762"/>
      <c r="C7480" s="762"/>
    </row>
    <row r="7481" spans="1:3" s="761" customFormat="1">
      <c r="A7481" s="762"/>
      <c r="B7481" s="762"/>
      <c r="C7481" s="762"/>
    </row>
    <row r="7482" spans="1:3" s="761" customFormat="1">
      <c r="A7482" s="762"/>
      <c r="B7482" s="762"/>
      <c r="C7482" s="762"/>
    </row>
    <row r="7483" spans="1:3" s="761" customFormat="1">
      <c r="A7483" s="762"/>
      <c r="B7483" s="762"/>
      <c r="C7483" s="762"/>
    </row>
    <row r="7484" spans="1:3" s="761" customFormat="1">
      <c r="A7484" s="762"/>
      <c r="B7484" s="762"/>
      <c r="C7484" s="762"/>
    </row>
    <row r="7485" spans="1:3" s="761" customFormat="1">
      <c r="A7485" s="762"/>
      <c r="B7485" s="762"/>
      <c r="C7485" s="762"/>
    </row>
    <row r="7486" spans="1:3" s="761" customFormat="1">
      <c r="A7486" s="762"/>
      <c r="B7486" s="762"/>
      <c r="C7486" s="762"/>
    </row>
    <row r="7487" spans="1:3" s="761" customFormat="1">
      <c r="A7487" s="762"/>
      <c r="B7487" s="762"/>
      <c r="C7487" s="762"/>
    </row>
    <row r="7488" spans="1:3" s="761" customFormat="1">
      <c r="A7488" s="762"/>
      <c r="B7488" s="762"/>
      <c r="C7488" s="762"/>
    </row>
    <row r="7489" spans="1:3" s="761" customFormat="1">
      <c r="A7489" s="762"/>
      <c r="B7489" s="762"/>
      <c r="C7489" s="762"/>
    </row>
    <row r="7490" spans="1:3" s="761" customFormat="1">
      <c r="A7490" s="762"/>
      <c r="B7490" s="762"/>
      <c r="C7490" s="762"/>
    </row>
    <row r="7491" spans="1:3" s="761" customFormat="1">
      <c r="A7491" s="762"/>
      <c r="B7491" s="762"/>
      <c r="C7491" s="762"/>
    </row>
    <row r="7492" spans="1:3" s="761" customFormat="1">
      <c r="A7492" s="762"/>
      <c r="B7492" s="762"/>
      <c r="C7492" s="762"/>
    </row>
    <row r="7493" spans="1:3" s="761" customFormat="1">
      <c r="A7493" s="762"/>
      <c r="B7493" s="762"/>
      <c r="C7493" s="762"/>
    </row>
    <row r="7494" spans="1:3" s="761" customFormat="1">
      <c r="A7494" s="762"/>
      <c r="B7494" s="762"/>
      <c r="C7494" s="762"/>
    </row>
    <row r="7495" spans="1:3" s="761" customFormat="1">
      <c r="A7495" s="762"/>
      <c r="B7495" s="762"/>
      <c r="C7495" s="762"/>
    </row>
    <row r="7496" spans="1:3" s="761" customFormat="1">
      <c r="A7496" s="762"/>
      <c r="B7496" s="762"/>
      <c r="C7496" s="762"/>
    </row>
    <row r="7497" spans="1:3" s="761" customFormat="1">
      <c r="A7497" s="762"/>
      <c r="B7497" s="762"/>
      <c r="C7497" s="762"/>
    </row>
    <row r="7498" spans="1:3" s="761" customFormat="1">
      <c r="A7498" s="762"/>
      <c r="B7498" s="762"/>
      <c r="C7498" s="762"/>
    </row>
    <row r="7499" spans="1:3" s="761" customFormat="1">
      <c r="A7499" s="762"/>
      <c r="B7499" s="762"/>
      <c r="C7499" s="762"/>
    </row>
    <row r="7500" spans="1:3" s="761" customFormat="1">
      <c r="A7500" s="762"/>
      <c r="B7500" s="762"/>
      <c r="C7500" s="762"/>
    </row>
    <row r="7501" spans="1:3" s="761" customFormat="1">
      <c r="A7501" s="762"/>
      <c r="B7501" s="762"/>
      <c r="C7501" s="762"/>
    </row>
    <row r="7502" spans="1:3" s="761" customFormat="1">
      <c r="A7502" s="762"/>
      <c r="B7502" s="762"/>
      <c r="C7502" s="762"/>
    </row>
    <row r="7503" spans="1:3" s="761" customFormat="1">
      <c r="A7503" s="762"/>
      <c r="B7503" s="762"/>
      <c r="C7503" s="762"/>
    </row>
    <row r="7504" spans="1:3" s="761" customFormat="1">
      <c r="A7504" s="762"/>
      <c r="B7504" s="762"/>
      <c r="C7504" s="762"/>
    </row>
    <row r="7505" spans="1:3" s="761" customFormat="1">
      <c r="A7505" s="762"/>
      <c r="B7505" s="762"/>
      <c r="C7505" s="762"/>
    </row>
    <row r="7506" spans="1:3" s="761" customFormat="1">
      <c r="A7506" s="762"/>
      <c r="B7506" s="762"/>
      <c r="C7506" s="762"/>
    </row>
    <row r="7507" spans="1:3" s="761" customFormat="1">
      <c r="A7507" s="762"/>
      <c r="B7507" s="762"/>
      <c r="C7507" s="762"/>
    </row>
    <row r="7508" spans="1:3" s="761" customFormat="1">
      <c r="A7508" s="762"/>
      <c r="B7508" s="762"/>
      <c r="C7508" s="762"/>
    </row>
    <row r="7509" spans="1:3" s="761" customFormat="1">
      <c r="A7509" s="762"/>
      <c r="B7509" s="762"/>
      <c r="C7509" s="762"/>
    </row>
    <row r="7510" spans="1:3" s="761" customFormat="1">
      <c r="A7510" s="762"/>
      <c r="B7510" s="762"/>
      <c r="C7510" s="762"/>
    </row>
    <row r="7511" spans="1:3" s="761" customFormat="1">
      <c r="A7511" s="762"/>
      <c r="B7511" s="762"/>
      <c r="C7511" s="762"/>
    </row>
    <row r="7512" spans="1:3" s="761" customFormat="1">
      <c r="A7512" s="762"/>
      <c r="B7512" s="762"/>
      <c r="C7512" s="762"/>
    </row>
    <row r="7513" spans="1:3" s="761" customFormat="1">
      <c r="A7513" s="762"/>
      <c r="B7513" s="762"/>
      <c r="C7513" s="762"/>
    </row>
    <row r="7514" spans="1:3" s="761" customFormat="1">
      <c r="A7514" s="762"/>
      <c r="B7514" s="762"/>
      <c r="C7514" s="762"/>
    </row>
    <row r="7515" spans="1:3" s="761" customFormat="1">
      <c r="A7515" s="762"/>
      <c r="B7515" s="762"/>
      <c r="C7515" s="762"/>
    </row>
    <row r="7516" spans="1:3" s="761" customFormat="1">
      <c r="A7516" s="762"/>
      <c r="B7516" s="762"/>
      <c r="C7516" s="762"/>
    </row>
    <row r="7517" spans="1:3" s="761" customFormat="1">
      <c r="A7517" s="762"/>
      <c r="B7517" s="762"/>
      <c r="C7517" s="762"/>
    </row>
    <row r="7518" spans="1:3" s="761" customFormat="1">
      <c r="A7518" s="762"/>
      <c r="B7518" s="762"/>
      <c r="C7518" s="762"/>
    </row>
    <row r="7519" spans="1:3" s="761" customFormat="1">
      <c r="A7519" s="762"/>
      <c r="B7519" s="762"/>
      <c r="C7519" s="762"/>
    </row>
    <row r="7520" spans="1:3" s="761" customFormat="1">
      <c r="A7520" s="762"/>
      <c r="B7520" s="762"/>
      <c r="C7520" s="762"/>
    </row>
    <row r="7521" spans="1:3" s="761" customFormat="1">
      <c r="A7521" s="762"/>
      <c r="B7521" s="762"/>
      <c r="C7521" s="762"/>
    </row>
    <row r="7522" spans="1:3" s="761" customFormat="1">
      <c r="A7522" s="762"/>
      <c r="B7522" s="762"/>
      <c r="C7522" s="762"/>
    </row>
    <row r="7523" spans="1:3" s="761" customFormat="1">
      <c r="A7523" s="762"/>
      <c r="B7523" s="762"/>
      <c r="C7523" s="762"/>
    </row>
    <row r="7524" spans="1:3" s="761" customFormat="1">
      <c r="A7524" s="762"/>
      <c r="B7524" s="762"/>
      <c r="C7524" s="762"/>
    </row>
    <row r="7525" spans="1:3" s="761" customFormat="1">
      <c r="A7525" s="762"/>
      <c r="B7525" s="762"/>
      <c r="C7525" s="762"/>
    </row>
    <row r="7526" spans="1:3" s="761" customFormat="1">
      <c r="A7526" s="762"/>
      <c r="B7526" s="762"/>
      <c r="C7526" s="762"/>
    </row>
    <row r="7527" spans="1:3" s="761" customFormat="1">
      <c r="A7527" s="762"/>
      <c r="B7527" s="762"/>
      <c r="C7527" s="762"/>
    </row>
    <row r="7528" spans="1:3" s="761" customFormat="1">
      <c r="A7528" s="762"/>
      <c r="B7528" s="762"/>
      <c r="C7528" s="762"/>
    </row>
    <row r="7529" spans="1:3" s="761" customFormat="1">
      <c r="A7529" s="762"/>
      <c r="B7529" s="762"/>
      <c r="C7529" s="762"/>
    </row>
    <row r="7530" spans="1:3" s="761" customFormat="1">
      <c r="A7530" s="762"/>
      <c r="B7530" s="762"/>
      <c r="C7530" s="762"/>
    </row>
    <row r="7531" spans="1:3" s="761" customFormat="1">
      <c r="A7531" s="762"/>
      <c r="B7531" s="762"/>
      <c r="C7531" s="762"/>
    </row>
    <row r="7532" spans="1:3" s="761" customFormat="1">
      <c r="A7532" s="762"/>
      <c r="B7532" s="762"/>
      <c r="C7532" s="762"/>
    </row>
    <row r="7533" spans="1:3" s="761" customFormat="1">
      <c r="A7533" s="762"/>
      <c r="B7533" s="762"/>
      <c r="C7533" s="762"/>
    </row>
    <row r="7534" spans="1:3" s="761" customFormat="1">
      <c r="A7534" s="762"/>
      <c r="B7534" s="762"/>
      <c r="C7534" s="762"/>
    </row>
    <row r="7535" spans="1:3" s="761" customFormat="1">
      <c r="A7535" s="762"/>
      <c r="B7535" s="762"/>
      <c r="C7535" s="762"/>
    </row>
    <row r="7536" spans="1:3" s="761" customFormat="1">
      <c r="A7536" s="762"/>
      <c r="B7536" s="762"/>
      <c r="C7536" s="762"/>
    </row>
    <row r="7537" spans="1:3" s="761" customFormat="1">
      <c r="A7537" s="762"/>
      <c r="B7537" s="762"/>
      <c r="C7537" s="762"/>
    </row>
    <row r="7538" spans="1:3" s="761" customFormat="1">
      <c r="A7538" s="762"/>
      <c r="B7538" s="762"/>
      <c r="C7538" s="762"/>
    </row>
    <row r="7539" spans="1:3" s="761" customFormat="1">
      <c r="A7539" s="762"/>
      <c r="B7539" s="762"/>
      <c r="C7539" s="762"/>
    </row>
    <row r="7540" spans="1:3" s="761" customFormat="1">
      <c r="A7540" s="762"/>
      <c r="B7540" s="762"/>
      <c r="C7540" s="762"/>
    </row>
    <row r="7541" spans="1:3" s="761" customFormat="1">
      <c r="A7541" s="762"/>
      <c r="B7541" s="762"/>
      <c r="C7541" s="762"/>
    </row>
    <row r="7542" spans="1:3" s="761" customFormat="1">
      <c r="A7542" s="762"/>
      <c r="B7542" s="762"/>
      <c r="C7542" s="762"/>
    </row>
    <row r="7543" spans="1:3" s="761" customFormat="1">
      <c r="A7543" s="762"/>
      <c r="B7543" s="762"/>
      <c r="C7543" s="762"/>
    </row>
    <row r="7544" spans="1:3" s="761" customFormat="1">
      <c r="A7544" s="762"/>
      <c r="B7544" s="762"/>
      <c r="C7544" s="762"/>
    </row>
    <row r="7545" spans="1:3" s="761" customFormat="1">
      <c r="A7545" s="762"/>
      <c r="B7545" s="762"/>
      <c r="C7545" s="762"/>
    </row>
    <row r="7546" spans="1:3" s="761" customFormat="1">
      <c r="A7546" s="762"/>
      <c r="B7546" s="762"/>
      <c r="C7546" s="762"/>
    </row>
    <row r="7547" spans="1:3" s="761" customFormat="1">
      <c r="A7547" s="762"/>
      <c r="B7547" s="762"/>
      <c r="C7547" s="762"/>
    </row>
    <row r="7548" spans="1:3" s="761" customFormat="1">
      <c r="A7548" s="762"/>
      <c r="B7548" s="762"/>
      <c r="C7548" s="762"/>
    </row>
    <row r="7549" spans="1:3" s="761" customFormat="1">
      <c r="A7549" s="762"/>
      <c r="B7549" s="762"/>
      <c r="C7549" s="762"/>
    </row>
    <row r="7550" spans="1:3" s="761" customFormat="1">
      <c r="A7550" s="762"/>
      <c r="B7550" s="762"/>
      <c r="C7550" s="762"/>
    </row>
    <row r="7551" spans="1:3" s="761" customFormat="1">
      <c r="A7551" s="762"/>
      <c r="B7551" s="762"/>
      <c r="C7551" s="762"/>
    </row>
    <row r="7552" spans="1:3" s="761" customFormat="1">
      <c r="A7552" s="762"/>
      <c r="B7552" s="762"/>
      <c r="C7552" s="762"/>
    </row>
    <row r="7553" spans="1:3" s="761" customFormat="1">
      <c r="A7553" s="762"/>
      <c r="B7553" s="762"/>
      <c r="C7553" s="762"/>
    </row>
    <row r="7554" spans="1:3" s="761" customFormat="1">
      <c r="A7554" s="762"/>
      <c r="B7554" s="762"/>
      <c r="C7554" s="762"/>
    </row>
    <row r="7555" spans="1:3" s="761" customFormat="1">
      <c r="A7555" s="762"/>
      <c r="B7555" s="762"/>
      <c r="C7555" s="762"/>
    </row>
    <row r="7556" spans="1:3" s="761" customFormat="1">
      <c r="A7556" s="762"/>
      <c r="B7556" s="762"/>
      <c r="C7556" s="762"/>
    </row>
    <row r="7557" spans="1:3" s="761" customFormat="1">
      <c r="A7557" s="762"/>
      <c r="B7557" s="762"/>
      <c r="C7557" s="762"/>
    </row>
    <row r="7558" spans="1:3" s="761" customFormat="1">
      <c r="A7558" s="762"/>
      <c r="B7558" s="762"/>
      <c r="C7558" s="762"/>
    </row>
    <row r="7559" spans="1:3" s="761" customFormat="1">
      <c r="A7559" s="762"/>
      <c r="B7559" s="762"/>
      <c r="C7559" s="762"/>
    </row>
    <row r="7560" spans="1:3" s="761" customFormat="1">
      <c r="A7560" s="762"/>
      <c r="B7560" s="762"/>
      <c r="C7560" s="762"/>
    </row>
    <row r="7561" spans="1:3" s="761" customFormat="1">
      <c r="A7561" s="762"/>
      <c r="B7561" s="762"/>
      <c r="C7561" s="762"/>
    </row>
    <row r="7562" spans="1:3" s="761" customFormat="1">
      <c r="A7562" s="762"/>
      <c r="B7562" s="762"/>
      <c r="C7562" s="762"/>
    </row>
    <row r="7563" spans="1:3" s="761" customFormat="1">
      <c r="A7563" s="762"/>
      <c r="B7563" s="762"/>
      <c r="C7563" s="762"/>
    </row>
    <row r="7564" spans="1:3" s="761" customFormat="1">
      <c r="A7564" s="762"/>
      <c r="B7564" s="762"/>
      <c r="C7564" s="762"/>
    </row>
    <row r="7565" spans="1:3" s="761" customFormat="1">
      <c r="A7565" s="762"/>
      <c r="B7565" s="762"/>
      <c r="C7565" s="762"/>
    </row>
    <row r="7566" spans="1:3" s="761" customFormat="1">
      <c r="A7566" s="762"/>
      <c r="B7566" s="762"/>
      <c r="C7566" s="762"/>
    </row>
    <row r="7567" spans="1:3" s="761" customFormat="1">
      <c r="A7567" s="762"/>
      <c r="B7567" s="762"/>
      <c r="C7567" s="762"/>
    </row>
    <row r="7568" spans="1:3" s="761" customFormat="1">
      <c r="A7568" s="762"/>
      <c r="B7568" s="762"/>
      <c r="C7568" s="762"/>
    </row>
    <row r="7569" spans="1:3" s="761" customFormat="1">
      <c r="A7569" s="762"/>
      <c r="B7569" s="762"/>
      <c r="C7569" s="762"/>
    </row>
    <row r="7570" spans="1:3" s="761" customFormat="1">
      <c r="A7570" s="762"/>
      <c r="B7570" s="762"/>
      <c r="C7570" s="762"/>
    </row>
    <row r="7571" spans="1:3" s="761" customFormat="1">
      <c r="A7571" s="762"/>
      <c r="B7571" s="762"/>
      <c r="C7571" s="762"/>
    </row>
    <row r="7572" spans="1:3" s="761" customFormat="1">
      <c r="A7572" s="762"/>
      <c r="B7572" s="762"/>
      <c r="C7572" s="762"/>
    </row>
    <row r="7573" spans="1:3" s="761" customFormat="1">
      <c r="A7573" s="762"/>
      <c r="B7573" s="762"/>
      <c r="C7573" s="762"/>
    </row>
    <row r="7574" spans="1:3" s="761" customFormat="1">
      <c r="A7574" s="762"/>
      <c r="B7574" s="762"/>
      <c r="C7574" s="762"/>
    </row>
    <row r="7575" spans="1:3" s="761" customFormat="1">
      <c r="A7575" s="762"/>
      <c r="B7575" s="762"/>
      <c r="C7575" s="762"/>
    </row>
    <row r="7576" spans="1:3" s="761" customFormat="1">
      <c r="A7576" s="762"/>
      <c r="B7576" s="762"/>
      <c r="C7576" s="762"/>
    </row>
    <row r="7577" spans="1:3" s="761" customFormat="1">
      <c r="A7577" s="762"/>
      <c r="B7577" s="762"/>
      <c r="C7577" s="762"/>
    </row>
    <row r="7578" spans="1:3" s="761" customFormat="1">
      <c r="A7578" s="762"/>
      <c r="B7578" s="762"/>
      <c r="C7578" s="762"/>
    </row>
    <row r="7579" spans="1:3" s="761" customFormat="1">
      <c r="A7579" s="762"/>
      <c r="B7579" s="762"/>
      <c r="C7579" s="762"/>
    </row>
    <row r="7580" spans="1:3" s="761" customFormat="1">
      <c r="A7580" s="762"/>
      <c r="B7580" s="762"/>
      <c r="C7580" s="762"/>
    </row>
    <row r="7581" spans="1:3" s="761" customFormat="1">
      <c r="A7581" s="762"/>
      <c r="B7581" s="762"/>
      <c r="C7581" s="762"/>
    </row>
    <row r="7582" spans="1:3" s="761" customFormat="1">
      <c r="A7582" s="762"/>
      <c r="B7582" s="762"/>
      <c r="C7582" s="762"/>
    </row>
    <row r="7583" spans="1:3" s="761" customFormat="1">
      <c r="A7583" s="762"/>
      <c r="B7583" s="762"/>
      <c r="C7583" s="762"/>
    </row>
    <row r="7584" spans="1:3" s="761" customFormat="1">
      <c r="A7584" s="762"/>
      <c r="B7584" s="762"/>
      <c r="C7584" s="762"/>
    </row>
    <row r="7585" spans="1:3" s="761" customFormat="1">
      <c r="A7585" s="762"/>
      <c r="B7585" s="762"/>
      <c r="C7585" s="762"/>
    </row>
    <row r="7586" spans="1:3" s="761" customFormat="1">
      <c r="A7586" s="762"/>
      <c r="B7586" s="762"/>
      <c r="C7586" s="762"/>
    </row>
    <row r="7587" spans="1:3" s="761" customFormat="1">
      <c r="A7587" s="762"/>
      <c r="B7587" s="762"/>
      <c r="C7587" s="762"/>
    </row>
    <row r="7588" spans="1:3" s="761" customFormat="1">
      <c r="A7588" s="762"/>
      <c r="B7588" s="762"/>
      <c r="C7588" s="762"/>
    </row>
    <row r="7589" spans="1:3" s="761" customFormat="1">
      <c r="A7589" s="762"/>
      <c r="B7589" s="762"/>
      <c r="C7589" s="762"/>
    </row>
    <row r="7590" spans="1:3" s="761" customFormat="1">
      <c r="A7590" s="762"/>
      <c r="B7590" s="762"/>
      <c r="C7590" s="762"/>
    </row>
    <row r="7591" spans="1:3" s="761" customFormat="1">
      <c r="A7591" s="762"/>
      <c r="B7591" s="762"/>
      <c r="C7591" s="762"/>
    </row>
    <row r="7592" spans="1:3" s="761" customFormat="1">
      <c r="A7592" s="762"/>
      <c r="B7592" s="762"/>
      <c r="C7592" s="762"/>
    </row>
    <row r="7593" spans="1:3" s="761" customFormat="1">
      <c r="A7593" s="762"/>
      <c r="B7593" s="762"/>
      <c r="C7593" s="762"/>
    </row>
    <row r="7594" spans="1:3" s="761" customFormat="1">
      <c r="A7594" s="762"/>
      <c r="B7594" s="762"/>
      <c r="C7594" s="762"/>
    </row>
    <row r="7595" spans="1:3" s="761" customFormat="1">
      <c r="A7595" s="762"/>
      <c r="B7595" s="762"/>
      <c r="C7595" s="762"/>
    </row>
    <row r="7596" spans="1:3" s="761" customFormat="1">
      <c r="A7596" s="762"/>
      <c r="B7596" s="762"/>
      <c r="C7596" s="762"/>
    </row>
    <row r="7597" spans="1:3" s="761" customFormat="1">
      <c r="A7597" s="762"/>
      <c r="B7597" s="762"/>
      <c r="C7597" s="762"/>
    </row>
    <row r="7598" spans="1:3" s="761" customFormat="1">
      <c r="A7598" s="762"/>
      <c r="B7598" s="762"/>
      <c r="C7598" s="762"/>
    </row>
    <row r="7599" spans="1:3" s="761" customFormat="1">
      <c r="A7599" s="762"/>
      <c r="B7599" s="762"/>
      <c r="C7599" s="762"/>
    </row>
    <row r="7600" spans="1:3" s="761" customFormat="1">
      <c r="A7600" s="762"/>
      <c r="B7600" s="762"/>
      <c r="C7600" s="762"/>
    </row>
    <row r="7601" spans="1:3" s="761" customFormat="1">
      <c r="A7601" s="762"/>
      <c r="B7601" s="762"/>
      <c r="C7601" s="762"/>
    </row>
    <row r="7602" spans="1:3" s="761" customFormat="1">
      <c r="A7602" s="762"/>
      <c r="B7602" s="762"/>
      <c r="C7602" s="762"/>
    </row>
    <row r="7603" spans="1:3" s="761" customFormat="1">
      <c r="A7603" s="762"/>
      <c r="B7603" s="762"/>
      <c r="C7603" s="762"/>
    </row>
    <row r="7604" spans="1:3" s="761" customFormat="1">
      <c r="A7604" s="762"/>
      <c r="B7604" s="762"/>
      <c r="C7604" s="762"/>
    </row>
    <row r="7605" spans="1:3" s="761" customFormat="1">
      <c r="A7605" s="762"/>
      <c r="B7605" s="762"/>
      <c r="C7605" s="762"/>
    </row>
    <row r="7606" spans="1:3" s="761" customFormat="1">
      <c r="A7606" s="762"/>
      <c r="B7606" s="762"/>
      <c r="C7606" s="762"/>
    </row>
    <row r="7607" spans="1:3" s="761" customFormat="1">
      <c r="A7607" s="762"/>
      <c r="B7607" s="762"/>
      <c r="C7607" s="762"/>
    </row>
    <row r="7608" spans="1:3" s="761" customFormat="1">
      <c r="A7608" s="762"/>
      <c r="B7608" s="762"/>
      <c r="C7608" s="762"/>
    </row>
    <row r="7609" spans="1:3" s="761" customFormat="1">
      <c r="A7609" s="762"/>
      <c r="B7609" s="762"/>
      <c r="C7609" s="762"/>
    </row>
    <row r="7610" spans="1:3" s="761" customFormat="1">
      <c r="A7610" s="762"/>
      <c r="B7610" s="762"/>
      <c r="C7610" s="762"/>
    </row>
    <row r="7611" spans="1:3" s="761" customFormat="1">
      <c r="A7611" s="762"/>
      <c r="B7611" s="762"/>
      <c r="C7611" s="762"/>
    </row>
    <row r="7612" spans="1:3" s="761" customFormat="1">
      <c r="A7612" s="762"/>
      <c r="B7612" s="762"/>
      <c r="C7612" s="762"/>
    </row>
    <row r="7613" spans="1:3" s="761" customFormat="1">
      <c r="A7613" s="762"/>
      <c r="B7613" s="762"/>
      <c r="C7613" s="762"/>
    </row>
    <row r="7614" spans="1:3" s="761" customFormat="1">
      <c r="A7614" s="762"/>
      <c r="B7614" s="762"/>
      <c r="C7614" s="762"/>
    </row>
    <row r="7615" spans="1:3" s="761" customFormat="1">
      <c r="A7615" s="762"/>
      <c r="B7615" s="762"/>
      <c r="C7615" s="762"/>
    </row>
    <row r="7616" spans="1:3" s="761" customFormat="1">
      <c r="A7616" s="762"/>
      <c r="B7616" s="762"/>
      <c r="C7616" s="762"/>
    </row>
    <row r="7617" spans="1:3" s="761" customFormat="1">
      <c r="A7617" s="762"/>
      <c r="B7617" s="762"/>
      <c r="C7617" s="762"/>
    </row>
    <row r="7618" spans="1:3" s="761" customFormat="1">
      <c r="A7618" s="762"/>
      <c r="B7618" s="762"/>
      <c r="C7618" s="762"/>
    </row>
    <row r="7619" spans="1:3" s="761" customFormat="1">
      <c r="A7619" s="762"/>
      <c r="B7619" s="762"/>
      <c r="C7619" s="762"/>
    </row>
    <row r="7620" spans="1:3" s="761" customFormat="1">
      <c r="A7620" s="762"/>
      <c r="B7620" s="762"/>
      <c r="C7620" s="762"/>
    </row>
    <row r="7621" spans="1:3" s="761" customFormat="1">
      <c r="A7621" s="762"/>
      <c r="B7621" s="762"/>
      <c r="C7621" s="762"/>
    </row>
    <row r="7622" spans="1:3" s="761" customFormat="1">
      <c r="A7622" s="762"/>
      <c r="B7622" s="762"/>
      <c r="C7622" s="762"/>
    </row>
    <row r="7623" spans="1:3" s="761" customFormat="1">
      <c r="A7623" s="762"/>
      <c r="B7623" s="762"/>
      <c r="C7623" s="762"/>
    </row>
    <row r="7624" spans="1:3" s="761" customFormat="1">
      <c r="A7624" s="762"/>
      <c r="B7624" s="762"/>
      <c r="C7624" s="762"/>
    </row>
    <row r="7625" spans="1:3" s="761" customFormat="1">
      <c r="A7625" s="762"/>
      <c r="B7625" s="762"/>
      <c r="C7625" s="762"/>
    </row>
    <row r="7626" spans="1:3" s="761" customFormat="1">
      <c r="A7626" s="762"/>
      <c r="B7626" s="762"/>
      <c r="C7626" s="762"/>
    </row>
    <row r="7627" spans="1:3" s="761" customFormat="1">
      <c r="A7627" s="762"/>
      <c r="B7627" s="762"/>
      <c r="C7627" s="762"/>
    </row>
    <row r="7628" spans="1:3" s="761" customFormat="1">
      <c r="A7628" s="762"/>
      <c r="B7628" s="762"/>
      <c r="C7628" s="762"/>
    </row>
    <row r="7629" spans="1:3" s="761" customFormat="1">
      <c r="A7629" s="762"/>
      <c r="B7629" s="762"/>
      <c r="C7629" s="762"/>
    </row>
    <row r="7630" spans="1:3" s="761" customFormat="1">
      <c r="A7630" s="762"/>
      <c r="B7630" s="762"/>
      <c r="C7630" s="762"/>
    </row>
    <row r="7631" spans="1:3" s="761" customFormat="1">
      <c r="A7631" s="762"/>
      <c r="B7631" s="762"/>
      <c r="C7631" s="762"/>
    </row>
    <row r="7632" spans="1:3" s="761" customFormat="1">
      <c r="A7632" s="762"/>
      <c r="B7632" s="762"/>
      <c r="C7632" s="762"/>
    </row>
    <row r="7633" spans="1:3" s="761" customFormat="1">
      <c r="A7633" s="762"/>
      <c r="B7633" s="762"/>
      <c r="C7633" s="762"/>
    </row>
    <row r="7634" spans="1:3" s="761" customFormat="1">
      <c r="A7634" s="762"/>
      <c r="B7634" s="762"/>
      <c r="C7634" s="762"/>
    </row>
    <row r="7635" spans="1:3" s="761" customFormat="1">
      <c r="A7635" s="762"/>
      <c r="B7635" s="762"/>
      <c r="C7635" s="762"/>
    </row>
    <row r="7636" spans="1:3" s="761" customFormat="1">
      <c r="A7636" s="762"/>
      <c r="B7636" s="762"/>
      <c r="C7636" s="762"/>
    </row>
    <row r="7637" spans="1:3" s="761" customFormat="1">
      <c r="A7637" s="762"/>
      <c r="B7637" s="762"/>
      <c r="C7637" s="762"/>
    </row>
    <row r="7638" spans="1:3" s="761" customFormat="1">
      <c r="A7638" s="762"/>
      <c r="B7638" s="762"/>
      <c r="C7638" s="762"/>
    </row>
    <row r="7639" spans="1:3" s="761" customFormat="1">
      <c r="A7639" s="762"/>
      <c r="B7639" s="762"/>
      <c r="C7639" s="762"/>
    </row>
    <row r="7640" spans="1:3" s="761" customFormat="1">
      <c r="A7640" s="762"/>
      <c r="B7640" s="762"/>
      <c r="C7640" s="762"/>
    </row>
    <row r="7641" spans="1:3" s="761" customFormat="1">
      <c r="A7641" s="762"/>
      <c r="B7641" s="762"/>
      <c r="C7641" s="762"/>
    </row>
    <row r="7642" spans="1:3" s="761" customFormat="1">
      <c r="A7642" s="762"/>
      <c r="B7642" s="762"/>
      <c r="C7642" s="762"/>
    </row>
    <row r="7643" spans="1:3" s="761" customFormat="1">
      <c r="A7643" s="762"/>
      <c r="B7643" s="762"/>
      <c r="C7643" s="762"/>
    </row>
    <row r="7644" spans="1:3" s="761" customFormat="1">
      <c r="A7644" s="762"/>
      <c r="B7644" s="762"/>
      <c r="C7644" s="762"/>
    </row>
    <row r="7645" spans="1:3" s="761" customFormat="1">
      <c r="A7645" s="762"/>
      <c r="B7645" s="762"/>
      <c r="C7645" s="762"/>
    </row>
    <row r="7646" spans="1:3" s="761" customFormat="1">
      <c r="A7646" s="762"/>
      <c r="B7646" s="762"/>
      <c r="C7646" s="762"/>
    </row>
    <row r="7647" spans="1:3" s="761" customFormat="1">
      <c r="A7647" s="762"/>
      <c r="B7647" s="762"/>
      <c r="C7647" s="762"/>
    </row>
    <row r="7648" spans="1:3" s="761" customFormat="1">
      <c r="A7648" s="762"/>
      <c r="B7648" s="762"/>
      <c r="C7648" s="762"/>
    </row>
    <row r="7649" spans="1:3" s="761" customFormat="1">
      <c r="A7649" s="762"/>
      <c r="B7649" s="762"/>
      <c r="C7649" s="762"/>
    </row>
    <row r="7650" spans="1:3" s="761" customFormat="1">
      <c r="A7650" s="762"/>
      <c r="B7650" s="762"/>
      <c r="C7650" s="762"/>
    </row>
    <row r="7651" spans="1:3" s="761" customFormat="1">
      <c r="A7651" s="762"/>
      <c r="B7651" s="762"/>
      <c r="C7651" s="762"/>
    </row>
    <row r="7652" spans="1:3" s="761" customFormat="1">
      <c r="A7652" s="762"/>
      <c r="B7652" s="762"/>
      <c r="C7652" s="762"/>
    </row>
    <row r="7653" spans="1:3" s="761" customFormat="1">
      <c r="A7653" s="762"/>
      <c r="B7653" s="762"/>
      <c r="C7653" s="762"/>
    </row>
    <row r="7654" spans="1:3" s="761" customFormat="1">
      <c r="A7654" s="762"/>
      <c r="B7654" s="762"/>
      <c r="C7654" s="762"/>
    </row>
    <row r="7655" spans="1:3" s="761" customFormat="1">
      <c r="A7655" s="762"/>
      <c r="B7655" s="762"/>
      <c r="C7655" s="762"/>
    </row>
    <row r="7656" spans="1:3" s="761" customFormat="1">
      <c r="A7656" s="762"/>
      <c r="B7656" s="762"/>
      <c r="C7656" s="762"/>
    </row>
    <row r="7657" spans="1:3" s="761" customFormat="1">
      <c r="A7657" s="762"/>
      <c r="B7657" s="762"/>
      <c r="C7657" s="762"/>
    </row>
    <row r="7658" spans="1:3" s="761" customFormat="1">
      <c r="A7658" s="762"/>
      <c r="B7658" s="762"/>
      <c r="C7658" s="762"/>
    </row>
    <row r="7659" spans="1:3" s="761" customFormat="1">
      <c r="A7659" s="762"/>
      <c r="B7659" s="762"/>
      <c r="C7659" s="762"/>
    </row>
    <row r="7660" spans="1:3" s="761" customFormat="1">
      <c r="A7660" s="762"/>
      <c r="B7660" s="762"/>
      <c r="C7660" s="762"/>
    </row>
    <row r="7661" spans="1:3" s="761" customFormat="1">
      <c r="A7661" s="762"/>
      <c r="B7661" s="762"/>
      <c r="C7661" s="762"/>
    </row>
    <row r="7662" spans="1:3" s="761" customFormat="1">
      <c r="A7662" s="762"/>
      <c r="B7662" s="762"/>
      <c r="C7662" s="762"/>
    </row>
    <row r="7663" spans="1:3" s="761" customFormat="1">
      <c r="A7663" s="762"/>
      <c r="B7663" s="762"/>
      <c r="C7663" s="762"/>
    </row>
    <row r="7664" spans="1:3" s="761" customFormat="1">
      <c r="A7664" s="762"/>
      <c r="B7664" s="762"/>
      <c r="C7664" s="762"/>
    </row>
    <row r="7665" spans="1:3" s="761" customFormat="1">
      <c r="A7665" s="762"/>
      <c r="B7665" s="762"/>
      <c r="C7665" s="762"/>
    </row>
    <row r="7666" spans="1:3" s="761" customFormat="1">
      <c r="A7666" s="762"/>
      <c r="B7666" s="762"/>
      <c r="C7666" s="762"/>
    </row>
    <row r="7667" spans="1:3" s="761" customFormat="1">
      <c r="A7667" s="762"/>
      <c r="B7667" s="762"/>
      <c r="C7667" s="762"/>
    </row>
    <row r="7668" spans="1:3" s="761" customFormat="1">
      <c r="A7668" s="762"/>
      <c r="B7668" s="762"/>
      <c r="C7668" s="762"/>
    </row>
    <row r="7669" spans="1:3" s="761" customFormat="1">
      <c r="A7669" s="762"/>
      <c r="B7669" s="762"/>
      <c r="C7669" s="762"/>
    </row>
    <row r="7670" spans="1:3" s="761" customFormat="1">
      <c r="A7670" s="762"/>
      <c r="B7670" s="762"/>
      <c r="C7670" s="762"/>
    </row>
    <row r="7671" spans="1:3" s="761" customFormat="1">
      <c r="A7671" s="762"/>
      <c r="B7671" s="762"/>
      <c r="C7671" s="762"/>
    </row>
    <row r="7672" spans="1:3" s="761" customFormat="1">
      <c r="A7672" s="762"/>
      <c r="B7672" s="762"/>
      <c r="C7672" s="762"/>
    </row>
    <row r="7673" spans="1:3" s="761" customFormat="1">
      <c r="A7673" s="762"/>
      <c r="B7673" s="762"/>
      <c r="C7673" s="762"/>
    </row>
    <row r="7674" spans="1:3" s="761" customFormat="1">
      <c r="A7674" s="762"/>
      <c r="B7674" s="762"/>
      <c r="C7674" s="762"/>
    </row>
    <row r="7675" spans="1:3" s="761" customFormat="1">
      <c r="A7675" s="762"/>
      <c r="B7675" s="762"/>
      <c r="C7675" s="762"/>
    </row>
    <row r="7676" spans="1:3" s="761" customFormat="1">
      <c r="A7676" s="762"/>
      <c r="B7676" s="762"/>
      <c r="C7676" s="762"/>
    </row>
    <row r="7677" spans="1:3" s="761" customFormat="1">
      <c r="A7677" s="762"/>
      <c r="B7677" s="762"/>
      <c r="C7677" s="762"/>
    </row>
    <row r="7678" spans="1:3" s="761" customFormat="1">
      <c r="A7678" s="762"/>
      <c r="B7678" s="762"/>
      <c r="C7678" s="762"/>
    </row>
    <row r="7679" spans="1:3" s="761" customFormat="1">
      <c r="A7679" s="762"/>
      <c r="B7679" s="762"/>
      <c r="C7679" s="762"/>
    </row>
    <row r="7680" spans="1:3" s="761" customFormat="1">
      <c r="A7680" s="762"/>
      <c r="B7680" s="762"/>
      <c r="C7680" s="762"/>
    </row>
    <row r="7681" spans="1:3" s="761" customFormat="1">
      <c r="A7681" s="762"/>
      <c r="B7681" s="762"/>
      <c r="C7681" s="762"/>
    </row>
    <row r="7682" spans="1:3" s="761" customFormat="1">
      <c r="A7682" s="762"/>
      <c r="B7682" s="762"/>
      <c r="C7682" s="762"/>
    </row>
    <row r="7683" spans="1:3" s="761" customFormat="1">
      <c r="A7683" s="762"/>
      <c r="B7683" s="762"/>
      <c r="C7683" s="762"/>
    </row>
    <row r="7684" spans="1:3" s="761" customFormat="1">
      <c r="A7684" s="762"/>
      <c r="B7684" s="762"/>
      <c r="C7684" s="762"/>
    </row>
    <row r="7685" spans="1:3" s="761" customFormat="1">
      <c r="A7685" s="762"/>
      <c r="B7685" s="762"/>
      <c r="C7685" s="762"/>
    </row>
    <row r="7686" spans="1:3" s="761" customFormat="1">
      <c r="A7686" s="762"/>
      <c r="B7686" s="762"/>
      <c r="C7686" s="762"/>
    </row>
    <row r="7687" spans="1:3" s="761" customFormat="1">
      <c r="A7687" s="762"/>
      <c r="B7687" s="762"/>
      <c r="C7687" s="762"/>
    </row>
    <row r="7688" spans="1:3" s="761" customFormat="1">
      <c r="A7688" s="762"/>
      <c r="B7688" s="762"/>
      <c r="C7688" s="762"/>
    </row>
    <row r="7689" spans="1:3" s="761" customFormat="1">
      <c r="A7689" s="762"/>
      <c r="B7689" s="762"/>
      <c r="C7689" s="762"/>
    </row>
    <row r="7690" spans="1:3" s="761" customFormat="1">
      <c r="A7690" s="762"/>
      <c r="B7690" s="762"/>
      <c r="C7690" s="762"/>
    </row>
    <row r="7691" spans="1:3" s="761" customFormat="1">
      <c r="A7691" s="762"/>
      <c r="B7691" s="762"/>
      <c r="C7691" s="762"/>
    </row>
    <row r="7692" spans="1:3" s="761" customFormat="1">
      <c r="A7692" s="762"/>
      <c r="B7692" s="762"/>
      <c r="C7692" s="762"/>
    </row>
    <row r="7693" spans="1:3" s="761" customFormat="1">
      <c r="A7693" s="762"/>
      <c r="B7693" s="762"/>
      <c r="C7693" s="762"/>
    </row>
    <row r="7694" spans="1:3" s="761" customFormat="1">
      <c r="A7694" s="762"/>
      <c r="B7694" s="762"/>
      <c r="C7694" s="762"/>
    </row>
    <row r="7695" spans="1:3" s="761" customFormat="1">
      <c r="A7695" s="762"/>
      <c r="B7695" s="762"/>
      <c r="C7695" s="762"/>
    </row>
    <row r="7696" spans="1:3" s="761" customFormat="1">
      <c r="A7696" s="762"/>
      <c r="B7696" s="762"/>
      <c r="C7696" s="762"/>
    </row>
    <row r="7697" spans="1:3" s="761" customFormat="1">
      <c r="A7697" s="762"/>
      <c r="B7697" s="762"/>
      <c r="C7697" s="762"/>
    </row>
    <row r="7698" spans="1:3" s="761" customFormat="1">
      <c r="A7698" s="762"/>
      <c r="B7698" s="762"/>
      <c r="C7698" s="762"/>
    </row>
    <row r="7699" spans="1:3" s="761" customFormat="1">
      <c r="A7699" s="762"/>
      <c r="B7699" s="762"/>
      <c r="C7699" s="762"/>
    </row>
    <row r="7700" spans="1:3" s="761" customFormat="1">
      <c r="A7700" s="762"/>
      <c r="B7700" s="762"/>
      <c r="C7700" s="762"/>
    </row>
    <row r="7701" spans="1:3" s="761" customFormat="1">
      <c r="A7701" s="762"/>
      <c r="B7701" s="762"/>
      <c r="C7701" s="762"/>
    </row>
    <row r="7702" spans="1:3" s="761" customFormat="1">
      <c r="A7702" s="762"/>
      <c r="B7702" s="762"/>
      <c r="C7702" s="762"/>
    </row>
    <row r="7703" spans="1:3" s="761" customFormat="1">
      <c r="A7703" s="762"/>
      <c r="B7703" s="762"/>
      <c r="C7703" s="762"/>
    </row>
    <row r="7704" spans="1:3" s="761" customFormat="1">
      <c r="A7704" s="762"/>
      <c r="B7704" s="762"/>
      <c r="C7704" s="762"/>
    </row>
    <row r="7705" spans="1:3" s="761" customFormat="1">
      <c r="A7705" s="762"/>
      <c r="B7705" s="762"/>
      <c r="C7705" s="762"/>
    </row>
    <row r="7706" spans="1:3" s="761" customFormat="1">
      <c r="A7706" s="762"/>
      <c r="B7706" s="762"/>
      <c r="C7706" s="762"/>
    </row>
    <row r="7707" spans="1:3" s="761" customFormat="1">
      <c r="A7707" s="762"/>
      <c r="B7707" s="762"/>
      <c r="C7707" s="762"/>
    </row>
    <row r="7708" spans="1:3" s="761" customFormat="1">
      <c r="A7708" s="762"/>
      <c r="B7708" s="762"/>
      <c r="C7708" s="762"/>
    </row>
    <row r="7709" spans="1:3" s="761" customFormat="1">
      <c r="A7709" s="762"/>
      <c r="B7709" s="762"/>
      <c r="C7709" s="762"/>
    </row>
    <row r="7710" spans="1:3" s="761" customFormat="1">
      <c r="A7710" s="762"/>
      <c r="B7710" s="762"/>
      <c r="C7710" s="762"/>
    </row>
    <row r="7711" spans="1:3" s="761" customFormat="1">
      <c r="A7711" s="762"/>
      <c r="B7711" s="762"/>
      <c r="C7711" s="762"/>
    </row>
    <row r="7712" spans="1:3" s="761" customFormat="1">
      <c r="A7712" s="762"/>
      <c r="B7712" s="762"/>
      <c r="C7712" s="762"/>
    </row>
    <row r="7713" spans="1:3" s="761" customFormat="1">
      <c r="A7713" s="762"/>
      <c r="B7713" s="762"/>
      <c r="C7713" s="762"/>
    </row>
    <row r="7714" spans="1:3" s="761" customFormat="1">
      <c r="A7714" s="762"/>
      <c r="B7714" s="762"/>
      <c r="C7714" s="762"/>
    </row>
    <row r="7715" spans="1:3" s="761" customFormat="1">
      <c r="A7715" s="762"/>
      <c r="B7715" s="762"/>
      <c r="C7715" s="762"/>
    </row>
    <row r="7716" spans="1:3" s="761" customFormat="1">
      <c r="A7716" s="762"/>
      <c r="B7716" s="762"/>
      <c r="C7716" s="762"/>
    </row>
    <row r="7717" spans="1:3" s="761" customFormat="1">
      <c r="A7717" s="762"/>
      <c r="B7717" s="762"/>
      <c r="C7717" s="762"/>
    </row>
    <row r="7718" spans="1:3" s="761" customFormat="1">
      <c r="A7718" s="762"/>
      <c r="B7718" s="762"/>
      <c r="C7718" s="762"/>
    </row>
    <row r="7719" spans="1:3" s="761" customFormat="1">
      <c r="A7719" s="762"/>
      <c r="B7719" s="762"/>
      <c r="C7719" s="762"/>
    </row>
    <row r="7720" spans="1:3" s="761" customFormat="1">
      <c r="A7720" s="762"/>
      <c r="B7720" s="762"/>
      <c r="C7720" s="762"/>
    </row>
    <row r="7721" spans="1:3" s="761" customFormat="1">
      <c r="A7721" s="762"/>
      <c r="B7721" s="762"/>
      <c r="C7721" s="762"/>
    </row>
    <row r="7722" spans="1:3" s="761" customFormat="1">
      <c r="A7722" s="762"/>
      <c r="B7722" s="762"/>
      <c r="C7722" s="762"/>
    </row>
    <row r="7723" spans="1:3" s="761" customFormat="1">
      <c r="A7723" s="762"/>
      <c r="B7723" s="762"/>
      <c r="C7723" s="762"/>
    </row>
    <row r="7724" spans="1:3" s="761" customFormat="1">
      <c r="A7724" s="762"/>
      <c r="B7724" s="762"/>
      <c r="C7724" s="762"/>
    </row>
    <row r="7725" spans="1:3" s="761" customFormat="1">
      <c r="A7725" s="762"/>
      <c r="B7725" s="762"/>
      <c r="C7725" s="762"/>
    </row>
    <row r="7726" spans="1:3" s="761" customFormat="1">
      <c r="A7726" s="762"/>
      <c r="B7726" s="762"/>
      <c r="C7726" s="762"/>
    </row>
    <row r="7727" spans="1:3" s="761" customFormat="1">
      <c r="A7727" s="762"/>
      <c r="B7727" s="762"/>
      <c r="C7727" s="762"/>
    </row>
    <row r="7728" spans="1:3" s="761" customFormat="1">
      <c r="A7728" s="762"/>
      <c r="B7728" s="762"/>
      <c r="C7728" s="762"/>
    </row>
    <row r="7729" spans="1:3" s="761" customFormat="1">
      <c r="A7729" s="762"/>
      <c r="B7729" s="762"/>
      <c r="C7729" s="762"/>
    </row>
    <row r="7730" spans="1:3" s="761" customFormat="1">
      <c r="A7730" s="762"/>
      <c r="B7730" s="762"/>
      <c r="C7730" s="762"/>
    </row>
    <row r="7731" spans="1:3" s="761" customFormat="1">
      <c r="A7731" s="762"/>
      <c r="B7731" s="762"/>
      <c r="C7731" s="762"/>
    </row>
    <row r="7732" spans="1:3" s="761" customFormat="1">
      <c r="A7732" s="762"/>
      <c r="B7732" s="762"/>
      <c r="C7732" s="762"/>
    </row>
    <row r="7733" spans="1:3" s="761" customFormat="1">
      <c r="A7733" s="762"/>
      <c r="B7733" s="762"/>
      <c r="C7733" s="762"/>
    </row>
    <row r="7734" spans="1:3" s="761" customFormat="1">
      <c r="A7734" s="762"/>
      <c r="B7734" s="762"/>
      <c r="C7734" s="762"/>
    </row>
    <row r="7735" spans="1:3" s="761" customFormat="1">
      <c r="A7735" s="762"/>
      <c r="B7735" s="762"/>
      <c r="C7735" s="762"/>
    </row>
    <row r="7736" spans="1:3" s="761" customFormat="1">
      <c r="A7736" s="762"/>
      <c r="B7736" s="762"/>
      <c r="C7736" s="762"/>
    </row>
    <row r="7737" spans="1:3" s="761" customFormat="1">
      <c r="A7737" s="762"/>
      <c r="B7737" s="762"/>
      <c r="C7737" s="762"/>
    </row>
    <row r="7738" spans="1:3" s="761" customFormat="1">
      <c r="A7738" s="762"/>
      <c r="B7738" s="762"/>
      <c r="C7738" s="762"/>
    </row>
    <row r="7739" spans="1:3" s="761" customFormat="1">
      <c r="A7739" s="762"/>
      <c r="B7739" s="762"/>
      <c r="C7739" s="762"/>
    </row>
    <row r="7740" spans="1:3" s="761" customFormat="1">
      <c r="A7740" s="762"/>
      <c r="B7740" s="762"/>
      <c r="C7740" s="762"/>
    </row>
    <row r="7741" spans="1:3" s="761" customFormat="1">
      <c r="A7741" s="762"/>
      <c r="B7741" s="762"/>
      <c r="C7741" s="762"/>
    </row>
    <row r="7742" spans="1:3" s="761" customFormat="1">
      <c r="A7742" s="762"/>
      <c r="B7742" s="762"/>
      <c r="C7742" s="762"/>
    </row>
    <row r="7743" spans="1:3" s="761" customFormat="1">
      <c r="A7743" s="762"/>
      <c r="B7743" s="762"/>
      <c r="C7743" s="762"/>
    </row>
    <row r="7744" spans="1:3" s="761" customFormat="1">
      <c r="A7744" s="762"/>
      <c r="B7744" s="762"/>
      <c r="C7744" s="762"/>
    </row>
    <row r="7745" spans="1:3" s="761" customFormat="1">
      <c r="A7745" s="762"/>
      <c r="B7745" s="762"/>
      <c r="C7745" s="762"/>
    </row>
    <row r="7746" spans="1:3" s="761" customFormat="1">
      <c r="A7746" s="762"/>
      <c r="B7746" s="762"/>
      <c r="C7746" s="762"/>
    </row>
    <row r="7747" spans="1:3" s="761" customFormat="1">
      <c r="A7747" s="762"/>
      <c r="B7747" s="762"/>
      <c r="C7747" s="762"/>
    </row>
    <row r="7748" spans="1:3" s="761" customFormat="1">
      <c r="A7748" s="762"/>
      <c r="B7748" s="762"/>
      <c r="C7748" s="762"/>
    </row>
    <row r="7749" spans="1:3" s="761" customFormat="1">
      <c r="A7749" s="762"/>
      <c r="B7749" s="762"/>
      <c r="C7749" s="762"/>
    </row>
    <row r="7750" spans="1:3" s="761" customFormat="1">
      <c r="A7750" s="762"/>
      <c r="B7750" s="762"/>
      <c r="C7750" s="762"/>
    </row>
    <row r="7751" spans="1:3" s="761" customFormat="1">
      <c r="A7751" s="762"/>
      <c r="B7751" s="762"/>
      <c r="C7751" s="762"/>
    </row>
    <row r="7752" spans="1:3" s="761" customFormat="1">
      <c r="A7752" s="762"/>
      <c r="B7752" s="762"/>
      <c r="C7752" s="762"/>
    </row>
    <row r="7753" spans="1:3" s="761" customFormat="1">
      <c r="A7753" s="762"/>
      <c r="B7753" s="762"/>
      <c r="C7753" s="762"/>
    </row>
    <row r="7754" spans="1:3" s="761" customFormat="1">
      <c r="A7754" s="762"/>
      <c r="B7754" s="762"/>
      <c r="C7754" s="762"/>
    </row>
    <row r="7755" spans="1:3" s="761" customFormat="1">
      <c r="A7755" s="762"/>
      <c r="B7755" s="762"/>
      <c r="C7755" s="762"/>
    </row>
    <row r="7756" spans="1:3" s="761" customFormat="1">
      <c r="A7756" s="762"/>
      <c r="B7756" s="762"/>
      <c r="C7756" s="762"/>
    </row>
    <row r="7757" spans="1:3" s="761" customFormat="1">
      <c r="A7757" s="762"/>
      <c r="B7757" s="762"/>
      <c r="C7757" s="762"/>
    </row>
    <row r="7758" spans="1:3" s="761" customFormat="1">
      <c r="A7758" s="762"/>
      <c r="B7758" s="762"/>
      <c r="C7758" s="762"/>
    </row>
    <row r="7759" spans="1:3" s="761" customFormat="1">
      <c r="A7759" s="762"/>
      <c r="B7759" s="762"/>
      <c r="C7759" s="762"/>
    </row>
    <row r="7760" spans="1:3" s="761" customFormat="1">
      <c r="A7760" s="762"/>
      <c r="B7760" s="762"/>
      <c r="C7760" s="762"/>
    </row>
    <row r="7761" spans="1:3" s="761" customFormat="1">
      <c r="A7761" s="762"/>
      <c r="B7761" s="762"/>
      <c r="C7761" s="762"/>
    </row>
    <row r="7762" spans="1:3" s="761" customFormat="1">
      <c r="A7762" s="762"/>
      <c r="B7762" s="762"/>
      <c r="C7762" s="762"/>
    </row>
    <row r="7763" spans="1:3" s="761" customFormat="1">
      <c r="A7763" s="762"/>
      <c r="B7763" s="762"/>
      <c r="C7763" s="762"/>
    </row>
    <row r="7764" spans="1:3" s="761" customFormat="1">
      <c r="A7764" s="762"/>
      <c r="B7764" s="762"/>
      <c r="C7764" s="762"/>
    </row>
    <row r="7765" spans="1:3" s="761" customFormat="1">
      <c r="A7765" s="762"/>
      <c r="B7765" s="762"/>
      <c r="C7765" s="762"/>
    </row>
    <row r="7766" spans="1:3" s="761" customFormat="1">
      <c r="A7766" s="762"/>
      <c r="B7766" s="762"/>
      <c r="C7766" s="762"/>
    </row>
    <row r="7767" spans="1:3" s="761" customFormat="1">
      <c r="A7767" s="762"/>
      <c r="B7767" s="762"/>
      <c r="C7767" s="762"/>
    </row>
    <row r="7768" spans="1:3" s="761" customFormat="1">
      <c r="A7768" s="762"/>
      <c r="B7768" s="762"/>
      <c r="C7768" s="762"/>
    </row>
    <row r="7769" spans="1:3" s="761" customFormat="1">
      <c r="A7769" s="762"/>
      <c r="B7769" s="762"/>
      <c r="C7769" s="762"/>
    </row>
    <row r="7770" spans="1:3" s="761" customFormat="1">
      <c r="A7770" s="762"/>
      <c r="B7770" s="762"/>
      <c r="C7770" s="762"/>
    </row>
    <row r="7771" spans="1:3" s="761" customFormat="1">
      <c r="A7771" s="762"/>
      <c r="B7771" s="762"/>
      <c r="C7771" s="762"/>
    </row>
    <row r="7772" spans="1:3" s="761" customFormat="1">
      <c r="A7772" s="762"/>
      <c r="B7772" s="762"/>
      <c r="C7772" s="762"/>
    </row>
    <row r="7773" spans="1:3" s="761" customFormat="1">
      <c r="A7773" s="762"/>
      <c r="B7773" s="762"/>
      <c r="C7773" s="762"/>
    </row>
    <row r="7774" spans="1:3" s="761" customFormat="1">
      <c r="A7774" s="762"/>
      <c r="B7774" s="762"/>
      <c r="C7774" s="762"/>
    </row>
    <row r="7775" spans="1:3" s="761" customFormat="1">
      <c r="A7775" s="762"/>
      <c r="B7775" s="762"/>
      <c r="C7775" s="762"/>
    </row>
    <row r="7776" spans="1:3" s="761" customFormat="1">
      <c r="A7776" s="762"/>
      <c r="B7776" s="762"/>
      <c r="C7776" s="762"/>
    </row>
    <row r="7777" spans="1:3" s="761" customFormat="1">
      <c r="A7777" s="762"/>
      <c r="B7777" s="762"/>
      <c r="C7777" s="762"/>
    </row>
    <row r="7778" spans="1:3" s="761" customFormat="1">
      <c r="A7778" s="762"/>
      <c r="B7778" s="762"/>
      <c r="C7778" s="762"/>
    </row>
    <row r="7779" spans="1:3" s="761" customFormat="1">
      <c r="A7779" s="762"/>
      <c r="B7779" s="762"/>
      <c r="C7779" s="762"/>
    </row>
    <row r="7780" spans="1:3" s="761" customFormat="1">
      <c r="A7780" s="762"/>
      <c r="B7780" s="762"/>
      <c r="C7780" s="762"/>
    </row>
    <row r="7781" spans="1:3" s="761" customFormat="1">
      <c r="A7781" s="762"/>
      <c r="B7781" s="762"/>
      <c r="C7781" s="762"/>
    </row>
    <row r="7782" spans="1:3" s="761" customFormat="1">
      <c r="A7782" s="762"/>
      <c r="B7782" s="762"/>
      <c r="C7782" s="762"/>
    </row>
    <row r="7783" spans="1:3" s="761" customFormat="1">
      <c r="A7783" s="762"/>
      <c r="B7783" s="762"/>
      <c r="C7783" s="762"/>
    </row>
    <row r="7784" spans="1:3" s="761" customFormat="1">
      <c r="A7784" s="762"/>
      <c r="B7784" s="762"/>
      <c r="C7784" s="762"/>
    </row>
    <row r="7785" spans="1:3" s="761" customFormat="1">
      <c r="A7785" s="762"/>
      <c r="B7785" s="762"/>
      <c r="C7785" s="762"/>
    </row>
    <row r="7786" spans="1:3" s="761" customFormat="1">
      <c r="A7786" s="762"/>
      <c r="B7786" s="762"/>
      <c r="C7786" s="762"/>
    </row>
    <row r="7787" spans="1:3" s="761" customFormat="1">
      <c r="A7787" s="762"/>
      <c r="B7787" s="762"/>
      <c r="C7787" s="762"/>
    </row>
    <row r="7788" spans="1:3" s="761" customFormat="1">
      <c r="A7788" s="762"/>
      <c r="B7788" s="762"/>
      <c r="C7788" s="762"/>
    </row>
    <row r="7789" spans="1:3" s="761" customFormat="1">
      <c r="A7789" s="762"/>
      <c r="B7789" s="762"/>
      <c r="C7789" s="762"/>
    </row>
    <row r="7790" spans="1:3" s="761" customFormat="1">
      <c r="A7790" s="762"/>
      <c r="B7790" s="762"/>
      <c r="C7790" s="762"/>
    </row>
    <row r="7791" spans="1:3" s="761" customFormat="1">
      <c r="A7791" s="762"/>
      <c r="B7791" s="762"/>
      <c r="C7791" s="762"/>
    </row>
    <row r="7792" spans="1:3" s="761" customFormat="1">
      <c r="A7792" s="762"/>
      <c r="B7792" s="762"/>
      <c r="C7792" s="762"/>
    </row>
    <row r="7793" spans="1:3" s="761" customFormat="1">
      <c r="A7793" s="762"/>
      <c r="B7793" s="762"/>
      <c r="C7793" s="762"/>
    </row>
    <row r="7794" spans="1:3" s="761" customFormat="1">
      <c r="A7794" s="762"/>
      <c r="B7794" s="762"/>
      <c r="C7794" s="762"/>
    </row>
    <row r="7795" spans="1:3" s="761" customFormat="1">
      <c r="A7795" s="762"/>
      <c r="B7795" s="762"/>
      <c r="C7795" s="762"/>
    </row>
    <row r="7796" spans="1:3" s="761" customFormat="1">
      <c r="A7796" s="762"/>
      <c r="B7796" s="762"/>
      <c r="C7796" s="762"/>
    </row>
    <row r="7797" spans="1:3" s="761" customFormat="1">
      <c r="A7797" s="762"/>
      <c r="B7797" s="762"/>
      <c r="C7797" s="762"/>
    </row>
    <row r="7798" spans="1:3" s="761" customFormat="1">
      <c r="A7798" s="762"/>
      <c r="B7798" s="762"/>
      <c r="C7798" s="762"/>
    </row>
    <row r="7799" spans="1:3" s="761" customFormat="1">
      <c r="A7799" s="762"/>
      <c r="B7799" s="762"/>
      <c r="C7799" s="762"/>
    </row>
    <row r="7800" spans="1:3" s="761" customFormat="1">
      <c r="A7800" s="762"/>
      <c r="B7800" s="762"/>
      <c r="C7800" s="762"/>
    </row>
    <row r="7801" spans="1:3" s="761" customFormat="1">
      <c r="A7801" s="762"/>
      <c r="B7801" s="762"/>
      <c r="C7801" s="762"/>
    </row>
    <row r="7802" spans="1:3" s="761" customFormat="1">
      <c r="A7802" s="762"/>
      <c r="B7802" s="762"/>
      <c r="C7802" s="762"/>
    </row>
    <row r="7803" spans="1:3" s="761" customFormat="1">
      <c r="A7803" s="762"/>
      <c r="B7803" s="762"/>
      <c r="C7803" s="762"/>
    </row>
    <row r="7804" spans="1:3" s="761" customFormat="1">
      <c r="A7804" s="762"/>
      <c r="B7804" s="762"/>
      <c r="C7804" s="762"/>
    </row>
    <row r="7805" spans="1:3" s="761" customFormat="1">
      <c r="A7805" s="762"/>
      <c r="B7805" s="762"/>
      <c r="C7805" s="762"/>
    </row>
    <row r="7806" spans="1:3" s="761" customFormat="1">
      <c r="A7806" s="762"/>
      <c r="B7806" s="762"/>
      <c r="C7806" s="762"/>
    </row>
    <row r="7807" spans="1:3" s="761" customFormat="1">
      <c r="A7807" s="762"/>
      <c r="B7807" s="762"/>
      <c r="C7807" s="762"/>
    </row>
    <row r="7808" spans="1:3" s="761" customFormat="1">
      <c r="A7808" s="762"/>
      <c r="B7808" s="762"/>
      <c r="C7808" s="762"/>
    </row>
    <row r="7809" spans="1:3" s="761" customFormat="1">
      <c r="A7809" s="762"/>
      <c r="B7809" s="762"/>
      <c r="C7809" s="762"/>
    </row>
    <row r="7810" spans="1:3" s="761" customFormat="1">
      <c r="A7810" s="762"/>
      <c r="B7810" s="762"/>
      <c r="C7810" s="762"/>
    </row>
    <row r="7811" spans="1:3" s="761" customFormat="1">
      <c r="A7811" s="762"/>
      <c r="B7811" s="762"/>
      <c r="C7811" s="762"/>
    </row>
    <row r="7812" spans="1:3" s="761" customFormat="1">
      <c r="A7812" s="762"/>
      <c r="B7812" s="762"/>
      <c r="C7812" s="762"/>
    </row>
    <row r="7813" spans="1:3" s="761" customFormat="1">
      <c r="A7813" s="762"/>
      <c r="B7813" s="762"/>
      <c r="C7813" s="762"/>
    </row>
    <row r="7814" spans="1:3" s="761" customFormat="1">
      <c r="A7814" s="762"/>
      <c r="B7814" s="762"/>
      <c r="C7814" s="762"/>
    </row>
    <row r="7815" spans="1:3" s="761" customFormat="1">
      <c r="A7815" s="762"/>
      <c r="B7815" s="762"/>
      <c r="C7815" s="762"/>
    </row>
    <row r="7816" spans="1:3" s="761" customFormat="1">
      <c r="A7816" s="762"/>
      <c r="B7816" s="762"/>
      <c r="C7816" s="762"/>
    </row>
    <row r="7817" spans="1:3" s="761" customFormat="1">
      <c r="A7817" s="762"/>
      <c r="B7817" s="762"/>
      <c r="C7817" s="762"/>
    </row>
    <row r="7818" spans="1:3" s="761" customFormat="1">
      <c r="A7818" s="762"/>
      <c r="B7818" s="762"/>
      <c r="C7818" s="762"/>
    </row>
    <row r="7819" spans="1:3" s="761" customFormat="1">
      <c r="A7819" s="762"/>
      <c r="B7819" s="762"/>
      <c r="C7819" s="762"/>
    </row>
    <row r="7820" spans="1:3" s="761" customFormat="1">
      <c r="A7820" s="762"/>
      <c r="B7820" s="762"/>
      <c r="C7820" s="762"/>
    </row>
    <row r="7821" spans="1:3" s="761" customFormat="1">
      <c r="A7821" s="762"/>
      <c r="B7821" s="762"/>
      <c r="C7821" s="762"/>
    </row>
    <row r="7822" spans="1:3" s="761" customFormat="1">
      <c r="A7822" s="762"/>
      <c r="B7822" s="762"/>
      <c r="C7822" s="762"/>
    </row>
    <row r="7823" spans="1:3" s="761" customFormat="1">
      <c r="A7823" s="762"/>
      <c r="B7823" s="762"/>
      <c r="C7823" s="762"/>
    </row>
    <row r="7824" spans="1:3" s="761" customFormat="1">
      <c r="A7824" s="762"/>
      <c r="B7824" s="762"/>
      <c r="C7824" s="762"/>
    </row>
    <row r="7825" spans="1:3" s="761" customFormat="1">
      <c r="A7825" s="762"/>
      <c r="B7825" s="762"/>
      <c r="C7825" s="762"/>
    </row>
    <row r="7826" spans="1:3" s="761" customFormat="1">
      <c r="A7826" s="762"/>
      <c r="B7826" s="762"/>
      <c r="C7826" s="762"/>
    </row>
    <row r="7827" spans="1:3" s="761" customFormat="1">
      <c r="A7827" s="762"/>
      <c r="B7827" s="762"/>
      <c r="C7827" s="762"/>
    </row>
    <row r="7828" spans="1:3" s="761" customFormat="1">
      <c r="A7828" s="762"/>
      <c r="B7828" s="762"/>
      <c r="C7828" s="762"/>
    </row>
    <row r="7829" spans="1:3" s="761" customFormat="1">
      <c r="A7829" s="762"/>
      <c r="B7829" s="762"/>
      <c r="C7829" s="762"/>
    </row>
    <row r="7830" spans="1:3" s="761" customFormat="1">
      <c r="A7830" s="762"/>
      <c r="B7830" s="762"/>
      <c r="C7830" s="762"/>
    </row>
    <row r="7831" spans="1:3" s="761" customFormat="1">
      <c r="A7831" s="762"/>
      <c r="B7831" s="762"/>
      <c r="C7831" s="762"/>
    </row>
    <row r="7832" spans="1:3" s="761" customFormat="1">
      <c r="A7832" s="762"/>
      <c r="B7832" s="762"/>
      <c r="C7832" s="762"/>
    </row>
    <row r="7833" spans="1:3" s="761" customFormat="1">
      <c r="A7833" s="762"/>
      <c r="B7833" s="762"/>
      <c r="C7833" s="762"/>
    </row>
    <row r="7834" spans="1:3" s="761" customFormat="1">
      <c r="A7834" s="762"/>
      <c r="B7834" s="762"/>
      <c r="C7834" s="762"/>
    </row>
    <row r="7835" spans="1:3" s="761" customFormat="1">
      <c r="A7835" s="762"/>
      <c r="B7835" s="762"/>
      <c r="C7835" s="762"/>
    </row>
    <row r="7836" spans="1:3" s="761" customFormat="1">
      <c r="A7836" s="762"/>
      <c r="B7836" s="762"/>
      <c r="C7836" s="762"/>
    </row>
    <row r="7837" spans="1:3" s="761" customFormat="1">
      <c r="A7837" s="762"/>
      <c r="B7837" s="762"/>
      <c r="C7837" s="762"/>
    </row>
    <row r="7838" spans="1:3" s="761" customFormat="1">
      <c r="A7838" s="762"/>
      <c r="B7838" s="762"/>
      <c r="C7838" s="762"/>
    </row>
    <row r="7839" spans="1:3" s="761" customFormat="1">
      <c r="A7839" s="762"/>
      <c r="B7839" s="762"/>
      <c r="C7839" s="762"/>
    </row>
    <row r="7840" spans="1:3" s="761" customFormat="1">
      <c r="A7840" s="762"/>
      <c r="B7840" s="762"/>
      <c r="C7840" s="762"/>
    </row>
    <row r="7841" spans="1:3" s="761" customFormat="1">
      <c r="A7841" s="762"/>
      <c r="B7841" s="762"/>
      <c r="C7841" s="762"/>
    </row>
    <row r="7842" spans="1:3" s="761" customFormat="1">
      <c r="A7842" s="762"/>
      <c r="B7842" s="762"/>
      <c r="C7842" s="762"/>
    </row>
    <row r="7843" spans="1:3" s="761" customFormat="1">
      <c r="A7843" s="762"/>
      <c r="B7843" s="762"/>
      <c r="C7843" s="762"/>
    </row>
    <row r="7844" spans="1:3" s="761" customFormat="1">
      <c r="A7844" s="762"/>
      <c r="B7844" s="762"/>
      <c r="C7844" s="762"/>
    </row>
    <row r="7845" spans="1:3" s="761" customFormat="1">
      <c r="A7845" s="762"/>
      <c r="B7845" s="762"/>
      <c r="C7845" s="762"/>
    </row>
    <row r="7846" spans="1:3" s="761" customFormat="1">
      <c r="A7846" s="762"/>
      <c r="B7846" s="762"/>
      <c r="C7846" s="762"/>
    </row>
    <row r="7847" spans="1:3" s="761" customFormat="1">
      <c r="A7847" s="762"/>
      <c r="B7847" s="762"/>
      <c r="C7847" s="762"/>
    </row>
    <row r="7848" spans="1:3" s="761" customFormat="1">
      <c r="A7848" s="762"/>
      <c r="B7848" s="762"/>
      <c r="C7848" s="762"/>
    </row>
    <row r="7849" spans="1:3" s="761" customFormat="1">
      <c r="A7849" s="762"/>
      <c r="B7849" s="762"/>
      <c r="C7849" s="762"/>
    </row>
    <row r="7850" spans="1:3" s="761" customFormat="1">
      <c r="A7850" s="762"/>
      <c r="B7850" s="762"/>
      <c r="C7850" s="762"/>
    </row>
    <row r="7851" spans="1:3" s="761" customFormat="1">
      <c r="A7851" s="762"/>
      <c r="B7851" s="762"/>
      <c r="C7851" s="762"/>
    </row>
    <row r="7852" spans="1:3" s="761" customFormat="1">
      <c r="A7852" s="762"/>
      <c r="B7852" s="762"/>
      <c r="C7852" s="762"/>
    </row>
    <row r="7853" spans="1:3" s="761" customFormat="1">
      <c r="A7853" s="762"/>
      <c r="B7853" s="762"/>
      <c r="C7853" s="762"/>
    </row>
    <row r="7854" spans="1:3" s="761" customFormat="1">
      <c r="A7854" s="762"/>
      <c r="B7854" s="762"/>
      <c r="C7854" s="762"/>
    </row>
    <row r="7855" spans="1:3" s="761" customFormat="1">
      <c r="A7855" s="762"/>
      <c r="B7855" s="762"/>
      <c r="C7855" s="762"/>
    </row>
    <row r="7856" spans="1:3" s="761" customFormat="1">
      <c r="A7856" s="762"/>
      <c r="B7856" s="762"/>
      <c r="C7856" s="762"/>
    </row>
    <row r="7857" spans="1:3" s="761" customFormat="1">
      <c r="A7857" s="762"/>
      <c r="B7857" s="762"/>
      <c r="C7857" s="762"/>
    </row>
    <row r="7858" spans="1:3" s="761" customFormat="1">
      <c r="A7858" s="762"/>
      <c r="B7858" s="762"/>
      <c r="C7858" s="762"/>
    </row>
    <row r="7859" spans="1:3" s="761" customFormat="1">
      <c r="A7859" s="762"/>
      <c r="B7859" s="762"/>
      <c r="C7859" s="762"/>
    </row>
    <row r="7860" spans="1:3" s="761" customFormat="1">
      <c r="A7860" s="762"/>
      <c r="B7860" s="762"/>
      <c r="C7860" s="762"/>
    </row>
    <row r="7861" spans="1:3" s="761" customFormat="1">
      <c r="A7861" s="762"/>
      <c r="B7861" s="762"/>
      <c r="C7861" s="762"/>
    </row>
    <row r="7862" spans="1:3" s="761" customFormat="1">
      <c r="A7862" s="762"/>
      <c r="B7862" s="762"/>
      <c r="C7862" s="762"/>
    </row>
    <row r="7863" spans="1:3" s="761" customFormat="1">
      <c r="A7863" s="762"/>
      <c r="B7863" s="762"/>
      <c r="C7863" s="762"/>
    </row>
    <row r="7864" spans="1:3" s="761" customFormat="1">
      <c r="A7864" s="762"/>
      <c r="B7864" s="762"/>
      <c r="C7864" s="762"/>
    </row>
    <row r="7865" spans="1:3" s="761" customFormat="1">
      <c r="A7865" s="762"/>
      <c r="B7865" s="762"/>
      <c r="C7865" s="762"/>
    </row>
    <row r="7866" spans="1:3" s="761" customFormat="1">
      <c r="A7866" s="762"/>
      <c r="B7866" s="762"/>
      <c r="C7866" s="762"/>
    </row>
    <row r="7867" spans="1:3" s="761" customFormat="1">
      <c r="A7867" s="762"/>
      <c r="B7867" s="762"/>
      <c r="C7867" s="762"/>
    </row>
    <row r="7868" spans="1:3" s="761" customFormat="1">
      <c r="A7868" s="762"/>
      <c r="B7868" s="762"/>
      <c r="C7868" s="762"/>
    </row>
    <row r="7869" spans="1:3" s="761" customFormat="1">
      <c r="A7869" s="762"/>
      <c r="B7869" s="762"/>
      <c r="C7869" s="762"/>
    </row>
    <row r="7870" spans="1:3" s="761" customFormat="1">
      <c r="A7870" s="762"/>
      <c r="B7870" s="762"/>
      <c r="C7870" s="762"/>
    </row>
    <row r="7871" spans="1:3" s="761" customFormat="1">
      <c r="A7871" s="762"/>
      <c r="B7871" s="762"/>
      <c r="C7871" s="762"/>
    </row>
    <row r="7872" spans="1:3" s="761" customFormat="1">
      <c r="A7872" s="762"/>
      <c r="B7872" s="762"/>
      <c r="C7872" s="762"/>
    </row>
    <row r="7873" spans="1:3" s="761" customFormat="1">
      <c r="A7873" s="762"/>
      <c r="B7873" s="762"/>
      <c r="C7873" s="762"/>
    </row>
    <row r="7874" spans="1:3" s="761" customFormat="1">
      <c r="A7874" s="762"/>
      <c r="B7874" s="762"/>
      <c r="C7874" s="762"/>
    </row>
    <row r="7875" spans="1:3" s="761" customFormat="1">
      <c r="A7875" s="762"/>
      <c r="B7875" s="762"/>
      <c r="C7875" s="762"/>
    </row>
    <row r="7876" spans="1:3" s="761" customFormat="1">
      <c r="A7876" s="762"/>
      <c r="B7876" s="762"/>
      <c r="C7876" s="762"/>
    </row>
    <row r="7877" spans="1:3" s="761" customFormat="1">
      <c r="A7877" s="762"/>
      <c r="B7877" s="762"/>
      <c r="C7877" s="762"/>
    </row>
    <row r="7878" spans="1:3" s="761" customFormat="1">
      <c r="A7878" s="762"/>
      <c r="B7878" s="762"/>
      <c r="C7878" s="762"/>
    </row>
    <row r="7879" spans="1:3" s="761" customFormat="1">
      <c r="A7879" s="762"/>
      <c r="B7879" s="762"/>
      <c r="C7879" s="762"/>
    </row>
    <row r="7880" spans="1:3" s="761" customFormat="1">
      <c r="A7880" s="762"/>
      <c r="B7880" s="762"/>
      <c r="C7880" s="762"/>
    </row>
    <row r="7881" spans="1:3" s="761" customFormat="1">
      <c r="A7881" s="762"/>
      <c r="B7881" s="762"/>
      <c r="C7881" s="762"/>
    </row>
    <row r="7882" spans="1:3" s="761" customFormat="1">
      <c r="A7882" s="762"/>
      <c r="B7882" s="762"/>
      <c r="C7882" s="762"/>
    </row>
    <row r="7883" spans="1:3" s="761" customFormat="1">
      <c r="A7883" s="762"/>
      <c r="B7883" s="762"/>
      <c r="C7883" s="762"/>
    </row>
    <row r="7884" spans="1:3" s="761" customFormat="1">
      <c r="A7884" s="762"/>
      <c r="B7884" s="762"/>
      <c r="C7884" s="762"/>
    </row>
    <row r="7885" spans="1:3" s="761" customFormat="1">
      <c r="A7885" s="762"/>
      <c r="B7885" s="762"/>
      <c r="C7885" s="762"/>
    </row>
    <row r="7886" spans="1:3" s="761" customFormat="1">
      <c r="A7886" s="762"/>
      <c r="B7886" s="762"/>
      <c r="C7886" s="762"/>
    </row>
    <row r="7887" spans="1:3" s="761" customFormat="1">
      <c r="A7887" s="762"/>
      <c r="B7887" s="762"/>
      <c r="C7887" s="762"/>
    </row>
    <row r="7888" spans="1:3" s="761" customFormat="1">
      <c r="A7888" s="762"/>
      <c r="B7888" s="762"/>
      <c r="C7888" s="762"/>
    </row>
    <row r="7889" spans="1:3" s="761" customFormat="1">
      <c r="A7889" s="762"/>
      <c r="B7889" s="762"/>
      <c r="C7889" s="762"/>
    </row>
    <row r="7890" spans="1:3" s="761" customFormat="1">
      <c r="A7890" s="762"/>
      <c r="B7890" s="762"/>
      <c r="C7890" s="762"/>
    </row>
    <row r="7891" spans="1:3" s="761" customFormat="1">
      <c r="A7891" s="762"/>
      <c r="B7891" s="762"/>
      <c r="C7891" s="762"/>
    </row>
    <row r="7892" spans="1:3" s="761" customFormat="1">
      <c r="A7892" s="762"/>
      <c r="B7892" s="762"/>
      <c r="C7892" s="762"/>
    </row>
    <row r="7893" spans="1:3" s="761" customFormat="1">
      <c r="A7893" s="762"/>
      <c r="B7893" s="762"/>
      <c r="C7893" s="762"/>
    </row>
    <row r="7894" spans="1:3" s="761" customFormat="1">
      <c r="A7894" s="762"/>
      <c r="B7894" s="762"/>
      <c r="C7894" s="762"/>
    </row>
    <row r="7895" spans="1:3" s="761" customFormat="1">
      <c r="A7895" s="762"/>
      <c r="B7895" s="762"/>
      <c r="C7895" s="762"/>
    </row>
    <row r="7896" spans="1:3" s="761" customFormat="1">
      <c r="A7896" s="762"/>
      <c r="B7896" s="762"/>
      <c r="C7896" s="762"/>
    </row>
    <row r="7897" spans="1:3" s="761" customFormat="1">
      <c r="A7897" s="762"/>
      <c r="B7897" s="762"/>
      <c r="C7897" s="762"/>
    </row>
    <row r="7898" spans="1:3" s="761" customFormat="1">
      <c r="A7898" s="762"/>
      <c r="B7898" s="762"/>
      <c r="C7898" s="762"/>
    </row>
    <row r="7899" spans="1:3" s="761" customFormat="1">
      <c r="A7899" s="762"/>
      <c r="B7899" s="762"/>
      <c r="C7899" s="762"/>
    </row>
    <row r="7900" spans="1:3" s="761" customFormat="1">
      <c r="A7900" s="762"/>
      <c r="B7900" s="762"/>
      <c r="C7900" s="762"/>
    </row>
    <row r="7901" spans="1:3" s="761" customFormat="1">
      <c r="A7901" s="762"/>
      <c r="B7901" s="762"/>
      <c r="C7901" s="762"/>
    </row>
    <row r="7902" spans="1:3" s="761" customFormat="1">
      <c r="A7902" s="762"/>
      <c r="B7902" s="762"/>
      <c r="C7902" s="762"/>
    </row>
    <row r="7903" spans="1:3" s="761" customFormat="1">
      <c r="A7903" s="762"/>
      <c r="B7903" s="762"/>
      <c r="C7903" s="762"/>
    </row>
    <row r="7904" spans="1:3" s="761" customFormat="1">
      <c r="A7904" s="762"/>
      <c r="B7904" s="762"/>
      <c r="C7904" s="762"/>
    </row>
    <row r="7905" spans="1:3" s="761" customFormat="1">
      <c r="A7905" s="762"/>
      <c r="B7905" s="762"/>
      <c r="C7905" s="762"/>
    </row>
    <row r="7906" spans="1:3" s="761" customFormat="1">
      <c r="A7906" s="762"/>
      <c r="B7906" s="762"/>
      <c r="C7906" s="762"/>
    </row>
    <row r="7907" spans="1:3" s="761" customFormat="1">
      <c r="A7907" s="762"/>
      <c r="B7907" s="762"/>
      <c r="C7907" s="762"/>
    </row>
    <row r="7908" spans="1:3" s="761" customFormat="1">
      <c r="A7908" s="762"/>
      <c r="B7908" s="762"/>
      <c r="C7908" s="762"/>
    </row>
    <row r="7909" spans="1:3" s="761" customFormat="1">
      <c r="A7909" s="762"/>
      <c r="B7909" s="762"/>
      <c r="C7909" s="762"/>
    </row>
    <row r="7910" spans="1:3" s="761" customFormat="1">
      <c r="A7910" s="762"/>
      <c r="B7910" s="762"/>
      <c r="C7910" s="762"/>
    </row>
    <row r="7911" spans="1:3" s="761" customFormat="1">
      <c r="A7911" s="762"/>
      <c r="B7911" s="762"/>
      <c r="C7911" s="762"/>
    </row>
    <row r="7912" spans="1:3" s="761" customFormat="1">
      <c r="A7912" s="762"/>
      <c r="B7912" s="762"/>
      <c r="C7912" s="762"/>
    </row>
    <row r="7913" spans="1:3" s="761" customFormat="1">
      <c r="A7913" s="762"/>
      <c r="B7913" s="762"/>
      <c r="C7913" s="762"/>
    </row>
    <row r="7914" spans="1:3" s="761" customFormat="1">
      <c r="A7914" s="762"/>
      <c r="B7914" s="762"/>
      <c r="C7914" s="762"/>
    </row>
    <row r="7915" spans="1:3" s="761" customFormat="1">
      <c r="A7915" s="762"/>
      <c r="B7915" s="762"/>
      <c r="C7915" s="762"/>
    </row>
    <row r="7916" spans="1:3" s="761" customFormat="1">
      <c r="A7916" s="762"/>
      <c r="B7916" s="762"/>
      <c r="C7916" s="762"/>
    </row>
    <row r="7917" spans="1:3" s="761" customFormat="1">
      <c r="A7917" s="762"/>
      <c r="B7917" s="762"/>
      <c r="C7917" s="762"/>
    </row>
    <row r="7918" spans="1:3" s="761" customFormat="1">
      <c r="A7918" s="762"/>
      <c r="B7918" s="762"/>
      <c r="C7918" s="762"/>
    </row>
    <row r="7919" spans="1:3" s="761" customFormat="1">
      <c r="A7919" s="762"/>
      <c r="B7919" s="762"/>
      <c r="C7919" s="762"/>
    </row>
    <row r="7920" spans="1:3" s="761" customFormat="1">
      <c r="A7920" s="762"/>
      <c r="B7920" s="762"/>
      <c r="C7920" s="762"/>
    </row>
    <row r="7921" spans="1:3" s="761" customFormat="1">
      <c r="A7921" s="762"/>
      <c r="B7921" s="762"/>
      <c r="C7921" s="762"/>
    </row>
    <row r="7922" spans="1:3" s="761" customFormat="1">
      <c r="A7922" s="762"/>
      <c r="B7922" s="762"/>
      <c r="C7922" s="762"/>
    </row>
    <row r="7923" spans="1:3" s="761" customFormat="1">
      <c r="A7923" s="762"/>
      <c r="B7923" s="762"/>
      <c r="C7923" s="762"/>
    </row>
    <row r="7924" spans="1:3" s="761" customFormat="1">
      <c r="A7924" s="762"/>
      <c r="B7924" s="762"/>
      <c r="C7924" s="762"/>
    </row>
    <row r="7925" spans="1:3" s="761" customFormat="1">
      <c r="A7925" s="762"/>
      <c r="B7925" s="762"/>
      <c r="C7925" s="762"/>
    </row>
    <row r="7926" spans="1:3" s="761" customFormat="1">
      <c r="A7926" s="762"/>
      <c r="B7926" s="762"/>
      <c r="C7926" s="762"/>
    </row>
    <row r="7927" spans="1:3" s="761" customFormat="1">
      <c r="A7927" s="762"/>
      <c r="B7927" s="762"/>
      <c r="C7927" s="762"/>
    </row>
    <row r="7928" spans="1:3" s="761" customFormat="1">
      <c r="A7928" s="762"/>
      <c r="B7928" s="762"/>
      <c r="C7928" s="762"/>
    </row>
    <row r="7929" spans="1:3" s="761" customFormat="1">
      <c r="A7929" s="762"/>
      <c r="B7929" s="762"/>
      <c r="C7929" s="762"/>
    </row>
    <row r="7930" spans="1:3" s="761" customFormat="1">
      <c r="A7930" s="762"/>
      <c r="B7930" s="762"/>
      <c r="C7930" s="762"/>
    </row>
    <row r="7931" spans="1:3" s="761" customFormat="1">
      <c r="A7931" s="762"/>
      <c r="B7931" s="762"/>
      <c r="C7931" s="762"/>
    </row>
    <row r="7932" spans="1:3" s="761" customFormat="1">
      <c r="A7932" s="762"/>
      <c r="B7932" s="762"/>
      <c r="C7932" s="762"/>
    </row>
    <row r="7933" spans="1:3" s="761" customFormat="1">
      <c r="A7933" s="762"/>
      <c r="B7933" s="762"/>
      <c r="C7933" s="762"/>
    </row>
    <row r="7934" spans="1:3" s="761" customFormat="1">
      <c r="A7934" s="762"/>
      <c r="B7934" s="762"/>
      <c r="C7934" s="762"/>
    </row>
    <row r="7935" spans="1:3" s="761" customFormat="1">
      <c r="A7935" s="762"/>
      <c r="B7935" s="762"/>
      <c r="C7935" s="762"/>
    </row>
    <row r="7936" spans="1:3" s="761" customFormat="1">
      <c r="A7936" s="762"/>
      <c r="B7936" s="762"/>
      <c r="C7936" s="762"/>
    </row>
    <row r="7937" spans="1:3" s="761" customFormat="1">
      <c r="A7937" s="762"/>
      <c r="B7937" s="762"/>
      <c r="C7937" s="762"/>
    </row>
    <row r="7938" spans="1:3" s="761" customFormat="1">
      <c r="A7938" s="762"/>
      <c r="B7938" s="762"/>
      <c r="C7938" s="762"/>
    </row>
    <row r="7939" spans="1:3" s="761" customFormat="1">
      <c r="A7939" s="762"/>
      <c r="B7939" s="762"/>
      <c r="C7939" s="762"/>
    </row>
    <row r="7940" spans="1:3" s="761" customFormat="1">
      <c r="A7940" s="762"/>
      <c r="B7940" s="762"/>
      <c r="C7940" s="762"/>
    </row>
    <row r="7941" spans="1:3" s="761" customFormat="1">
      <c r="A7941" s="762"/>
      <c r="B7941" s="762"/>
      <c r="C7941" s="762"/>
    </row>
    <row r="7942" spans="1:3" s="761" customFormat="1">
      <c r="A7942" s="762"/>
      <c r="B7942" s="762"/>
      <c r="C7942" s="762"/>
    </row>
    <row r="7943" spans="1:3" s="761" customFormat="1">
      <c r="A7943" s="762"/>
      <c r="B7943" s="762"/>
      <c r="C7943" s="762"/>
    </row>
    <row r="7944" spans="1:3" s="761" customFormat="1">
      <c r="A7944" s="762"/>
      <c r="B7944" s="762"/>
      <c r="C7944" s="762"/>
    </row>
    <row r="7945" spans="1:3" s="761" customFormat="1">
      <c r="A7945" s="762"/>
      <c r="B7945" s="762"/>
      <c r="C7945" s="762"/>
    </row>
    <row r="7946" spans="1:3" s="761" customFormat="1">
      <c r="A7946" s="762"/>
      <c r="B7946" s="762"/>
      <c r="C7946" s="762"/>
    </row>
    <row r="7947" spans="1:3" s="761" customFormat="1">
      <c r="A7947" s="762"/>
      <c r="B7947" s="762"/>
      <c r="C7947" s="762"/>
    </row>
    <row r="7948" spans="1:3" s="761" customFormat="1">
      <c r="A7948" s="762"/>
      <c r="B7948" s="762"/>
      <c r="C7948" s="762"/>
    </row>
    <row r="7949" spans="1:3" s="761" customFormat="1">
      <c r="A7949" s="762"/>
      <c r="B7949" s="762"/>
      <c r="C7949" s="762"/>
    </row>
    <row r="7950" spans="1:3" s="761" customFormat="1">
      <c r="A7950" s="762"/>
      <c r="B7950" s="762"/>
      <c r="C7950" s="762"/>
    </row>
    <row r="7951" spans="1:3" s="761" customFormat="1">
      <c r="A7951" s="762"/>
      <c r="B7951" s="762"/>
      <c r="C7951" s="762"/>
    </row>
    <row r="7952" spans="1:3" s="761" customFormat="1">
      <c r="A7952" s="762"/>
      <c r="B7952" s="762"/>
      <c r="C7952" s="762"/>
    </row>
    <row r="7953" spans="1:3" s="761" customFormat="1">
      <c r="A7953" s="762"/>
      <c r="B7953" s="762"/>
      <c r="C7953" s="762"/>
    </row>
    <row r="7954" spans="1:3" s="761" customFormat="1">
      <c r="A7954" s="762"/>
      <c r="B7954" s="762"/>
      <c r="C7954" s="762"/>
    </row>
    <row r="7955" spans="1:3" s="761" customFormat="1">
      <c r="A7955" s="762"/>
      <c r="B7955" s="762"/>
      <c r="C7955" s="762"/>
    </row>
    <row r="7956" spans="1:3" s="761" customFormat="1">
      <c r="A7956" s="762"/>
      <c r="B7956" s="762"/>
      <c r="C7956" s="762"/>
    </row>
    <row r="7957" spans="1:3" s="761" customFormat="1">
      <c r="A7957" s="762"/>
      <c r="B7957" s="762"/>
      <c r="C7957" s="762"/>
    </row>
    <row r="7958" spans="1:3" s="761" customFormat="1">
      <c r="A7958" s="762"/>
      <c r="B7958" s="762"/>
      <c r="C7958" s="762"/>
    </row>
    <row r="7959" spans="1:3" s="761" customFormat="1">
      <c r="A7959" s="762"/>
      <c r="B7959" s="762"/>
      <c r="C7959" s="762"/>
    </row>
    <row r="7960" spans="1:3" s="761" customFormat="1">
      <c r="A7960" s="762"/>
      <c r="B7960" s="762"/>
      <c r="C7960" s="762"/>
    </row>
    <row r="7961" spans="1:3" s="761" customFormat="1">
      <c r="A7961" s="762"/>
      <c r="B7961" s="762"/>
      <c r="C7961" s="762"/>
    </row>
    <row r="7962" spans="1:3" s="761" customFormat="1">
      <c r="A7962" s="762"/>
      <c r="B7962" s="762"/>
      <c r="C7962" s="762"/>
    </row>
    <row r="7963" spans="1:3" s="761" customFormat="1">
      <c r="A7963" s="762"/>
      <c r="B7963" s="762"/>
      <c r="C7963" s="762"/>
    </row>
    <row r="7964" spans="1:3" s="761" customFormat="1">
      <c r="A7964" s="762"/>
      <c r="B7964" s="762"/>
      <c r="C7964" s="762"/>
    </row>
    <row r="7965" spans="1:3" s="761" customFormat="1">
      <c r="A7965" s="762"/>
      <c r="B7965" s="762"/>
      <c r="C7965" s="762"/>
    </row>
    <row r="7966" spans="1:3" s="761" customFormat="1">
      <c r="A7966" s="762"/>
      <c r="B7966" s="762"/>
      <c r="C7966" s="762"/>
    </row>
    <row r="7967" spans="1:3" s="761" customFormat="1">
      <c r="A7967" s="762"/>
      <c r="B7967" s="762"/>
      <c r="C7967" s="762"/>
    </row>
    <row r="7968" spans="1:3" s="761" customFormat="1">
      <c r="A7968" s="762"/>
      <c r="B7968" s="762"/>
      <c r="C7968" s="762"/>
    </row>
    <row r="7969" spans="1:3" s="761" customFormat="1">
      <c r="A7969" s="762"/>
      <c r="B7969" s="762"/>
      <c r="C7969" s="762"/>
    </row>
    <row r="7970" spans="1:3" s="761" customFormat="1">
      <c r="A7970" s="762"/>
      <c r="B7970" s="762"/>
      <c r="C7970" s="762"/>
    </row>
    <row r="7971" spans="1:3" s="761" customFormat="1">
      <c r="A7971" s="762"/>
      <c r="B7971" s="762"/>
      <c r="C7971" s="762"/>
    </row>
    <row r="7972" spans="1:3" s="761" customFormat="1">
      <c r="A7972" s="762"/>
      <c r="B7972" s="762"/>
      <c r="C7972" s="762"/>
    </row>
    <row r="7973" spans="1:3" s="761" customFormat="1">
      <c r="A7973" s="762"/>
      <c r="B7973" s="762"/>
      <c r="C7973" s="762"/>
    </row>
    <row r="7974" spans="1:3" s="761" customFormat="1">
      <c r="A7974" s="762"/>
      <c r="B7974" s="762"/>
      <c r="C7974" s="762"/>
    </row>
    <row r="7975" spans="1:3" s="761" customFormat="1">
      <c r="A7975" s="762"/>
      <c r="B7975" s="762"/>
      <c r="C7975" s="762"/>
    </row>
    <row r="7976" spans="1:3" s="761" customFormat="1">
      <c r="A7976" s="762"/>
      <c r="B7976" s="762"/>
      <c r="C7976" s="762"/>
    </row>
    <row r="7977" spans="1:3" s="761" customFormat="1">
      <c r="A7977" s="762"/>
      <c r="B7977" s="762"/>
      <c r="C7977" s="762"/>
    </row>
    <row r="7978" spans="1:3" s="761" customFormat="1">
      <c r="A7978" s="762"/>
      <c r="B7978" s="762"/>
      <c r="C7978" s="762"/>
    </row>
    <row r="7979" spans="1:3" s="761" customFormat="1">
      <c r="A7979" s="762"/>
      <c r="B7979" s="762"/>
      <c r="C7979" s="762"/>
    </row>
    <row r="7980" spans="1:3" s="761" customFormat="1">
      <c r="A7980" s="762"/>
      <c r="B7980" s="762"/>
      <c r="C7980" s="762"/>
    </row>
    <row r="7981" spans="1:3" s="761" customFormat="1">
      <c r="A7981" s="762"/>
      <c r="B7981" s="762"/>
      <c r="C7981" s="762"/>
    </row>
    <row r="7982" spans="1:3" s="761" customFormat="1">
      <c r="A7982" s="762"/>
      <c r="B7982" s="762"/>
      <c r="C7982" s="762"/>
    </row>
    <row r="7983" spans="1:3" s="761" customFormat="1">
      <c r="A7983" s="762"/>
      <c r="B7983" s="762"/>
      <c r="C7983" s="762"/>
    </row>
    <row r="7984" spans="1:3" s="761" customFormat="1">
      <c r="A7984" s="762"/>
      <c r="B7984" s="762"/>
      <c r="C7984" s="762"/>
    </row>
    <row r="7985" spans="1:3" s="761" customFormat="1">
      <c r="A7985" s="762"/>
      <c r="B7985" s="762"/>
      <c r="C7985" s="762"/>
    </row>
    <row r="7986" spans="1:3" s="761" customFormat="1">
      <c r="A7986" s="762"/>
      <c r="B7986" s="762"/>
      <c r="C7986" s="762"/>
    </row>
    <row r="7987" spans="1:3" s="761" customFormat="1">
      <c r="A7987" s="762"/>
      <c r="B7987" s="762"/>
      <c r="C7987" s="762"/>
    </row>
    <row r="7988" spans="1:3" s="761" customFormat="1">
      <c r="A7988" s="762"/>
      <c r="B7988" s="762"/>
      <c r="C7988" s="762"/>
    </row>
    <row r="7989" spans="1:3" s="761" customFormat="1">
      <c r="A7989" s="762"/>
      <c r="B7989" s="762"/>
      <c r="C7989" s="762"/>
    </row>
    <row r="7990" spans="1:3" s="761" customFormat="1">
      <c r="A7990" s="762"/>
      <c r="B7990" s="762"/>
      <c r="C7990" s="762"/>
    </row>
    <row r="7991" spans="1:3" s="761" customFormat="1">
      <c r="A7991" s="762"/>
      <c r="B7991" s="762"/>
      <c r="C7991" s="762"/>
    </row>
    <row r="7992" spans="1:3" s="761" customFormat="1">
      <c r="A7992" s="762"/>
      <c r="B7992" s="762"/>
      <c r="C7992" s="762"/>
    </row>
    <row r="7993" spans="1:3" s="761" customFormat="1">
      <c r="A7993" s="762"/>
      <c r="B7993" s="762"/>
      <c r="C7993" s="762"/>
    </row>
    <row r="7994" spans="1:3" s="761" customFormat="1">
      <c r="A7994" s="762"/>
      <c r="B7994" s="762"/>
      <c r="C7994" s="762"/>
    </row>
    <row r="7995" spans="1:3" s="761" customFormat="1">
      <c r="A7995" s="762"/>
      <c r="B7995" s="762"/>
      <c r="C7995" s="762"/>
    </row>
    <row r="7996" spans="1:3" s="761" customFormat="1">
      <c r="A7996" s="762"/>
      <c r="B7996" s="762"/>
      <c r="C7996" s="762"/>
    </row>
    <row r="7997" spans="1:3" s="761" customFormat="1">
      <c r="A7997" s="762"/>
      <c r="B7997" s="762"/>
      <c r="C7997" s="762"/>
    </row>
    <row r="7998" spans="1:3" s="761" customFormat="1">
      <c r="A7998" s="762"/>
      <c r="B7998" s="762"/>
      <c r="C7998" s="762"/>
    </row>
    <row r="7999" spans="1:3" s="761" customFormat="1">
      <c r="A7999" s="762"/>
      <c r="B7999" s="762"/>
      <c r="C7999" s="762"/>
    </row>
    <row r="8000" spans="1:3" s="761" customFormat="1">
      <c r="A8000" s="762"/>
      <c r="B8000" s="762"/>
      <c r="C8000" s="762"/>
    </row>
    <row r="8001" spans="1:3" s="761" customFormat="1">
      <c r="A8001" s="762"/>
      <c r="B8001" s="762"/>
      <c r="C8001" s="762"/>
    </row>
    <row r="8002" spans="1:3" s="761" customFormat="1">
      <c r="A8002" s="762"/>
      <c r="B8002" s="762"/>
      <c r="C8002" s="762"/>
    </row>
    <row r="8003" spans="1:3" s="761" customFormat="1">
      <c r="A8003" s="762"/>
      <c r="B8003" s="762"/>
      <c r="C8003" s="762"/>
    </row>
    <row r="8004" spans="1:3" s="761" customFormat="1">
      <c r="A8004" s="762"/>
      <c r="B8004" s="762"/>
      <c r="C8004" s="762"/>
    </row>
    <row r="8005" spans="1:3" s="761" customFormat="1">
      <c r="A8005" s="762"/>
      <c r="B8005" s="762"/>
      <c r="C8005" s="762"/>
    </row>
    <row r="8006" spans="1:3" s="761" customFormat="1">
      <c r="A8006" s="762"/>
      <c r="B8006" s="762"/>
      <c r="C8006" s="762"/>
    </row>
    <row r="8007" spans="1:3" s="761" customFormat="1">
      <c r="A8007" s="762"/>
      <c r="B8007" s="762"/>
      <c r="C8007" s="762"/>
    </row>
    <row r="8008" spans="1:3" s="761" customFormat="1">
      <c r="A8008" s="762"/>
      <c r="B8008" s="762"/>
      <c r="C8008" s="762"/>
    </row>
    <row r="8009" spans="1:3" s="761" customFormat="1">
      <c r="A8009" s="762"/>
      <c r="B8009" s="762"/>
      <c r="C8009" s="762"/>
    </row>
    <row r="8010" spans="1:3" s="761" customFormat="1">
      <c r="A8010" s="762"/>
      <c r="B8010" s="762"/>
      <c r="C8010" s="762"/>
    </row>
    <row r="8011" spans="1:3" s="761" customFormat="1">
      <c r="A8011" s="762"/>
      <c r="B8011" s="762"/>
      <c r="C8011" s="762"/>
    </row>
    <row r="8012" spans="1:3" s="761" customFormat="1">
      <c r="A8012" s="762"/>
      <c r="B8012" s="762"/>
      <c r="C8012" s="762"/>
    </row>
    <row r="8013" spans="1:3" s="761" customFormat="1">
      <c r="A8013" s="762"/>
      <c r="B8013" s="762"/>
      <c r="C8013" s="762"/>
    </row>
    <row r="8014" spans="1:3" s="761" customFormat="1">
      <c r="A8014" s="762"/>
      <c r="B8014" s="762"/>
      <c r="C8014" s="762"/>
    </row>
    <row r="8015" spans="1:3" s="761" customFormat="1">
      <c r="A8015" s="762"/>
      <c r="B8015" s="762"/>
      <c r="C8015" s="762"/>
    </row>
    <row r="8016" spans="1:3" s="761" customFormat="1">
      <c r="A8016" s="762"/>
      <c r="B8016" s="762"/>
      <c r="C8016" s="762"/>
    </row>
    <row r="8017" spans="1:3" s="761" customFormat="1">
      <c r="A8017" s="762"/>
      <c r="B8017" s="762"/>
      <c r="C8017" s="762"/>
    </row>
    <row r="8018" spans="1:3" s="761" customFormat="1">
      <c r="A8018" s="762"/>
      <c r="B8018" s="762"/>
      <c r="C8018" s="762"/>
    </row>
    <row r="8019" spans="1:3" s="761" customFormat="1">
      <c r="A8019" s="762"/>
      <c r="B8019" s="762"/>
      <c r="C8019" s="762"/>
    </row>
    <row r="8020" spans="1:3" s="761" customFormat="1">
      <c r="A8020" s="762"/>
      <c r="B8020" s="762"/>
      <c r="C8020" s="762"/>
    </row>
    <row r="8021" spans="1:3" s="761" customFormat="1">
      <c r="A8021" s="762"/>
      <c r="B8021" s="762"/>
      <c r="C8021" s="762"/>
    </row>
    <row r="8022" spans="1:3" s="761" customFormat="1">
      <c r="A8022" s="762"/>
      <c r="B8022" s="762"/>
      <c r="C8022" s="762"/>
    </row>
    <row r="8023" spans="1:3" s="761" customFormat="1">
      <c r="A8023" s="762"/>
      <c r="B8023" s="762"/>
      <c r="C8023" s="762"/>
    </row>
    <row r="8024" spans="1:3" s="761" customFormat="1">
      <c r="A8024" s="762"/>
      <c r="B8024" s="762"/>
      <c r="C8024" s="762"/>
    </row>
    <row r="8025" spans="1:3" s="761" customFormat="1">
      <c r="A8025" s="762"/>
      <c r="B8025" s="762"/>
      <c r="C8025" s="762"/>
    </row>
    <row r="8026" spans="1:3" s="761" customFormat="1">
      <c r="A8026" s="762"/>
      <c r="B8026" s="762"/>
      <c r="C8026" s="762"/>
    </row>
    <row r="8027" spans="1:3" s="761" customFormat="1">
      <c r="A8027" s="762"/>
      <c r="B8027" s="762"/>
      <c r="C8027" s="762"/>
    </row>
    <row r="8028" spans="1:3" s="761" customFormat="1">
      <c r="A8028" s="762"/>
      <c r="B8028" s="762"/>
      <c r="C8028" s="762"/>
    </row>
    <row r="8029" spans="1:3" s="761" customFormat="1">
      <c r="A8029" s="762"/>
      <c r="B8029" s="762"/>
      <c r="C8029" s="762"/>
    </row>
    <row r="8030" spans="1:3" s="761" customFormat="1">
      <c r="A8030" s="762"/>
      <c r="B8030" s="762"/>
      <c r="C8030" s="762"/>
    </row>
    <row r="8031" spans="1:3" s="761" customFormat="1">
      <c r="A8031" s="762"/>
      <c r="B8031" s="762"/>
      <c r="C8031" s="762"/>
    </row>
    <row r="8032" spans="1:3" s="761" customFormat="1">
      <c r="A8032" s="762"/>
      <c r="B8032" s="762"/>
      <c r="C8032" s="762"/>
    </row>
    <row r="8033" spans="1:3" s="761" customFormat="1">
      <c r="A8033" s="762"/>
      <c r="B8033" s="762"/>
      <c r="C8033" s="762"/>
    </row>
    <row r="8034" spans="1:3" s="761" customFormat="1">
      <c r="A8034" s="762"/>
      <c r="B8034" s="762"/>
      <c r="C8034" s="762"/>
    </row>
    <row r="8035" spans="1:3" s="761" customFormat="1">
      <c r="A8035" s="762"/>
      <c r="B8035" s="762"/>
      <c r="C8035" s="762"/>
    </row>
    <row r="8036" spans="1:3" s="761" customFormat="1">
      <c r="A8036" s="762"/>
      <c r="B8036" s="762"/>
      <c r="C8036" s="762"/>
    </row>
    <row r="8037" spans="1:3" s="761" customFormat="1">
      <c r="A8037" s="762"/>
      <c r="B8037" s="762"/>
      <c r="C8037" s="762"/>
    </row>
    <row r="8038" spans="1:3" s="761" customFormat="1">
      <c r="A8038" s="762"/>
      <c r="B8038" s="762"/>
      <c r="C8038" s="762"/>
    </row>
    <row r="8039" spans="1:3" s="761" customFormat="1">
      <c r="A8039" s="762"/>
      <c r="B8039" s="762"/>
      <c r="C8039" s="762"/>
    </row>
    <row r="8040" spans="1:3" s="761" customFormat="1">
      <c r="A8040" s="762"/>
      <c r="B8040" s="762"/>
      <c r="C8040" s="762"/>
    </row>
    <row r="8041" spans="1:3" s="761" customFormat="1">
      <c r="A8041" s="762"/>
      <c r="B8041" s="762"/>
      <c r="C8041" s="762"/>
    </row>
    <row r="8042" spans="1:3" s="761" customFormat="1">
      <c r="A8042" s="762"/>
      <c r="B8042" s="762"/>
      <c r="C8042" s="762"/>
    </row>
    <row r="8043" spans="1:3" s="761" customFormat="1">
      <c r="A8043" s="762"/>
      <c r="B8043" s="762"/>
      <c r="C8043" s="762"/>
    </row>
    <row r="8044" spans="1:3" s="761" customFormat="1">
      <c r="A8044" s="762"/>
      <c r="B8044" s="762"/>
      <c r="C8044" s="762"/>
    </row>
    <row r="8045" spans="1:3" s="761" customFormat="1">
      <c r="A8045" s="762"/>
      <c r="B8045" s="762"/>
      <c r="C8045" s="762"/>
    </row>
    <row r="8046" spans="1:3" s="761" customFormat="1">
      <c r="A8046" s="762"/>
      <c r="B8046" s="762"/>
      <c r="C8046" s="762"/>
    </row>
    <row r="8047" spans="1:3" s="761" customFormat="1">
      <c r="A8047" s="762"/>
      <c r="B8047" s="762"/>
      <c r="C8047" s="762"/>
    </row>
    <row r="8048" spans="1:3" s="761" customFormat="1">
      <c r="A8048" s="762"/>
      <c r="B8048" s="762"/>
      <c r="C8048" s="762"/>
    </row>
    <row r="8049" spans="1:3" s="761" customFormat="1">
      <c r="A8049" s="762"/>
      <c r="B8049" s="762"/>
      <c r="C8049" s="762"/>
    </row>
    <row r="8050" spans="1:3" s="761" customFormat="1">
      <c r="A8050" s="762"/>
      <c r="B8050" s="762"/>
      <c r="C8050" s="762"/>
    </row>
    <row r="8051" spans="1:3" s="761" customFormat="1">
      <c r="A8051" s="762"/>
      <c r="B8051" s="762"/>
      <c r="C8051" s="762"/>
    </row>
    <row r="8052" spans="1:3" s="761" customFormat="1">
      <c r="A8052" s="762"/>
      <c r="B8052" s="762"/>
      <c r="C8052" s="762"/>
    </row>
    <row r="8053" spans="1:3" s="761" customFormat="1">
      <c r="A8053" s="762"/>
      <c r="B8053" s="762"/>
      <c r="C8053" s="762"/>
    </row>
    <row r="8054" spans="1:3" s="761" customFormat="1">
      <c r="A8054" s="762"/>
      <c r="B8054" s="762"/>
      <c r="C8054" s="762"/>
    </row>
    <row r="8055" spans="1:3" s="761" customFormat="1">
      <c r="A8055" s="762"/>
      <c r="B8055" s="762"/>
      <c r="C8055" s="762"/>
    </row>
    <row r="8056" spans="1:3" s="761" customFormat="1">
      <c r="A8056" s="762"/>
      <c r="B8056" s="762"/>
      <c r="C8056" s="762"/>
    </row>
    <row r="8057" spans="1:3" s="761" customFormat="1">
      <c r="A8057" s="762"/>
      <c r="B8057" s="762"/>
      <c r="C8057" s="762"/>
    </row>
    <row r="8058" spans="1:3" s="761" customFormat="1">
      <c r="A8058" s="762"/>
      <c r="B8058" s="762"/>
      <c r="C8058" s="762"/>
    </row>
    <row r="8059" spans="1:3" s="761" customFormat="1">
      <c r="A8059" s="762"/>
      <c r="B8059" s="762"/>
      <c r="C8059" s="762"/>
    </row>
    <row r="8060" spans="1:3" s="761" customFormat="1">
      <c r="A8060" s="762"/>
      <c r="B8060" s="762"/>
      <c r="C8060" s="762"/>
    </row>
    <row r="8061" spans="1:3" s="761" customFormat="1">
      <c r="A8061" s="762"/>
      <c r="B8061" s="762"/>
      <c r="C8061" s="762"/>
    </row>
    <row r="8062" spans="1:3" s="761" customFormat="1">
      <c r="A8062" s="762"/>
      <c r="B8062" s="762"/>
      <c r="C8062" s="762"/>
    </row>
    <row r="8063" spans="1:3" s="761" customFormat="1">
      <c r="A8063" s="762"/>
      <c r="B8063" s="762"/>
      <c r="C8063" s="762"/>
    </row>
    <row r="8064" spans="1:3" s="761" customFormat="1">
      <c r="A8064" s="762"/>
      <c r="B8064" s="762"/>
      <c r="C8064" s="762"/>
    </row>
    <row r="8065" spans="1:3" s="761" customFormat="1">
      <c r="A8065" s="762"/>
      <c r="B8065" s="762"/>
      <c r="C8065" s="762"/>
    </row>
    <row r="8066" spans="1:3" s="761" customFormat="1">
      <c r="A8066" s="762"/>
      <c r="B8066" s="762"/>
      <c r="C8066" s="762"/>
    </row>
    <row r="8067" spans="1:3" s="761" customFormat="1">
      <c r="A8067" s="762"/>
      <c r="B8067" s="762"/>
      <c r="C8067" s="762"/>
    </row>
    <row r="8068" spans="1:3" s="761" customFormat="1">
      <c r="A8068" s="762"/>
      <c r="B8068" s="762"/>
      <c r="C8068" s="762"/>
    </row>
    <row r="8069" spans="1:3" s="761" customFormat="1">
      <c r="A8069" s="762"/>
      <c r="B8069" s="762"/>
      <c r="C8069" s="762"/>
    </row>
    <row r="8070" spans="1:3" s="761" customFormat="1">
      <c r="A8070" s="762"/>
      <c r="B8070" s="762"/>
      <c r="C8070" s="762"/>
    </row>
    <row r="8071" spans="1:3" s="761" customFormat="1">
      <c r="A8071" s="762"/>
      <c r="B8071" s="762"/>
      <c r="C8071" s="762"/>
    </row>
    <row r="8072" spans="1:3" s="761" customFormat="1">
      <c r="A8072" s="762"/>
      <c r="B8072" s="762"/>
      <c r="C8072" s="762"/>
    </row>
    <row r="8073" spans="1:3" s="761" customFormat="1">
      <c r="A8073" s="762"/>
      <c r="B8073" s="762"/>
      <c r="C8073" s="762"/>
    </row>
    <row r="8074" spans="1:3" s="761" customFormat="1">
      <c r="A8074" s="762"/>
      <c r="B8074" s="762"/>
      <c r="C8074" s="762"/>
    </row>
    <row r="8075" spans="1:3" s="761" customFormat="1">
      <c r="A8075" s="762"/>
      <c r="B8075" s="762"/>
      <c r="C8075" s="762"/>
    </row>
    <row r="8076" spans="1:3" s="761" customFormat="1">
      <c r="A8076" s="762"/>
      <c r="B8076" s="762"/>
      <c r="C8076" s="762"/>
    </row>
    <row r="8077" spans="1:3" s="761" customFormat="1">
      <c r="A8077" s="762"/>
      <c r="B8077" s="762"/>
      <c r="C8077" s="762"/>
    </row>
    <row r="8078" spans="1:3" s="761" customFormat="1">
      <c r="A8078" s="762"/>
      <c r="B8078" s="762"/>
      <c r="C8078" s="762"/>
    </row>
    <row r="8079" spans="1:3" s="761" customFormat="1">
      <c r="A8079" s="762"/>
      <c r="B8079" s="762"/>
      <c r="C8079" s="762"/>
    </row>
    <row r="8080" spans="1:3" s="761" customFormat="1">
      <c r="A8080" s="762"/>
      <c r="B8080" s="762"/>
      <c r="C8080" s="762"/>
    </row>
    <row r="8081" spans="1:3" s="761" customFormat="1">
      <c r="A8081" s="762"/>
      <c r="B8081" s="762"/>
      <c r="C8081" s="762"/>
    </row>
    <row r="8082" spans="1:3" s="761" customFormat="1">
      <c r="A8082" s="762"/>
      <c r="B8082" s="762"/>
      <c r="C8082" s="762"/>
    </row>
    <row r="8083" spans="1:3" s="761" customFormat="1">
      <c r="A8083" s="762"/>
      <c r="B8083" s="762"/>
      <c r="C8083" s="762"/>
    </row>
    <row r="8084" spans="1:3" s="761" customFormat="1">
      <c r="A8084" s="762"/>
      <c r="B8084" s="762"/>
      <c r="C8084" s="762"/>
    </row>
    <row r="8085" spans="1:3" s="761" customFormat="1">
      <c r="A8085" s="762"/>
      <c r="B8085" s="762"/>
      <c r="C8085" s="762"/>
    </row>
    <row r="8086" spans="1:3" s="761" customFormat="1">
      <c r="A8086" s="762"/>
      <c r="B8086" s="762"/>
      <c r="C8086" s="762"/>
    </row>
    <row r="8087" spans="1:3" s="761" customFormat="1">
      <c r="A8087" s="762"/>
      <c r="B8087" s="762"/>
      <c r="C8087" s="762"/>
    </row>
    <row r="8088" spans="1:3" s="761" customFormat="1">
      <c r="A8088" s="762"/>
      <c r="B8088" s="762"/>
      <c r="C8088" s="762"/>
    </row>
    <row r="8089" spans="1:3" s="761" customFormat="1">
      <c r="A8089" s="762"/>
      <c r="B8089" s="762"/>
      <c r="C8089" s="762"/>
    </row>
    <row r="8090" spans="1:3" s="761" customFormat="1">
      <c r="A8090" s="762"/>
      <c r="B8090" s="762"/>
      <c r="C8090" s="762"/>
    </row>
    <row r="8091" spans="1:3" s="761" customFormat="1">
      <c r="A8091" s="762"/>
      <c r="B8091" s="762"/>
      <c r="C8091" s="762"/>
    </row>
    <row r="8092" spans="1:3" s="761" customFormat="1">
      <c r="A8092" s="762"/>
      <c r="B8092" s="762"/>
      <c r="C8092" s="762"/>
    </row>
    <row r="8093" spans="1:3" s="761" customFormat="1">
      <c r="A8093" s="762"/>
      <c r="B8093" s="762"/>
      <c r="C8093" s="762"/>
    </row>
    <row r="8094" spans="1:3" s="761" customFormat="1">
      <c r="A8094" s="762"/>
      <c r="B8094" s="762"/>
      <c r="C8094" s="762"/>
    </row>
    <row r="8095" spans="1:3" s="761" customFormat="1">
      <c r="A8095" s="762"/>
      <c r="B8095" s="762"/>
      <c r="C8095" s="762"/>
    </row>
    <row r="8096" spans="1:3" s="761" customFormat="1">
      <c r="A8096" s="762"/>
      <c r="B8096" s="762"/>
      <c r="C8096" s="762"/>
    </row>
    <row r="8097" spans="1:3" s="761" customFormat="1">
      <c r="A8097" s="762"/>
      <c r="B8097" s="762"/>
      <c r="C8097" s="762"/>
    </row>
    <row r="8098" spans="1:3" s="761" customFormat="1">
      <c r="A8098" s="762"/>
      <c r="B8098" s="762"/>
      <c r="C8098" s="762"/>
    </row>
    <row r="8099" spans="1:3" s="761" customFormat="1">
      <c r="A8099" s="762"/>
      <c r="B8099" s="762"/>
      <c r="C8099" s="762"/>
    </row>
    <row r="8100" spans="1:3" s="761" customFormat="1">
      <c r="A8100" s="762"/>
      <c r="B8100" s="762"/>
      <c r="C8100" s="762"/>
    </row>
    <row r="8101" spans="1:3" s="761" customFormat="1">
      <c r="A8101" s="762"/>
      <c r="B8101" s="762"/>
      <c r="C8101" s="762"/>
    </row>
    <row r="8102" spans="1:3" s="761" customFormat="1">
      <c r="A8102" s="762"/>
      <c r="B8102" s="762"/>
      <c r="C8102" s="762"/>
    </row>
    <row r="8103" spans="1:3" s="761" customFormat="1">
      <c r="A8103" s="762"/>
      <c r="B8103" s="762"/>
      <c r="C8103" s="762"/>
    </row>
    <row r="8104" spans="1:3" s="761" customFormat="1">
      <c r="A8104" s="762"/>
      <c r="B8104" s="762"/>
      <c r="C8104" s="762"/>
    </row>
    <row r="8105" spans="1:3" s="761" customFormat="1">
      <c r="A8105" s="762"/>
      <c r="B8105" s="762"/>
      <c r="C8105" s="762"/>
    </row>
    <row r="8106" spans="1:3" s="761" customFormat="1">
      <c r="A8106" s="762"/>
      <c r="B8106" s="762"/>
      <c r="C8106" s="762"/>
    </row>
    <row r="8107" spans="1:3" s="761" customFormat="1">
      <c r="A8107" s="762"/>
      <c r="B8107" s="762"/>
      <c r="C8107" s="762"/>
    </row>
    <row r="8108" spans="1:3" s="761" customFormat="1">
      <c r="A8108" s="762"/>
      <c r="B8108" s="762"/>
      <c r="C8108" s="762"/>
    </row>
    <row r="8109" spans="1:3" s="761" customFormat="1">
      <c r="A8109" s="762"/>
      <c r="B8109" s="762"/>
      <c r="C8109" s="762"/>
    </row>
    <row r="8110" spans="1:3" s="761" customFormat="1">
      <c r="A8110" s="762"/>
      <c r="B8110" s="762"/>
      <c r="C8110" s="762"/>
    </row>
    <row r="8111" spans="1:3" s="761" customFormat="1">
      <c r="A8111" s="762"/>
      <c r="B8111" s="762"/>
      <c r="C8111" s="762"/>
    </row>
    <row r="8112" spans="1:3" s="761" customFormat="1">
      <c r="A8112" s="762"/>
      <c r="B8112" s="762"/>
      <c r="C8112" s="762"/>
    </row>
    <row r="8113" spans="1:3" s="761" customFormat="1">
      <c r="A8113" s="762"/>
      <c r="B8113" s="762"/>
      <c r="C8113" s="762"/>
    </row>
    <row r="8114" spans="1:3" s="761" customFormat="1">
      <c r="A8114" s="762"/>
      <c r="B8114" s="762"/>
      <c r="C8114" s="762"/>
    </row>
    <row r="8115" spans="1:3" s="761" customFormat="1">
      <c r="A8115" s="762"/>
      <c r="B8115" s="762"/>
      <c r="C8115" s="762"/>
    </row>
    <row r="8116" spans="1:3" s="761" customFormat="1">
      <c r="A8116" s="762"/>
      <c r="B8116" s="762"/>
      <c r="C8116" s="762"/>
    </row>
    <row r="8117" spans="1:3" s="761" customFormat="1">
      <c r="A8117" s="762"/>
      <c r="B8117" s="762"/>
      <c r="C8117" s="762"/>
    </row>
    <row r="8118" spans="1:3" s="761" customFormat="1">
      <c r="A8118" s="762"/>
      <c r="B8118" s="762"/>
      <c r="C8118" s="762"/>
    </row>
    <row r="8119" spans="1:3" s="761" customFormat="1">
      <c r="A8119" s="762"/>
      <c r="B8119" s="762"/>
      <c r="C8119" s="762"/>
    </row>
    <row r="8120" spans="1:3" s="761" customFormat="1">
      <c r="A8120" s="762"/>
      <c r="B8120" s="762"/>
      <c r="C8120" s="762"/>
    </row>
    <row r="8121" spans="1:3" s="761" customFormat="1">
      <c r="A8121" s="762"/>
      <c r="B8121" s="762"/>
      <c r="C8121" s="762"/>
    </row>
    <row r="8122" spans="1:3" s="761" customFormat="1">
      <c r="A8122" s="762"/>
      <c r="B8122" s="762"/>
      <c r="C8122" s="762"/>
    </row>
    <row r="8123" spans="1:3" s="761" customFormat="1">
      <c r="A8123" s="762"/>
      <c r="B8123" s="762"/>
      <c r="C8123" s="762"/>
    </row>
    <row r="8124" spans="1:3" s="761" customFormat="1">
      <c r="A8124" s="762"/>
      <c r="B8124" s="762"/>
      <c r="C8124" s="762"/>
    </row>
    <row r="8125" spans="1:3" s="761" customFormat="1">
      <c r="A8125" s="762"/>
      <c r="B8125" s="762"/>
      <c r="C8125" s="762"/>
    </row>
    <row r="8126" spans="1:3" s="761" customFormat="1">
      <c r="A8126" s="762"/>
      <c r="B8126" s="762"/>
      <c r="C8126" s="762"/>
    </row>
    <row r="8127" spans="1:3" s="761" customFormat="1">
      <c r="A8127" s="762"/>
      <c r="B8127" s="762"/>
      <c r="C8127" s="762"/>
    </row>
    <row r="8128" spans="1:3" s="761" customFormat="1">
      <c r="A8128" s="762"/>
      <c r="B8128" s="762"/>
      <c r="C8128" s="762"/>
    </row>
    <row r="8129" spans="1:3" s="761" customFormat="1">
      <c r="A8129" s="762"/>
      <c r="B8129" s="762"/>
      <c r="C8129" s="762"/>
    </row>
    <row r="8130" spans="1:3" s="761" customFormat="1">
      <c r="A8130" s="762"/>
      <c r="B8130" s="762"/>
      <c r="C8130" s="762"/>
    </row>
    <row r="8131" spans="1:3" s="761" customFormat="1">
      <c r="A8131" s="762"/>
      <c r="B8131" s="762"/>
      <c r="C8131" s="762"/>
    </row>
    <row r="8132" spans="1:3" s="761" customFormat="1">
      <c r="A8132" s="762"/>
      <c r="B8132" s="762"/>
      <c r="C8132" s="762"/>
    </row>
    <row r="8133" spans="1:3" s="761" customFormat="1">
      <c r="A8133" s="762"/>
      <c r="B8133" s="762"/>
      <c r="C8133" s="762"/>
    </row>
    <row r="8134" spans="1:3" s="761" customFormat="1">
      <c r="A8134" s="762"/>
      <c r="B8134" s="762"/>
      <c r="C8134" s="762"/>
    </row>
    <row r="8135" spans="1:3" s="761" customFormat="1">
      <c r="A8135" s="762"/>
      <c r="B8135" s="762"/>
      <c r="C8135" s="762"/>
    </row>
    <row r="8136" spans="1:3" s="761" customFormat="1">
      <c r="A8136" s="762"/>
      <c r="B8136" s="762"/>
      <c r="C8136" s="762"/>
    </row>
    <row r="8137" spans="1:3" s="761" customFormat="1">
      <c r="A8137" s="762"/>
      <c r="B8137" s="762"/>
      <c r="C8137" s="762"/>
    </row>
    <row r="8138" spans="1:3" s="761" customFormat="1">
      <c r="A8138" s="762"/>
      <c r="B8138" s="762"/>
      <c r="C8138" s="762"/>
    </row>
    <row r="8139" spans="1:3" s="761" customFormat="1">
      <c r="A8139" s="762"/>
      <c r="B8139" s="762"/>
      <c r="C8139" s="762"/>
    </row>
    <row r="8140" spans="1:3" s="761" customFormat="1">
      <c r="A8140" s="762"/>
      <c r="B8140" s="762"/>
      <c r="C8140" s="762"/>
    </row>
    <row r="8141" spans="1:3" s="761" customFormat="1">
      <c r="A8141" s="762"/>
      <c r="B8141" s="762"/>
      <c r="C8141" s="762"/>
    </row>
    <row r="8142" spans="1:3" s="761" customFormat="1">
      <c r="A8142" s="762"/>
      <c r="B8142" s="762"/>
      <c r="C8142" s="762"/>
    </row>
    <row r="8143" spans="1:3" s="761" customFormat="1">
      <c r="A8143" s="762"/>
      <c r="B8143" s="762"/>
      <c r="C8143" s="762"/>
    </row>
    <row r="8144" spans="1:3" s="761" customFormat="1">
      <c r="A8144" s="762"/>
      <c r="B8144" s="762"/>
      <c r="C8144" s="762"/>
    </row>
    <row r="8145" spans="1:3" s="761" customFormat="1">
      <c r="A8145" s="762"/>
      <c r="B8145" s="762"/>
      <c r="C8145" s="762"/>
    </row>
    <row r="8146" spans="1:3" s="761" customFormat="1">
      <c r="A8146" s="762"/>
      <c r="B8146" s="762"/>
      <c r="C8146" s="762"/>
    </row>
    <row r="8147" spans="1:3" s="761" customFormat="1">
      <c r="A8147" s="762"/>
      <c r="B8147" s="762"/>
      <c r="C8147" s="762"/>
    </row>
    <row r="8148" spans="1:3" s="761" customFormat="1">
      <c r="A8148" s="762"/>
      <c r="B8148" s="762"/>
      <c r="C8148" s="762"/>
    </row>
    <row r="8149" spans="1:3" s="761" customFormat="1">
      <c r="A8149" s="762"/>
      <c r="B8149" s="762"/>
      <c r="C8149" s="762"/>
    </row>
    <row r="8150" spans="1:3" s="761" customFormat="1">
      <c r="A8150" s="762"/>
      <c r="B8150" s="762"/>
      <c r="C8150" s="762"/>
    </row>
    <row r="8151" spans="1:3" s="761" customFormat="1">
      <c r="A8151" s="762"/>
      <c r="B8151" s="762"/>
      <c r="C8151" s="762"/>
    </row>
    <row r="8152" spans="1:3" s="761" customFormat="1">
      <c r="A8152" s="762"/>
      <c r="B8152" s="762"/>
      <c r="C8152" s="762"/>
    </row>
    <row r="8153" spans="1:3" s="761" customFormat="1">
      <c r="A8153" s="762"/>
      <c r="B8153" s="762"/>
      <c r="C8153" s="762"/>
    </row>
    <row r="8154" spans="1:3" s="761" customFormat="1">
      <c r="A8154" s="762"/>
      <c r="B8154" s="762"/>
      <c r="C8154" s="762"/>
    </row>
    <row r="8155" spans="1:3" s="761" customFormat="1">
      <c r="A8155" s="762"/>
      <c r="B8155" s="762"/>
      <c r="C8155" s="762"/>
    </row>
    <row r="8156" spans="1:3" s="761" customFormat="1">
      <c r="A8156" s="762"/>
      <c r="B8156" s="762"/>
      <c r="C8156" s="762"/>
    </row>
    <row r="8157" spans="1:3" s="761" customFormat="1">
      <c r="A8157" s="762"/>
      <c r="B8157" s="762"/>
      <c r="C8157" s="762"/>
    </row>
    <row r="8158" spans="1:3" s="761" customFormat="1">
      <c r="A8158" s="762"/>
      <c r="B8158" s="762"/>
      <c r="C8158" s="762"/>
    </row>
    <row r="8159" spans="1:3" s="761" customFormat="1">
      <c r="A8159" s="762"/>
      <c r="B8159" s="762"/>
      <c r="C8159" s="762"/>
    </row>
    <row r="8160" spans="1:3" s="761" customFormat="1">
      <c r="A8160" s="762"/>
      <c r="B8160" s="762"/>
      <c r="C8160" s="762"/>
    </row>
    <row r="8161" spans="1:3" s="761" customFormat="1">
      <c r="A8161" s="762"/>
      <c r="B8161" s="762"/>
      <c r="C8161" s="762"/>
    </row>
    <row r="8162" spans="1:3" s="761" customFormat="1">
      <c r="A8162" s="762"/>
      <c r="B8162" s="762"/>
      <c r="C8162" s="762"/>
    </row>
    <row r="8163" spans="1:3" s="761" customFormat="1">
      <c r="A8163" s="762"/>
      <c r="B8163" s="762"/>
      <c r="C8163" s="762"/>
    </row>
    <row r="8164" spans="1:3" s="761" customFormat="1">
      <c r="A8164" s="762"/>
      <c r="B8164" s="762"/>
      <c r="C8164" s="762"/>
    </row>
    <row r="8165" spans="1:3" s="761" customFormat="1">
      <c r="A8165" s="762"/>
      <c r="B8165" s="762"/>
      <c r="C8165" s="762"/>
    </row>
    <row r="8166" spans="1:3" s="761" customFormat="1">
      <c r="A8166" s="762"/>
      <c r="B8166" s="762"/>
      <c r="C8166" s="762"/>
    </row>
    <row r="8167" spans="1:3" s="761" customFormat="1">
      <c r="A8167" s="762"/>
      <c r="B8167" s="762"/>
      <c r="C8167" s="762"/>
    </row>
    <row r="8168" spans="1:3" s="761" customFormat="1">
      <c r="A8168" s="762"/>
      <c r="B8168" s="762"/>
      <c r="C8168" s="762"/>
    </row>
    <row r="8169" spans="1:3" s="761" customFormat="1">
      <c r="A8169" s="762"/>
      <c r="B8169" s="762"/>
      <c r="C8169" s="762"/>
    </row>
    <row r="8170" spans="1:3" s="761" customFormat="1">
      <c r="A8170" s="762"/>
      <c r="B8170" s="762"/>
      <c r="C8170" s="762"/>
    </row>
    <row r="8171" spans="1:3" s="761" customFormat="1">
      <c r="A8171" s="762"/>
      <c r="B8171" s="762"/>
      <c r="C8171" s="762"/>
    </row>
    <row r="8172" spans="1:3" s="761" customFormat="1">
      <c r="A8172" s="762"/>
      <c r="B8172" s="762"/>
      <c r="C8172" s="762"/>
    </row>
    <row r="8173" spans="1:3" s="761" customFormat="1">
      <c r="A8173" s="762"/>
      <c r="B8173" s="762"/>
      <c r="C8173" s="762"/>
    </row>
    <row r="8174" spans="1:3" s="761" customFormat="1">
      <c r="A8174" s="762"/>
      <c r="B8174" s="762"/>
      <c r="C8174" s="762"/>
    </row>
    <row r="8175" spans="1:3" s="761" customFormat="1">
      <c r="A8175" s="762"/>
      <c r="B8175" s="762"/>
      <c r="C8175" s="762"/>
    </row>
    <row r="8176" spans="1:3" s="761" customFormat="1">
      <c r="A8176" s="762"/>
      <c r="B8176" s="762"/>
      <c r="C8176" s="762"/>
    </row>
    <row r="8177" spans="1:3" s="761" customFormat="1">
      <c r="A8177" s="762"/>
      <c r="B8177" s="762"/>
      <c r="C8177" s="762"/>
    </row>
    <row r="8178" spans="1:3" s="761" customFormat="1">
      <c r="A8178" s="762"/>
      <c r="B8178" s="762"/>
      <c r="C8178" s="762"/>
    </row>
    <row r="8179" spans="1:3" s="761" customFormat="1">
      <c r="A8179" s="762"/>
      <c r="B8179" s="762"/>
      <c r="C8179" s="762"/>
    </row>
    <row r="8180" spans="1:3" s="761" customFormat="1">
      <c r="A8180" s="762"/>
      <c r="B8180" s="762"/>
      <c r="C8180" s="762"/>
    </row>
    <row r="8181" spans="1:3" s="761" customFormat="1">
      <c r="A8181" s="762"/>
      <c r="B8181" s="762"/>
      <c r="C8181" s="762"/>
    </row>
    <row r="8182" spans="1:3" s="761" customFormat="1">
      <c r="A8182" s="762"/>
      <c r="B8182" s="762"/>
      <c r="C8182" s="762"/>
    </row>
    <row r="8183" spans="1:3" s="761" customFormat="1">
      <c r="A8183" s="762"/>
      <c r="B8183" s="762"/>
      <c r="C8183" s="762"/>
    </row>
    <row r="8184" spans="1:3" s="761" customFormat="1">
      <c r="A8184" s="762"/>
      <c r="B8184" s="762"/>
      <c r="C8184" s="762"/>
    </row>
    <row r="8185" spans="1:3" s="761" customFormat="1">
      <c r="A8185" s="762"/>
      <c r="B8185" s="762"/>
      <c r="C8185" s="762"/>
    </row>
    <row r="8186" spans="1:3" s="761" customFormat="1">
      <c r="A8186" s="762"/>
      <c r="B8186" s="762"/>
      <c r="C8186" s="762"/>
    </row>
    <row r="8187" spans="1:3" s="761" customFormat="1">
      <c r="A8187" s="762"/>
      <c r="B8187" s="762"/>
      <c r="C8187" s="762"/>
    </row>
    <row r="8188" spans="1:3" s="761" customFormat="1">
      <c r="A8188" s="762"/>
      <c r="B8188" s="762"/>
      <c r="C8188" s="762"/>
    </row>
    <row r="8189" spans="1:3" s="761" customFormat="1">
      <c r="A8189" s="762"/>
      <c r="B8189" s="762"/>
      <c r="C8189" s="762"/>
    </row>
    <row r="8190" spans="1:3" s="761" customFormat="1">
      <c r="A8190" s="762"/>
      <c r="B8190" s="762"/>
      <c r="C8190" s="762"/>
    </row>
    <row r="8191" spans="1:3" s="761" customFormat="1">
      <c r="A8191" s="762"/>
      <c r="B8191" s="762"/>
      <c r="C8191" s="762"/>
    </row>
    <row r="8192" spans="1:3" s="761" customFormat="1">
      <c r="A8192" s="762"/>
      <c r="B8192" s="762"/>
      <c r="C8192" s="762"/>
    </row>
    <row r="8193" spans="1:3" s="761" customFormat="1">
      <c r="A8193" s="762"/>
      <c r="B8193" s="762"/>
      <c r="C8193" s="762"/>
    </row>
    <row r="8194" spans="1:3" s="761" customFormat="1">
      <c r="A8194" s="762"/>
      <c r="B8194" s="762"/>
      <c r="C8194" s="762"/>
    </row>
    <row r="8195" spans="1:3" s="761" customFormat="1">
      <c r="A8195" s="762"/>
      <c r="B8195" s="762"/>
      <c r="C8195" s="762"/>
    </row>
    <row r="8196" spans="1:3" s="761" customFormat="1">
      <c r="A8196" s="762"/>
      <c r="B8196" s="762"/>
      <c r="C8196" s="762"/>
    </row>
    <row r="8197" spans="1:3" s="761" customFormat="1">
      <c r="A8197" s="762"/>
      <c r="B8197" s="762"/>
      <c r="C8197" s="762"/>
    </row>
    <row r="8198" spans="1:3" s="761" customFormat="1">
      <c r="A8198" s="762"/>
      <c r="B8198" s="762"/>
      <c r="C8198" s="762"/>
    </row>
    <row r="8199" spans="1:3" s="761" customFormat="1">
      <c r="A8199" s="762"/>
      <c r="B8199" s="762"/>
      <c r="C8199" s="762"/>
    </row>
    <row r="8200" spans="1:3" s="761" customFormat="1">
      <c r="A8200" s="762"/>
      <c r="B8200" s="762"/>
      <c r="C8200" s="762"/>
    </row>
    <row r="8201" spans="1:3" s="761" customFormat="1">
      <c r="A8201" s="762"/>
      <c r="B8201" s="762"/>
      <c r="C8201" s="762"/>
    </row>
    <row r="8202" spans="1:3" s="761" customFormat="1">
      <c r="A8202" s="762"/>
      <c r="B8202" s="762"/>
      <c r="C8202" s="762"/>
    </row>
    <row r="8203" spans="1:3" s="761" customFormat="1">
      <c r="A8203" s="762"/>
      <c r="B8203" s="762"/>
      <c r="C8203" s="762"/>
    </row>
    <row r="8204" spans="1:3" s="761" customFormat="1">
      <c r="A8204" s="762"/>
      <c r="B8204" s="762"/>
      <c r="C8204" s="762"/>
    </row>
    <row r="8205" spans="1:3" s="761" customFormat="1">
      <c r="A8205" s="762"/>
      <c r="B8205" s="762"/>
      <c r="C8205" s="762"/>
    </row>
    <row r="8206" spans="1:3" s="761" customFormat="1">
      <c r="A8206" s="762"/>
      <c r="B8206" s="762"/>
      <c r="C8206" s="762"/>
    </row>
    <row r="8207" spans="1:3" s="761" customFormat="1">
      <c r="A8207" s="762"/>
      <c r="B8207" s="762"/>
      <c r="C8207" s="762"/>
    </row>
    <row r="8208" spans="1:3" s="761" customFormat="1">
      <c r="A8208" s="762"/>
      <c r="B8208" s="762"/>
      <c r="C8208" s="762"/>
    </row>
    <row r="8209" spans="1:3" s="761" customFormat="1">
      <c r="A8209" s="762"/>
      <c r="B8209" s="762"/>
      <c r="C8209" s="762"/>
    </row>
    <row r="8210" spans="1:3" s="761" customFormat="1">
      <c r="A8210" s="762"/>
      <c r="B8210" s="762"/>
      <c r="C8210" s="762"/>
    </row>
    <row r="8211" spans="1:3" s="761" customFormat="1">
      <c r="A8211" s="762"/>
      <c r="B8211" s="762"/>
      <c r="C8211" s="762"/>
    </row>
    <row r="8212" spans="1:3" s="761" customFormat="1">
      <c r="A8212" s="762"/>
      <c r="B8212" s="762"/>
      <c r="C8212" s="762"/>
    </row>
    <row r="8213" spans="1:3" s="761" customFormat="1">
      <c r="A8213" s="762"/>
      <c r="B8213" s="762"/>
      <c r="C8213" s="762"/>
    </row>
    <row r="8214" spans="1:3" s="761" customFormat="1">
      <c r="A8214" s="762"/>
      <c r="B8214" s="762"/>
      <c r="C8214" s="762"/>
    </row>
    <row r="8215" spans="1:3" s="761" customFormat="1">
      <c r="A8215" s="762"/>
      <c r="B8215" s="762"/>
      <c r="C8215" s="762"/>
    </row>
    <row r="8216" spans="1:3" s="761" customFormat="1">
      <c r="A8216" s="762"/>
      <c r="B8216" s="762"/>
      <c r="C8216" s="762"/>
    </row>
    <row r="8217" spans="1:3" s="761" customFormat="1">
      <c r="A8217" s="762"/>
      <c r="B8217" s="762"/>
      <c r="C8217" s="762"/>
    </row>
    <row r="8218" spans="1:3" s="761" customFormat="1">
      <c r="A8218" s="762"/>
      <c r="B8218" s="762"/>
      <c r="C8218" s="762"/>
    </row>
    <row r="8219" spans="1:3" s="761" customFormat="1">
      <c r="A8219" s="762"/>
      <c r="B8219" s="762"/>
      <c r="C8219" s="762"/>
    </row>
    <row r="8220" spans="1:3" s="761" customFormat="1">
      <c r="A8220" s="762"/>
      <c r="B8220" s="762"/>
      <c r="C8220" s="762"/>
    </row>
    <row r="8221" spans="1:3" s="761" customFormat="1">
      <c r="A8221" s="762"/>
      <c r="B8221" s="762"/>
      <c r="C8221" s="762"/>
    </row>
    <row r="8222" spans="1:3" s="761" customFormat="1">
      <c r="A8222" s="762"/>
      <c r="B8222" s="762"/>
      <c r="C8222" s="762"/>
    </row>
    <row r="8223" spans="1:3" s="761" customFormat="1">
      <c r="A8223" s="762"/>
      <c r="B8223" s="762"/>
      <c r="C8223" s="762"/>
    </row>
    <row r="8224" spans="1:3" s="761" customFormat="1">
      <c r="A8224" s="762"/>
      <c r="B8224" s="762"/>
      <c r="C8224" s="762"/>
    </row>
    <row r="8225" spans="1:3" s="761" customFormat="1">
      <c r="A8225" s="762"/>
      <c r="B8225" s="762"/>
      <c r="C8225" s="762"/>
    </row>
    <row r="8226" spans="1:3" s="761" customFormat="1">
      <c r="A8226" s="762"/>
      <c r="B8226" s="762"/>
      <c r="C8226" s="762"/>
    </row>
    <row r="8227" spans="1:3" s="761" customFormat="1">
      <c r="A8227" s="762"/>
      <c r="B8227" s="762"/>
      <c r="C8227" s="762"/>
    </row>
    <row r="8228" spans="1:3" s="761" customFormat="1">
      <c r="A8228" s="762"/>
      <c r="B8228" s="762"/>
      <c r="C8228" s="762"/>
    </row>
    <row r="8229" spans="1:3" s="761" customFormat="1">
      <c r="A8229" s="762"/>
      <c r="B8229" s="762"/>
      <c r="C8229" s="762"/>
    </row>
    <row r="8230" spans="1:3" s="761" customFormat="1">
      <c r="A8230" s="762"/>
      <c r="B8230" s="762"/>
      <c r="C8230" s="762"/>
    </row>
    <row r="8231" spans="1:3" s="761" customFormat="1">
      <c r="A8231" s="762"/>
      <c r="B8231" s="762"/>
      <c r="C8231" s="762"/>
    </row>
    <row r="8232" spans="1:3" s="761" customFormat="1">
      <c r="A8232" s="762"/>
      <c r="B8232" s="762"/>
      <c r="C8232" s="762"/>
    </row>
    <row r="8233" spans="1:3" s="761" customFormat="1">
      <c r="A8233" s="762"/>
      <c r="B8233" s="762"/>
      <c r="C8233" s="762"/>
    </row>
    <row r="8234" spans="1:3" s="761" customFormat="1">
      <c r="A8234" s="762"/>
      <c r="B8234" s="762"/>
      <c r="C8234" s="762"/>
    </row>
    <row r="8235" spans="1:3" s="761" customFormat="1">
      <c r="A8235" s="762"/>
      <c r="B8235" s="762"/>
      <c r="C8235" s="762"/>
    </row>
    <row r="8236" spans="1:3" s="761" customFormat="1">
      <c r="A8236" s="762"/>
      <c r="B8236" s="762"/>
      <c r="C8236" s="762"/>
    </row>
    <row r="8237" spans="1:3" s="761" customFormat="1">
      <c r="A8237" s="762"/>
      <c r="B8237" s="762"/>
      <c r="C8237" s="762"/>
    </row>
    <row r="8238" spans="1:3" s="761" customFormat="1">
      <c r="A8238" s="762"/>
      <c r="B8238" s="762"/>
      <c r="C8238" s="762"/>
    </row>
    <row r="8239" spans="1:3" s="761" customFormat="1">
      <c r="A8239" s="762"/>
      <c r="B8239" s="762"/>
      <c r="C8239" s="762"/>
    </row>
    <row r="8240" spans="1:3" s="761" customFormat="1">
      <c r="A8240" s="762"/>
      <c r="B8240" s="762"/>
      <c r="C8240" s="762"/>
    </row>
    <row r="8241" spans="1:3" s="761" customFormat="1">
      <c r="A8241" s="762"/>
      <c r="B8241" s="762"/>
      <c r="C8241" s="762"/>
    </row>
    <row r="8242" spans="1:3" s="761" customFormat="1">
      <c r="A8242" s="762"/>
      <c r="B8242" s="762"/>
      <c r="C8242" s="762"/>
    </row>
    <row r="8243" spans="1:3" s="761" customFormat="1">
      <c r="A8243" s="762"/>
      <c r="B8243" s="762"/>
      <c r="C8243" s="762"/>
    </row>
    <row r="8244" spans="1:3" s="761" customFormat="1">
      <c r="A8244" s="762"/>
      <c r="B8244" s="762"/>
      <c r="C8244" s="762"/>
    </row>
    <row r="8245" spans="1:3" s="761" customFormat="1">
      <c r="A8245" s="762"/>
      <c r="B8245" s="762"/>
      <c r="C8245" s="762"/>
    </row>
    <row r="8246" spans="1:3" s="761" customFormat="1">
      <c r="A8246" s="762"/>
      <c r="B8246" s="762"/>
      <c r="C8246" s="762"/>
    </row>
    <row r="8247" spans="1:3" s="761" customFormat="1">
      <c r="A8247" s="762"/>
      <c r="B8247" s="762"/>
      <c r="C8247" s="762"/>
    </row>
    <row r="8248" spans="1:3" s="761" customFormat="1">
      <c r="A8248" s="762"/>
      <c r="B8248" s="762"/>
      <c r="C8248" s="762"/>
    </row>
    <row r="8249" spans="1:3" s="761" customFormat="1">
      <c r="A8249" s="762"/>
      <c r="B8249" s="762"/>
      <c r="C8249" s="762"/>
    </row>
    <row r="8250" spans="1:3" s="761" customFormat="1">
      <c r="A8250" s="762"/>
      <c r="B8250" s="762"/>
      <c r="C8250" s="762"/>
    </row>
    <row r="8251" spans="1:3" s="761" customFormat="1">
      <c r="A8251" s="762"/>
      <c r="B8251" s="762"/>
      <c r="C8251" s="762"/>
    </row>
    <row r="8252" spans="1:3" s="761" customFormat="1">
      <c r="A8252" s="762"/>
      <c r="B8252" s="762"/>
      <c r="C8252" s="762"/>
    </row>
    <row r="8253" spans="1:3" s="761" customFormat="1">
      <c r="A8253" s="762"/>
      <c r="B8253" s="762"/>
      <c r="C8253" s="762"/>
    </row>
    <row r="8254" spans="1:3" s="761" customFormat="1">
      <c r="A8254" s="762"/>
      <c r="B8254" s="762"/>
      <c r="C8254" s="762"/>
    </row>
    <row r="8255" spans="1:3" s="761" customFormat="1">
      <c r="A8255" s="762"/>
      <c r="B8255" s="762"/>
      <c r="C8255" s="762"/>
    </row>
    <row r="8256" spans="1:3" s="761" customFormat="1">
      <c r="A8256" s="762"/>
      <c r="B8256" s="762"/>
      <c r="C8256" s="762"/>
    </row>
    <row r="8257" spans="1:3" s="761" customFormat="1">
      <c r="A8257" s="762"/>
      <c r="B8257" s="762"/>
      <c r="C8257" s="762"/>
    </row>
    <row r="8258" spans="1:3" s="761" customFormat="1">
      <c r="A8258" s="762"/>
      <c r="B8258" s="762"/>
      <c r="C8258" s="762"/>
    </row>
    <row r="8259" spans="1:3" s="761" customFormat="1">
      <c r="A8259" s="762"/>
      <c r="B8259" s="762"/>
      <c r="C8259" s="762"/>
    </row>
    <row r="8260" spans="1:3" s="761" customFormat="1">
      <c r="A8260" s="762"/>
      <c r="B8260" s="762"/>
      <c r="C8260" s="762"/>
    </row>
    <row r="8261" spans="1:3" s="761" customFormat="1">
      <c r="A8261" s="762"/>
      <c r="B8261" s="762"/>
      <c r="C8261" s="762"/>
    </row>
    <row r="8262" spans="1:3" s="761" customFormat="1">
      <c r="A8262" s="762"/>
      <c r="B8262" s="762"/>
      <c r="C8262" s="762"/>
    </row>
    <row r="8263" spans="1:3" s="761" customFormat="1">
      <c r="A8263" s="762"/>
      <c r="B8263" s="762"/>
      <c r="C8263" s="762"/>
    </row>
    <row r="8264" spans="1:3" s="761" customFormat="1">
      <c r="A8264" s="762"/>
      <c r="B8264" s="762"/>
      <c r="C8264" s="762"/>
    </row>
    <row r="8265" spans="1:3" s="761" customFormat="1">
      <c r="A8265" s="762"/>
      <c r="B8265" s="762"/>
      <c r="C8265" s="762"/>
    </row>
    <row r="8266" spans="1:3" s="761" customFormat="1">
      <c r="A8266" s="762"/>
      <c r="B8266" s="762"/>
      <c r="C8266" s="762"/>
    </row>
    <row r="8267" spans="1:3" s="761" customFormat="1">
      <c r="A8267" s="762"/>
      <c r="B8267" s="762"/>
      <c r="C8267" s="762"/>
    </row>
    <row r="8268" spans="1:3" s="761" customFormat="1">
      <c r="A8268" s="762"/>
      <c r="B8268" s="762"/>
      <c r="C8268" s="762"/>
    </row>
    <row r="8269" spans="1:3" s="761" customFormat="1">
      <c r="A8269" s="762"/>
      <c r="B8269" s="762"/>
      <c r="C8269" s="762"/>
    </row>
    <row r="8270" spans="1:3" s="761" customFormat="1">
      <c r="A8270" s="762"/>
      <c r="B8270" s="762"/>
      <c r="C8270" s="762"/>
    </row>
    <row r="8271" spans="1:3" s="761" customFormat="1">
      <c r="A8271" s="762"/>
      <c r="B8271" s="762"/>
      <c r="C8271" s="762"/>
    </row>
    <row r="8272" spans="1:3" s="761" customFormat="1">
      <c r="A8272" s="762"/>
      <c r="B8272" s="762"/>
      <c r="C8272" s="762"/>
    </row>
    <row r="8273" spans="1:3" s="761" customFormat="1">
      <c r="A8273" s="762"/>
      <c r="B8273" s="762"/>
      <c r="C8273" s="762"/>
    </row>
    <row r="8274" spans="1:3" s="761" customFormat="1">
      <c r="A8274" s="762"/>
      <c r="B8274" s="762"/>
      <c r="C8274" s="762"/>
    </row>
    <row r="8275" spans="1:3" s="761" customFormat="1">
      <c r="A8275" s="762"/>
      <c r="B8275" s="762"/>
      <c r="C8275" s="762"/>
    </row>
    <row r="8276" spans="1:3" s="761" customFormat="1">
      <c r="A8276" s="762"/>
      <c r="B8276" s="762"/>
      <c r="C8276" s="762"/>
    </row>
    <row r="8277" spans="1:3" s="761" customFormat="1">
      <c r="A8277" s="762"/>
      <c r="B8277" s="762"/>
      <c r="C8277" s="762"/>
    </row>
    <row r="8278" spans="1:3" s="761" customFormat="1">
      <c r="A8278" s="762"/>
      <c r="B8278" s="762"/>
      <c r="C8278" s="762"/>
    </row>
    <row r="8279" spans="1:3" s="761" customFormat="1">
      <c r="A8279" s="762"/>
      <c r="B8279" s="762"/>
      <c r="C8279" s="762"/>
    </row>
    <row r="8280" spans="1:3" s="761" customFormat="1">
      <c r="A8280" s="762"/>
      <c r="B8280" s="762"/>
      <c r="C8280" s="762"/>
    </row>
    <row r="8281" spans="1:3" s="761" customFormat="1">
      <c r="A8281" s="762"/>
      <c r="B8281" s="762"/>
      <c r="C8281" s="762"/>
    </row>
    <row r="8282" spans="1:3" s="761" customFormat="1">
      <c r="A8282" s="762"/>
      <c r="B8282" s="762"/>
      <c r="C8282" s="762"/>
    </row>
    <row r="8283" spans="1:3" s="761" customFormat="1">
      <c r="A8283" s="762"/>
      <c r="B8283" s="762"/>
      <c r="C8283" s="762"/>
    </row>
    <row r="8284" spans="1:3" s="761" customFormat="1">
      <c r="A8284" s="762"/>
      <c r="B8284" s="762"/>
      <c r="C8284" s="762"/>
    </row>
    <row r="8285" spans="1:3" s="761" customFormat="1">
      <c r="A8285" s="762"/>
      <c r="B8285" s="762"/>
      <c r="C8285" s="762"/>
    </row>
    <row r="8286" spans="1:3" s="761" customFormat="1">
      <c r="A8286" s="762"/>
      <c r="B8286" s="762"/>
      <c r="C8286" s="762"/>
    </row>
    <row r="8287" spans="1:3" s="761" customFormat="1">
      <c r="A8287" s="762"/>
      <c r="B8287" s="762"/>
      <c r="C8287" s="762"/>
    </row>
    <row r="8288" spans="1:3" s="761" customFormat="1">
      <c r="A8288" s="762"/>
      <c r="B8288" s="762"/>
      <c r="C8288" s="762"/>
    </row>
    <row r="8289" spans="1:3" s="761" customFormat="1">
      <c r="A8289" s="762"/>
      <c r="B8289" s="762"/>
      <c r="C8289" s="762"/>
    </row>
    <row r="8290" spans="1:3" s="761" customFormat="1">
      <c r="A8290" s="762"/>
      <c r="B8290" s="762"/>
      <c r="C8290" s="762"/>
    </row>
    <row r="8291" spans="1:3" s="761" customFormat="1">
      <c r="A8291" s="762"/>
      <c r="B8291" s="762"/>
      <c r="C8291" s="762"/>
    </row>
    <row r="8292" spans="1:3" s="761" customFormat="1">
      <c r="A8292" s="762"/>
      <c r="B8292" s="762"/>
      <c r="C8292" s="762"/>
    </row>
    <row r="8293" spans="1:3" s="761" customFormat="1">
      <c r="A8293" s="762"/>
      <c r="B8293" s="762"/>
      <c r="C8293" s="762"/>
    </row>
    <row r="8294" spans="1:3" s="761" customFormat="1">
      <c r="A8294" s="762"/>
      <c r="B8294" s="762"/>
      <c r="C8294" s="762"/>
    </row>
    <row r="8295" spans="1:3" s="761" customFormat="1">
      <c r="A8295" s="762"/>
      <c r="B8295" s="762"/>
      <c r="C8295" s="762"/>
    </row>
    <row r="8296" spans="1:3" s="761" customFormat="1">
      <c r="A8296" s="762"/>
      <c r="B8296" s="762"/>
      <c r="C8296" s="762"/>
    </row>
    <row r="8297" spans="1:3" s="761" customFormat="1">
      <c r="A8297" s="762"/>
      <c r="B8297" s="762"/>
      <c r="C8297" s="762"/>
    </row>
    <row r="8298" spans="1:3" s="761" customFormat="1">
      <c r="A8298" s="762"/>
      <c r="B8298" s="762"/>
      <c r="C8298" s="762"/>
    </row>
    <row r="8299" spans="1:3" s="761" customFormat="1">
      <c r="A8299" s="762"/>
      <c r="B8299" s="762"/>
      <c r="C8299" s="762"/>
    </row>
    <row r="8300" spans="1:3" s="761" customFormat="1">
      <c r="A8300" s="762"/>
      <c r="B8300" s="762"/>
      <c r="C8300" s="762"/>
    </row>
    <row r="8301" spans="1:3" s="761" customFormat="1">
      <c r="A8301" s="762"/>
      <c r="B8301" s="762"/>
      <c r="C8301" s="762"/>
    </row>
    <row r="8302" spans="1:3" s="761" customFormat="1">
      <c r="A8302" s="762"/>
      <c r="B8302" s="762"/>
      <c r="C8302" s="762"/>
    </row>
    <row r="8303" spans="1:3" s="761" customFormat="1">
      <c r="A8303" s="762"/>
      <c r="B8303" s="762"/>
      <c r="C8303" s="762"/>
    </row>
    <row r="8304" spans="1:3" s="761" customFormat="1">
      <c r="A8304" s="762"/>
      <c r="B8304" s="762"/>
      <c r="C8304" s="762"/>
    </row>
    <row r="8305" spans="1:3" s="761" customFormat="1">
      <c r="A8305" s="762"/>
      <c r="B8305" s="762"/>
      <c r="C8305" s="762"/>
    </row>
    <row r="8306" spans="1:3" s="761" customFormat="1">
      <c r="A8306" s="762"/>
      <c r="B8306" s="762"/>
      <c r="C8306" s="762"/>
    </row>
    <row r="8307" spans="1:3" s="761" customFormat="1">
      <c r="A8307" s="762"/>
      <c r="B8307" s="762"/>
      <c r="C8307" s="762"/>
    </row>
    <row r="8308" spans="1:3" s="761" customFormat="1">
      <c r="A8308" s="762"/>
      <c r="B8308" s="762"/>
      <c r="C8308" s="762"/>
    </row>
    <row r="8309" spans="1:3" s="761" customFormat="1">
      <c r="A8309" s="762"/>
      <c r="B8309" s="762"/>
      <c r="C8309" s="762"/>
    </row>
    <row r="8310" spans="1:3" s="761" customFormat="1">
      <c r="A8310" s="762"/>
      <c r="B8310" s="762"/>
      <c r="C8310" s="762"/>
    </row>
    <row r="8311" spans="1:3" s="761" customFormat="1">
      <c r="A8311" s="762"/>
      <c r="B8311" s="762"/>
      <c r="C8311" s="762"/>
    </row>
    <row r="8312" spans="1:3" s="761" customFormat="1">
      <c r="A8312" s="762"/>
      <c r="B8312" s="762"/>
      <c r="C8312" s="762"/>
    </row>
    <row r="8313" spans="1:3" s="761" customFormat="1">
      <c r="A8313" s="762"/>
      <c r="B8313" s="762"/>
      <c r="C8313" s="762"/>
    </row>
    <row r="8314" spans="1:3" s="761" customFormat="1">
      <c r="A8314" s="762"/>
      <c r="B8314" s="762"/>
      <c r="C8314" s="762"/>
    </row>
    <row r="8315" spans="1:3" s="761" customFormat="1">
      <c r="A8315" s="762"/>
      <c r="B8315" s="762"/>
      <c r="C8315" s="762"/>
    </row>
    <row r="8316" spans="1:3" s="761" customFormat="1">
      <c r="A8316" s="762"/>
      <c r="B8316" s="762"/>
      <c r="C8316" s="762"/>
    </row>
    <row r="8317" spans="1:3" s="761" customFormat="1">
      <c r="A8317" s="762"/>
      <c r="B8317" s="762"/>
      <c r="C8317" s="762"/>
    </row>
    <row r="8318" spans="1:3" s="761" customFormat="1">
      <c r="A8318" s="762"/>
      <c r="B8318" s="762"/>
      <c r="C8318" s="762"/>
    </row>
    <row r="8319" spans="1:3" s="761" customFormat="1">
      <c r="A8319" s="762"/>
      <c r="B8319" s="762"/>
      <c r="C8319" s="762"/>
    </row>
    <row r="8320" spans="1:3" s="761" customFormat="1">
      <c r="A8320" s="762"/>
      <c r="B8320" s="762"/>
      <c r="C8320" s="762"/>
    </row>
    <row r="8321" spans="1:3" s="761" customFormat="1">
      <c r="A8321" s="762"/>
      <c r="B8321" s="762"/>
      <c r="C8321" s="762"/>
    </row>
    <row r="8322" spans="1:3" s="761" customFormat="1">
      <c r="A8322" s="762"/>
      <c r="B8322" s="762"/>
      <c r="C8322" s="762"/>
    </row>
    <row r="8323" spans="1:3" s="761" customFormat="1">
      <c r="A8323" s="762"/>
      <c r="B8323" s="762"/>
      <c r="C8323" s="762"/>
    </row>
    <row r="8324" spans="1:3" s="761" customFormat="1">
      <c r="A8324" s="762"/>
      <c r="B8324" s="762"/>
      <c r="C8324" s="762"/>
    </row>
    <row r="8325" spans="1:3" s="761" customFormat="1">
      <c r="A8325" s="762"/>
      <c r="B8325" s="762"/>
      <c r="C8325" s="762"/>
    </row>
    <row r="8326" spans="1:3" s="761" customFormat="1">
      <c r="A8326" s="762"/>
      <c r="B8326" s="762"/>
      <c r="C8326" s="762"/>
    </row>
    <row r="8327" spans="1:3" s="761" customFormat="1">
      <c r="A8327" s="762"/>
      <c r="B8327" s="762"/>
      <c r="C8327" s="762"/>
    </row>
    <row r="8328" spans="1:3" s="761" customFormat="1">
      <c r="A8328" s="762"/>
      <c r="B8328" s="762"/>
      <c r="C8328" s="762"/>
    </row>
    <row r="8329" spans="1:3" s="761" customFormat="1">
      <c r="A8329" s="762"/>
      <c r="B8329" s="762"/>
      <c r="C8329" s="762"/>
    </row>
    <row r="8330" spans="1:3" s="761" customFormat="1">
      <c r="A8330" s="762"/>
      <c r="B8330" s="762"/>
      <c r="C8330" s="762"/>
    </row>
    <row r="8331" spans="1:3" s="761" customFormat="1">
      <c r="A8331" s="762"/>
      <c r="B8331" s="762"/>
      <c r="C8331" s="762"/>
    </row>
    <row r="8332" spans="1:3" s="761" customFormat="1">
      <c r="A8332" s="762"/>
      <c r="B8332" s="762"/>
      <c r="C8332" s="762"/>
    </row>
    <row r="8333" spans="1:3" s="761" customFormat="1">
      <c r="A8333" s="762"/>
      <c r="B8333" s="762"/>
      <c r="C8333" s="762"/>
    </row>
    <row r="8334" spans="1:3" s="761" customFormat="1">
      <c r="A8334" s="762"/>
      <c r="B8334" s="762"/>
      <c r="C8334" s="762"/>
    </row>
    <row r="8335" spans="1:3" s="761" customFormat="1">
      <c r="A8335" s="762"/>
      <c r="B8335" s="762"/>
      <c r="C8335" s="762"/>
    </row>
    <row r="8336" spans="1:3" s="761" customFormat="1">
      <c r="A8336" s="762"/>
      <c r="B8336" s="762"/>
      <c r="C8336" s="762"/>
    </row>
    <row r="8337" spans="1:3" s="761" customFormat="1">
      <c r="A8337" s="762"/>
      <c r="B8337" s="762"/>
      <c r="C8337" s="762"/>
    </row>
    <row r="8338" spans="1:3" s="761" customFormat="1">
      <c r="A8338" s="762"/>
      <c r="B8338" s="762"/>
      <c r="C8338" s="762"/>
    </row>
    <row r="8339" spans="1:3" s="761" customFormat="1">
      <c r="A8339" s="762"/>
      <c r="B8339" s="762"/>
      <c r="C8339" s="762"/>
    </row>
    <row r="8340" spans="1:3" s="761" customFormat="1">
      <c r="A8340" s="762"/>
      <c r="B8340" s="762"/>
      <c r="C8340" s="762"/>
    </row>
    <row r="8341" spans="1:3" s="761" customFormat="1">
      <c r="A8341" s="762"/>
      <c r="B8341" s="762"/>
      <c r="C8341" s="762"/>
    </row>
    <row r="8342" spans="1:3" s="761" customFormat="1">
      <c r="A8342" s="762"/>
      <c r="B8342" s="762"/>
      <c r="C8342" s="762"/>
    </row>
    <row r="8343" spans="1:3" s="761" customFormat="1">
      <c r="A8343" s="762"/>
      <c r="B8343" s="762"/>
      <c r="C8343" s="762"/>
    </row>
    <row r="8344" spans="1:3" s="761" customFormat="1">
      <c r="A8344" s="762"/>
      <c r="B8344" s="762"/>
      <c r="C8344" s="762"/>
    </row>
    <row r="8345" spans="1:3" s="761" customFormat="1">
      <c r="A8345" s="762"/>
      <c r="B8345" s="762"/>
      <c r="C8345" s="762"/>
    </row>
    <row r="8346" spans="1:3" s="761" customFormat="1">
      <c r="A8346" s="762"/>
      <c r="B8346" s="762"/>
      <c r="C8346" s="762"/>
    </row>
    <row r="8347" spans="1:3" s="761" customFormat="1">
      <c r="A8347" s="762"/>
      <c r="B8347" s="762"/>
      <c r="C8347" s="762"/>
    </row>
    <row r="8348" spans="1:3" s="761" customFormat="1">
      <c r="A8348" s="762"/>
      <c r="B8348" s="762"/>
      <c r="C8348" s="762"/>
    </row>
    <row r="8349" spans="1:3" s="761" customFormat="1">
      <c r="A8349" s="762"/>
      <c r="B8349" s="762"/>
      <c r="C8349" s="762"/>
    </row>
    <row r="8350" spans="1:3" s="761" customFormat="1">
      <c r="A8350" s="762"/>
      <c r="B8350" s="762"/>
      <c r="C8350" s="762"/>
    </row>
    <row r="8351" spans="1:3" s="761" customFormat="1">
      <c r="A8351" s="762"/>
      <c r="B8351" s="762"/>
      <c r="C8351" s="762"/>
    </row>
    <row r="8352" spans="1:3" s="761" customFormat="1">
      <c r="A8352" s="762"/>
      <c r="B8352" s="762"/>
      <c r="C8352" s="762"/>
    </row>
    <row r="8353" spans="1:3" s="761" customFormat="1">
      <c r="A8353" s="762"/>
      <c r="B8353" s="762"/>
      <c r="C8353" s="762"/>
    </row>
    <row r="8354" spans="1:3" s="761" customFormat="1">
      <c r="A8354" s="762"/>
      <c r="B8354" s="762"/>
      <c r="C8354" s="762"/>
    </row>
    <row r="8355" spans="1:3" s="761" customFormat="1">
      <c r="A8355" s="762"/>
      <c r="B8355" s="762"/>
      <c r="C8355" s="762"/>
    </row>
    <row r="8356" spans="1:3" s="761" customFormat="1">
      <c r="A8356" s="762"/>
      <c r="B8356" s="762"/>
      <c r="C8356" s="762"/>
    </row>
    <row r="8357" spans="1:3" s="761" customFormat="1">
      <c r="A8357" s="762"/>
      <c r="B8357" s="762"/>
      <c r="C8357" s="762"/>
    </row>
    <row r="8358" spans="1:3" s="761" customFormat="1">
      <c r="A8358" s="762"/>
      <c r="B8358" s="762"/>
      <c r="C8358" s="762"/>
    </row>
    <row r="8359" spans="1:3" s="761" customFormat="1">
      <c r="A8359" s="762"/>
      <c r="B8359" s="762"/>
      <c r="C8359" s="762"/>
    </row>
    <row r="8360" spans="1:3" s="761" customFormat="1">
      <c r="A8360" s="762"/>
      <c r="B8360" s="762"/>
      <c r="C8360" s="762"/>
    </row>
    <row r="8361" spans="1:3" s="761" customFormat="1">
      <c r="A8361" s="762"/>
      <c r="B8361" s="762"/>
      <c r="C8361" s="762"/>
    </row>
    <row r="8362" spans="1:3" s="761" customFormat="1">
      <c r="A8362" s="762"/>
      <c r="B8362" s="762"/>
      <c r="C8362" s="762"/>
    </row>
    <row r="8363" spans="1:3" s="761" customFormat="1">
      <c r="A8363" s="762"/>
      <c r="B8363" s="762"/>
      <c r="C8363" s="762"/>
    </row>
    <row r="8364" spans="1:3" s="761" customFormat="1">
      <c r="A8364" s="762"/>
      <c r="B8364" s="762"/>
      <c r="C8364" s="762"/>
    </row>
    <row r="8365" spans="1:3" s="761" customFormat="1">
      <c r="A8365" s="762"/>
      <c r="B8365" s="762"/>
      <c r="C8365" s="762"/>
    </row>
    <row r="8366" spans="1:3" s="761" customFormat="1">
      <c r="A8366" s="762"/>
      <c r="B8366" s="762"/>
      <c r="C8366" s="762"/>
    </row>
    <row r="8367" spans="1:3" s="761" customFormat="1">
      <c r="A8367" s="762"/>
      <c r="B8367" s="762"/>
      <c r="C8367" s="762"/>
    </row>
    <row r="8368" spans="1:3" s="761" customFormat="1">
      <c r="A8368" s="762"/>
      <c r="B8368" s="762"/>
      <c r="C8368" s="762"/>
    </row>
    <row r="8369" spans="1:3" s="761" customFormat="1">
      <c r="A8369" s="762"/>
      <c r="B8369" s="762"/>
      <c r="C8369" s="762"/>
    </row>
    <row r="8370" spans="1:3" s="761" customFormat="1">
      <c r="A8370" s="762"/>
      <c r="B8370" s="762"/>
      <c r="C8370" s="762"/>
    </row>
    <row r="8371" spans="1:3" s="761" customFormat="1">
      <c r="A8371" s="762"/>
      <c r="B8371" s="762"/>
      <c r="C8371" s="762"/>
    </row>
    <row r="8372" spans="1:3" s="761" customFormat="1">
      <c r="A8372" s="762"/>
      <c r="B8372" s="762"/>
      <c r="C8372" s="762"/>
    </row>
    <row r="8373" spans="1:3" s="761" customFormat="1">
      <c r="A8373" s="762"/>
      <c r="B8373" s="762"/>
      <c r="C8373" s="762"/>
    </row>
    <row r="8374" spans="1:3" s="761" customFormat="1">
      <c r="A8374" s="762"/>
      <c r="B8374" s="762"/>
      <c r="C8374" s="762"/>
    </row>
    <row r="8375" spans="1:3" s="761" customFormat="1">
      <c r="A8375" s="762"/>
      <c r="B8375" s="762"/>
      <c r="C8375" s="762"/>
    </row>
    <row r="8376" spans="1:3" s="761" customFormat="1">
      <c r="A8376" s="762"/>
      <c r="B8376" s="762"/>
      <c r="C8376" s="762"/>
    </row>
    <row r="8377" spans="1:3" s="761" customFormat="1">
      <c r="A8377" s="762"/>
      <c r="B8377" s="762"/>
      <c r="C8377" s="762"/>
    </row>
    <row r="8378" spans="1:3" s="761" customFormat="1">
      <c r="A8378" s="762"/>
      <c r="B8378" s="762"/>
      <c r="C8378" s="762"/>
    </row>
    <row r="8379" spans="1:3" s="761" customFormat="1">
      <c r="A8379" s="762"/>
      <c r="B8379" s="762"/>
      <c r="C8379" s="762"/>
    </row>
    <row r="8380" spans="1:3" s="761" customFormat="1">
      <c r="A8380" s="762"/>
      <c r="B8380" s="762"/>
      <c r="C8380" s="762"/>
    </row>
    <row r="8381" spans="1:3" s="761" customFormat="1">
      <c r="A8381" s="762"/>
      <c r="B8381" s="762"/>
      <c r="C8381" s="762"/>
    </row>
    <row r="8382" spans="1:3" s="761" customFormat="1">
      <c r="A8382" s="762"/>
      <c r="B8382" s="762"/>
      <c r="C8382" s="762"/>
    </row>
    <row r="8383" spans="1:3" s="761" customFormat="1">
      <c r="A8383" s="762"/>
      <c r="B8383" s="762"/>
      <c r="C8383" s="762"/>
    </row>
    <row r="8384" spans="1:3" s="761" customFormat="1">
      <c r="A8384" s="762"/>
      <c r="B8384" s="762"/>
      <c r="C8384" s="762"/>
    </row>
    <row r="8385" spans="1:3" s="761" customFormat="1">
      <c r="A8385" s="762"/>
      <c r="B8385" s="762"/>
      <c r="C8385" s="762"/>
    </row>
    <row r="8386" spans="1:3" s="761" customFormat="1">
      <c r="A8386" s="762"/>
      <c r="B8386" s="762"/>
      <c r="C8386" s="762"/>
    </row>
    <row r="8387" spans="1:3" s="761" customFormat="1">
      <c r="A8387" s="762"/>
      <c r="B8387" s="762"/>
      <c r="C8387" s="762"/>
    </row>
    <row r="8388" spans="1:3" s="761" customFormat="1">
      <c r="A8388" s="762"/>
      <c r="B8388" s="762"/>
      <c r="C8388" s="762"/>
    </row>
    <row r="8389" spans="1:3" s="761" customFormat="1">
      <c r="A8389" s="762"/>
      <c r="B8389" s="762"/>
      <c r="C8389" s="762"/>
    </row>
    <row r="8390" spans="1:3" s="761" customFormat="1">
      <c r="A8390" s="762"/>
      <c r="B8390" s="762"/>
      <c r="C8390" s="762"/>
    </row>
    <row r="8391" spans="1:3" s="761" customFormat="1">
      <c r="A8391" s="762"/>
      <c r="B8391" s="762"/>
      <c r="C8391" s="762"/>
    </row>
    <row r="8392" spans="1:3" s="761" customFormat="1">
      <c r="A8392" s="762"/>
      <c r="B8392" s="762"/>
      <c r="C8392" s="762"/>
    </row>
    <row r="8393" spans="1:3" s="761" customFormat="1">
      <c r="A8393" s="762"/>
      <c r="B8393" s="762"/>
      <c r="C8393" s="762"/>
    </row>
    <row r="8394" spans="1:3" s="761" customFormat="1">
      <c r="A8394" s="762"/>
      <c r="B8394" s="762"/>
      <c r="C8394" s="762"/>
    </row>
    <row r="8395" spans="1:3" s="761" customFormat="1">
      <c r="A8395" s="762"/>
      <c r="B8395" s="762"/>
      <c r="C8395" s="762"/>
    </row>
    <row r="8396" spans="1:3" s="761" customFormat="1">
      <c r="A8396" s="762"/>
      <c r="B8396" s="762"/>
      <c r="C8396" s="762"/>
    </row>
    <row r="8397" spans="1:3" s="761" customFormat="1">
      <c r="A8397" s="762"/>
      <c r="B8397" s="762"/>
      <c r="C8397" s="762"/>
    </row>
    <row r="8398" spans="1:3" s="761" customFormat="1">
      <c r="A8398" s="762"/>
      <c r="B8398" s="762"/>
      <c r="C8398" s="762"/>
    </row>
    <row r="8399" spans="1:3" s="761" customFormat="1">
      <c r="A8399" s="762"/>
      <c r="B8399" s="762"/>
      <c r="C8399" s="762"/>
    </row>
    <row r="8400" spans="1:3" s="761" customFormat="1">
      <c r="A8400" s="762"/>
      <c r="B8400" s="762"/>
      <c r="C8400" s="762"/>
    </row>
    <row r="8401" spans="1:3" s="761" customFormat="1">
      <c r="A8401" s="762"/>
      <c r="B8401" s="762"/>
      <c r="C8401" s="762"/>
    </row>
    <row r="8402" spans="1:3" s="761" customFormat="1">
      <c r="A8402" s="762"/>
      <c r="B8402" s="762"/>
      <c r="C8402" s="762"/>
    </row>
    <row r="8403" spans="1:3" s="761" customFormat="1">
      <c r="A8403" s="762"/>
      <c r="B8403" s="762"/>
      <c r="C8403" s="762"/>
    </row>
    <row r="8404" spans="1:3" s="761" customFormat="1">
      <c r="A8404" s="762"/>
      <c r="B8404" s="762"/>
      <c r="C8404" s="762"/>
    </row>
    <row r="8405" spans="1:3" s="761" customFormat="1">
      <c r="A8405" s="762"/>
      <c r="B8405" s="762"/>
      <c r="C8405" s="762"/>
    </row>
    <row r="8406" spans="1:3" s="761" customFormat="1">
      <c r="A8406" s="762"/>
      <c r="B8406" s="762"/>
      <c r="C8406" s="762"/>
    </row>
    <row r="8407" spans="1:3" s="761" customFormat="1">
      <c r="A8407" s="762"/>
      <c r="B8407" s="762"/>
      <c r="C8407" s="762"/>
    </row>
    <row r="8408" spans="1:3" s="761" customFormat="1">
      <c r="A8408" s="762"/>
      <c r="B8408" s="762"/>
      <c r="C8408" s="762"/>
    </row>
    <row r="8409" spans="1:3" s="761" customFormat="1">
      <c r="A8409" s="762"/>
      <c r="B8409" s="762"/>
      <c r="C8409" s="762"/>
    </row>
    <row r="8410" spans="1:3" s="761" customFormat="1">
      <c r="A8410" s="762"/>
      <c r="B8410" s="762"/>
      <c r="C8410" s="762"/>
    </row>
    <row r="8411" spans="1:3" s="761" customFormat="1">
      <c r="A8411" s="762"/>
      <c r="B8411" s="762"/>
      <c r="C8411" s="762"/>
    </row>
    <row r="8412" spans="1:3" s="761" customFormat="1">
      <c r="A8412" s="762"/>
      <c r="B8412" s="762"/>
      <c r="C8412" s="762"/>
    </row>
    <row r="8413" spans="1:3" s="761" customFormat="1">
      <c r="A8413" s="762"/>
      <c r="B8413" s="762"/>
      <c r="C8413" s="762"/>
    </row>
    <row r="8414" spans="1:3" s="761" customFormat="1">
      <c r="A8414" s="762"/>
      <c r="B8414" s="762"/>
      <c r="C8414" s="762"/>
    </row>
    <row r="8415" spans="1:3" s="761" customFormat="1">
      <c r="A8415" s="762"/>
      <c r="B8415" s="762"/>
      <c r="C8415" s="762"/>
    </row>
    <row r="8416" spans="1:3" s="761" customFormat="1">
      <c r="A8416" s="762"/>
      <c r="B8416" s="762"/>
      <c r="C8416" s="762"/>
    </row>
    <row r="8417" spans="1:3" s="761" customFormat="1">
      <c r="A8417" s="762"/>
      <c r="B8417" s="762"/>
      <c r="C8417" s="762"/>
    </row>
    <row r="8418" spans="1:3" s="761" customFormat="1">
      <c r="A8418" s="762"/>
      <c r="B8418" s="762"/>
      <c r="C8418" s="762"/>
    </row>
    <row r="8419" spans="1:3" s="761" customFormat="1">
      <c r="A8419" s="762"/>
      <c r="B8419" s="762"/>
      <c r="C8419" s="762"/>
    </row>
    <row r="8420" spans="1:3" s="761" customFormat="1">
      <c r="A8420" s="762"/>
      <c r="B8420" s="762"/>
      <c r="C8420" s="762"/>
    </row>
    <row r="8421" spans="1:3" s="761" customFormat="1">
      <c r="A8421" s="762"/>
      <c r="B8421" s="762"/>
      <c r="C8421" s="762"/>
    </row>
    <row r="8422" spans="1:3" s="761" customFormat="1">
      <c r="A8422" s="762"/>
      <c r="B8422" s="762"/>
      <c r="C8422" s="762"/>
    </row>
    <row r="8423" spans="1:3" s="761" customFormat="1">
      <c r="A8423" s="762"/>
      <c r="B8423" s="762"/>
      <c r="C8423" s="762"/>
    </row>
    <row r="8424" spans="1:3" s="761" customFormat="1">
      <c r="A8424" s="762"/>
      <c r="B8424" s="762"/>
      <c r="C8424" s="762"/>
    </row>
    <row r="8425" spans="1:3" s="761" customFormat="1">
      <c r="A8425" s="762"/>
      <c r="B8425" s="762"/>
      <c r="C8425" s="762"/>
    </row>
    <row r="8426" spans="1:3" s="761" customFormat="1">
      <c r="A8426" s="762"/>
      <c r="B8426" s="762"/>
      <c r="C8426" s="762"/>
    </row>
    <row r="8427" spans="1:3" s="761" customFormat="1">
      <c r="A8427" s="762"/>
      <c r="B8427" s="762"/>
      <c r="C8427" s="762"/>
    </row>
    <row r="8428" spans="1:3" s="761" customFormat="1">
      <c r="A8428" s="762"/>
      <c r="B8428" s="762"/>
      <c r="C8428" s="762"/>
    </row>
    <row r="8429" spans="1:3" s="761" customFormat="1">
      <c r="A8429" s="762"/>
      <c r="B8429" s="762"/>
      <c r="C8429" s="762"/>
    </row>
    <row r="8430" spans="1:3" s="761" customFormat="1">
      <c r="A8430" s="762"/>
      <c r="B8430" s="762"/>
      <c r="C8430" s="762"/>
    </row>
    <row r="8431" spans="1:3" s="761" customFormat="1">
      <c r="A8431" s="762"/>
      <c r="B8431" s="762"/>
      <c r="C8431" s="762"/>
    </row>
    <row r="8432" spans="1:3" s="761" customFormat="1">
      <c r="A8432" s="762"/>
      <c r="B8432" s="762"/>
      <c r="C8432" s="762"/>
    </row>
    <row r="8433" spans="1:3" s="761" customFormat="1">
      <c r="A8433" s="762"/>
      <c r="B8433" s="762"/>
      <c r="C8433" s="762"/>
    </row>
    <row r="8434" spans="1:3" s="761" customFormat="1">
      <c r="A8434" s="762"/>
      <c r="B8434" s="762"/>
      <c r="C8434" s="762"/>
    </row>
    <row r="8435" spans="1:3" s="761" customFormat="1">
      <c r="A8435" s="762"/>
      <c r="B8435" s="762"/>
      <c r="C8435" s="762"/>
    </row>
    <row r="8436" spans="1:3" s="761" customFormat="1">
      <c r="A8436" s="762"/>
      <c r="B8436" s="762"/>
      <c r="C8436" s="762"/>
    </row>
    <row r="8437" spans="1:3" s="761" customFormat="1">
      <c r="A8437" s="762"/>
      <c r="B8437" s="762"/>
      <c r="C8437" s="762"/>
    </row>
    <row r="8438" spans="1:3" s="761" customFormat="1">
      <c r="A8438" s="762"/>
      <c r="B8438" s="762"/>
      <c r="C8438" s="762"/>
    </row>
    <row r="8439" spans="1:3" s="761" customFormat="1">
      <c r="A8439" s="762"/>
      <c r="B8439" s="762"/>
      <c r="C8439" s="762"/>
    </row>
    <row r="8440" spans="1:3" s="761" customFormat="1">
      <c r="A8440" s="762"/>
      <c r="B8440" s="762"/>
      <c r="C8440" s="762"/>
    </row>
    <row r="8441" spans="1:3" s="761" customFormat="1">
      <c r="A8441" s="762"/>
      <c r="B8441" s="762"/>
      <c r="C8441" s="762"/>
    </row>
    <row r="8442" spans="1:3" s="761" customFormat="1">
      <c r="A8442" s="762"/>
      <c r="B8442" s="762"/>
      <c r="C8442" s="762"/>
    </row>
    <row r="8443" spans="1:3" s="761" customFormat="1">
      <c r="A8443" s="762"/>
      <c r="B8443" s="762"/>
      <c r="C8443" s="762"/>
    </row>
    <row r="8444" spans="1:3" s="761" customFormat="1">
      <c r="A8444" s="762"/>
      <c r="B8444" s="762"/>
      <c r="C8444" s="762"/>
    </row>
    <row r="8445" spans="1:3" s="761" customFormat="1">
      <c r="A8445" s="762"/>
      <c r="B8445" s="762"/>
      <c r="C8445" s="762"/>
    </row>
    <row r="8446" spans="1:3" s="761" customFormat="1">
      <c r="A8446" s="762"/>
      <c r="B8446" s="762"/>
      <c r="C8446" s="762"/>
    </row>
    <row r="8447" spans="1:3" s="761" customFormat="1">
      <c r="A8447" s="762"/>
      <c r="B8447" s="762"/>
      <c r="C8447" s="762"/>
    </row>
    <row r="8448" spans="1:3" s="761" customFormat="1">
      <c r="A8448" s="762"/>
      <c r="B8448" s="762"/>
      <c r="C8448" s="762"/>
    </row>
    <row r="8449" spans="1:3" s="761" customFormat="1">
      <c r="A8449" s="762"/>
      <c r="B8449" s="762"/>
      <c r="C8449" s="762"/>
    </row>
    <row r="8450" spans="1:3" s="761" customFormat="1">
      <c r="A8450" s="762"/>
      <c r="B8450" s="762"/>
      <c r="C8450" s="762"/>
    </row>
    <row r="8451" spans="1:3" s="761" customFormat="1">
      <c r="A8451" s="762"/>
      <c r="B8451" s="762"/>
      <c r="C8451" s="762"/>
    </row>
    <row r="8452" spans="1:3" s="761" customFormat="1">
      <c r="A8452" s="762"/>
      <c r="B8452" s="762"/>
      <c r="C8452" s="762"/>
    </row>
    <row r="8453" spans="1:3" s="761" customFormat="1">
      <c r="A8453" s="762"/>
      <c r="B8453" s="762"/>
      <c r="C8453" s="762"/>
    </row>
    <row r="8454" spans="1:3" s="761" customFormat="1">
      <c r="A8454" s="762"/>
      <c r="B8454" s="762"/>
      <c r="C8454" s="762"/>
    </row>
    <row r="8455" spans="1:3" s="761" customFormat="1">
      <c r="A8455" s="762"/>
      <c r="B8455" s="762"/>
      <c r="C8455" s="762"/>
    </row>
    <row r="8456" spans="1:3" s="761" customFormat="1">
      <c r="A8456" s="762"/>
      <c r="B8456" s="762"/>
      <c r="C8456" s="762"/>
    </row>
    <row r="8457" spans="1:3" s="761" customFormat="1">
      <c r="A8457" s="762"/>
      <c r="B8457" s="762"/>
      <c r="C8457" s="762"/>
    </row>
    <row r="8458" spans="1:3" s="761" customFormat="1">
      <c r="A8458" s="762"/>
      <c r="B8458" s="762"/>
      <c r="C8458" s="762"/>
    </row>
    <row r="8459" spans="1:3" s="761" customFormat="1">
      <c r="A8459" s="762"/>
      <c r="B8459" s="762"/>
      <c r="C8459" s="762"/>
    </row>
    <row r="8460" spans="1:3" s="761" customFormat="1">
      <c r="A8460" s="762"/>
      <c r="B8460" s="762"/>
      <c r="C8460" s="762"/>
    </row>
    <row r="8461" spans="1:3" s="761" customFormat="1">
      <c r="A8461" s="762"/>
      <c r="B8461" s="762"/>
      <c r="C8461" s="762"/>
    </row>
    <row r="8462" spans="1:3" s="761" customFormat="1">
      <c r="A8462" s="762"/>
      <c r="B8462" s="762"/>
      <c r="C8462" s="762"/>
    </row>
    <row r="8463" spans="1:3" s="761" customFormat="1">
      <c r="A8463" s="762"/>
      <c r="B8463" s="762"/>
      <c r="C8463" s="762"/>
    </row>
    <row r="8464" spans="1:3" s="761" customFormat="1">
      <c r="A8464" s="762"/>
      <c r="B8464" s="762"/>
      <c r="C8464" s="762"/>
    </row>
    <row r="8465" spans="1:3" s="761" customFormat="1">
      <c r="A8465" s="762"/>
      <c r="B8465" s="762"/>
      <c r="C8465" s="762"/>
    </row>
    <row r="8466" spans="1:3" s="761" customFormat="1">
      <c r="A8466" s="762"/>
      <c r="B8466" s="762"/>
      <c r="C8466" s="762"/>
    </row>
    <row r="8467" spans="1:3" s="761" customFormat="1">
      <c r="A8467" s="762"/>
      <c r="B8467" s="762"/>
      <c r="C8467" s="762"/>
    </row>
    <row r="8468" spans="1:3" s="761" customFormat="1">
      <c r="A8468" s="762"/>
      <c r="B8468" s="762"/>
      <c r="C8468" s="762"/>
    </row>
    <row r="8469" spans="1:3" s="761" customFormat="1">
      <c r="A8469" s="762"/>
      <c r="B8469" s="762"/>
      <c r="C8469" s="762"/>
    </row>
    <row r="8470" spans="1:3" s="761" customFormat="1">
      <c r="A8470" s="762"/>
      <c r="B8470" s="762"/>
      <c r="C8470" s="762"/>
    </row>
    <row r="8471" spans="1:3" s="761" customFormat="1">
      <c r="A8471" s="762"/>
      <c r="B8471" s="762"/>
      <c r="C8471" s="762"/>
    </row>
    <row r="8472" spans="1:3" s="761" customFormat="1">
      <c r="A8472" s="762"/>
      <c r="B8472" s="762"/>
      <c r="C8472" s="762"/>
    </row>
    <row r="8473" spans="1:3" s="761" customFormat="1">
      <c r="A8473" s="762"/>
      <c r="B8473" s="762"/>
      <c r="C8473" s="762"/>
    </row>
    <row r="8474" spans="1:3" s="761" customFormat="1">
      <c r="A8474" s="762"/>
      <c r="B8474" s="762"/>
      <c r="C8474" s="762"/>
    </row>
    <row r="8475" spans="1:3" s="761" customFormat="1">
      <c r="A8475" s="762"/>
      <c r="B8475" s="762"/>
      <c r="C8475" s="762"/>
    </row>
    <row r="8476" spans="1:3" s="761" customFormat="1">
      <c r="A8476" s="762"/>
      <c r="B8476" s="762"/>
      <c r="C8476" s="762"/>
    </row>
    <row r="8477" spans="1:3" s="761" customFormat="1">
      <c r="A8477" s="762"/>
      <c r="B8477" s="762"/>
      <c r="C8477" s="762"/>
    </row>
    <row r="8478" spans="1:3" s="761" customFormat="1">
      <c r="A8478" s="762"/>
      <c r="B8478" s="762"/>
      <c r="C8478" s="762"/>
    </row>
    <row r="8479" spans="1:3" s="761" customFormat="1">
      <c r="A8479" s="762"/>
      <c r="B8479" s="762"/>
      <c r="C8479" s="762"/>
    </row>
    <row r="8480" spans="1:3" s="761" customFormat="1">
      <c r="A8480" s="762"/>
      <c r="B8480" s="762"/>
      <c r="C8480" s="762"/>
    </row>
    <row r="8481" spans="1:3" s="761" customFormat="1">
      <c r="A8481" s="762"/>
      <c r="B8481" s="762"/>
      <c r="C8481" s="762"/>
    </row>
    <row r="8482" spans="1:3" s="761" customFormat="1">
      <c r="A8482" s="762"/>
      <c r="B8482" s="762"/>
      <c r="C8482" s="762"/>
    </row>
    <row r="8483" spans="1:3" s="761" customFormat="1">
      <c r="A8483" s="762"/>
      <c r="B8483" s="762"/>
      <c r="C8483" s="762"/>
    </row>
    <row r="8484" spans="1:3" s="761" customFormat="1">
      <c r="A8484" s="762"/>
      <c r="B8484" s="762"/>
      <c r="C8484" s="762"/>
    </row>
    <row r="8485" spans="1:3" s="761" customFormat="1">
      <c r="A8485" s="762"/>
      <c r="B8485" s="762"/>
      <c r="C8485" s="762"/>
    </row>
    <row r="8486" spans="1:3" s="761" customFormat="1">
      <c r="A8486" s="762"/>
      <c r="B8486" s="762"/>
      <c r="C8486" s="762"/>
    </row>
    <row r="8487" spans="1:3" s="761" customFormat="1">
      <c r="A8487" s="762"/>
      <c r="B8487" s="762"/>
      <c r="C8487" s="762"/>
    </row>
    <row r="8488" spans="1:3" s="761" customFormat="1">
      <c r="A8488" s="762"/>
      <c r="B8488" s="762"/>
      <c r="C8488" s="762"/>
    </row>
    <row r="8489" spans="1:3" s="761" customFormat="1">
      <c r="A8489" s="762"/>
      <c r="B8489" s="762"/>
      <c r="C8489" s="762"/>
    </row>
    <row r="8490" spans="1:3" s="761" customFormat="1">
      <c r="A8490" s="762"/>
      <c r="B8490" s="762"/>
      <c r="C8490" s="762"/>
    </row>
    <row r="8491" spans="1:3" s="761" customFormat="1">
      <c r="A8491" s="762"/>
      <c r="B8491" s="762"/>
      <c r="C8491" s="762"/>
    </row>
    <row r="8492" spans="1:3" s="761" customFormat="1">
      <c r="A8492" s="762"/>
      <c r="B8492" s="762"/>
      <c r="C8492" s="762"/>
    </row>
    <row r="8493" spans="1:3" s="761" customFormat="1">
      <c r="A8493" s="762"/>
      <c r="B8493" s="762"/>
      <c r="C8493" s="762"/>
    </row>
    <row r="8494" spans="1:3" s="761" customFormat="1">
      <c r="A8494" s="762"/>
      <c r="B8494" s="762"/>
      <c r="C8494" s="762"/>
    </row>
    <row r="8495" spans="1:3" s="761" customFormat="1">
      <c r="A8495" s="762"/>
      <c r="B8495" s="762"/>
      <c r="C8495" s="762"/>
    </row>
    <row r="8496" spans="1:3" s="761" customFormat="1">
      <c r="A8496" s="762"/>
      <c r="B8496" s="762"/>
      <c r="C8496" s="762"/>
    </row>
    <row r="8497" spans="1:3" s="761" customFormat="1">
      <c r="A8497" s="762"/>
      <c r="B8497" s="762"/>
      <c r="C8497" s="762"/>
    </row>
    <row r="8498" spans="1:3" s="761" customFormat="1">
      <c r="A8498" s="762"/>
      <c r="B8498" s="762"/>
      <c r="C8498" s="762"/>
    </row>
    <row r="8499" spans="1:3" s="761" customFormat="1">
      <c r="A8499" s="762"/>
      <c r="B8499" s="762"/>
      <c r="C8499" s="762"/>
    </row>
    <row r="8500" spans="1:3" s="761" customFormat="1">
      <c r="A8500" s="762"/>
      <c r="B8500" s="762"/>
      <c r="C8500" s="762"/>
    </row>
    <row r="8501" spans="1:3" s="761" customFormat="1">
      <c r="A8501" s="762"/>
      <c r="B8501" s="762"/>
      <c r="C8501" s="762"/>
    </row>
    <row r="8502" spans="1:3" s="761" customFormat="1">
      <c r="A8502" s="762"/>
      <c r="B8502" s="762"/>
      <c r="C8502" s="762"/>
    </row>
    <row r="8503" spans="1:3" s="761" customFormat="1">
      <c r="A8503" s="762"/>
      <c r="B8503" s="762"/>
      <c r="C8503" s="762"/>
    </row>
    <row r="8504" spans="1:3" s="761" customFormat="1">
      <c r="A8504" s="762"/>
      <c r="B8504" s="762"/>
      <c r="C8504" s="762"/>
    </row>
    <row r="8505" spans="1:3" s="761" customFormat="1">
      <c r="A8505" s="762"/>
      <c r="B8505" s="762"/>
      <c r="C8505" s="762"/>
    </row>
    <row r="8506" spans="1:3" s="761" customFormat="1">
      <c r="A8506" s="762"/>
      <c r="B8506" s="762"/>
      <c r="C8506" s="762"/>
    </row>
    <row r="8507" spans="1:3" s="761" customFormat="1">
      <c r="A8507" s="762"/>
      <c r="B8507" s="762"/>
      <c r="C8507" s="762"/>
    </row>
    <row r="8508" spans="1:3" s="761" customFormat="1">
      <c r="A8508" s="762"/>
      <c r="B8508" s="762"/>
      <c r="C8508" s="762"/>
    </row>
    <row r="8509" spans="1:3" s="761" customFormat="1">
      <c r="A8509" s="762"/>
      <c r="B8509" s="762"/>
      <c r="C8509" s="762"/>
    </row>
    <row r="8510" spans="1:3" s="761" customFormat="1">
      <c r="A8510" s="762"/>
      <c r="B8510" s="762"/>
      <c r="C8510" s="762"/>
    </row>
    <row r="8511" spans="1:3" s="761" customFormat="1">
      <c r="A8511" s="762"/>
      <c r="B8511" s="762"/>
      <c r="C8511" s="762"/>
    </row>
    <row r="8512" spans="1:3" s="761" customFormat="1">
      <c r="A8512" s="762"/>
      <c r="B8512" s="762"/>
      <c r="C8512" s="762"/>
    </row>
    <row r="8513" spans="1:3" s="761" customFormat="1">
      <c r="A8513" s="762"/>
      <c r="B8513" s="762"/>
      <c r="C8513" s="762"/>
    </row>
    <row r="8514" spans="1:3" s="761" customFormat="1">
      <c r="A8514" s="762"/>
      <c r="B8514" s="762"/>
      <c r="C8514" s="762"/>
    </row>
    <row r="8515" spans="1:3" s="761" customFormat="1">
      <c r="A8515" s="762"/>
      <c r="B8515" s="762"/>
      <c r="C8515" s="762"/>
    </row>
    <row r="8516" spans="1:3" s="761" customFormat="1">
      <c r="A8516" s="762"/>
      <c r="B8516" s="762"/>
      <c r="C8516" s="762"/>
    </row>
    <row r="8517" spans="1:3" s="761" customFormat="1">
      <c r="A8517" s="762"/>
      <c r="B8517" s="762"/>
      <c r="C8517" s="762"/>
    </row>
    <row r="8518" spans="1:3" s="761" customFormat="1">
      <c r="A8518" s="762"/>
      <c r="B8518" s="762"/>
      <c r="C8518" s="762"/>
    </row>
    <row r="8519" spans="1:3" s="761" customFormat="1">
      <c r="A8519" s="762"/>
      <c r="B8519" s="762"/>
      <c r="C8519" s="762"/>
    </row>
    <row r="8520" spans="1:3" s="761" customFormat="1">
      <c r="A8520" s="762"/>
      <c r="B8520" s="762"/>
      <c r="C8520" s="762"/>
    </row>
    <row r="8521" spans="1:3" s="761" customFormat="1">
      <c r="A8521" s="762"/>
      <c r="B8521" s="762"/>
      <c r="C8521" s="762"/>
    </row>
    <row r="8522" spans="1:3" s="761" customFormat="1">
      <c r="A8522" s="762"/>
      <c r="B8522" s="762"/>
      <c r="C8522" s="762"/>
    </row>
    <row r="8523" spans="1:3" s="761" customFormat="1">
      <c r="A8523" s="762"/>
      <c r="B8523" s="762"/>
      <c r="C8523" s="762"/>
    </row>
    <row r="8524" spans="1:3" s="761" customFormat="1">
      <c r="A8524" s="762"/>
      <c r="B8524" s="762"/>
      <c r="C8524" s="762"/>
    </row>
    <row r="8525" spans="1:3" s="761" customFormat="1">
      <c r="A8525" s="762"/>
      <c r="B8525" s="762"/>
      <c r="C8525" s="762"/>
    </row>
    <row r="8526" spans="1:3" s="761" customFormat="1">
      <c r="A8526" s="762"/>
      <c r="B8526" s="762"/>
      <c r="C8526" s="762"/>
    </row>
    <row r="8527" spans="1:3" s="761" customFormat="1">
      <c r="A8527" s="762"/>
      <c r="B8527" s="762"/>
      <c r="C8527" s="762"/>
    </row>
    <row r="8528" spans="1:3" s="761" customFormat="1">
      <c r="A8528" s="762"/>
      <c r="B8528" s="762"/>
      <c r="C8528" s="762"/>
    </row>
    <row r="8529" spans="1:3" s="761" customFormat="1">
      <c r="A8529" s="762"/>
      <c r="B8529" s="762"/>
      <c r="C8529" s="762"/>
    </row>
    <row r="8530" spans="1:3" s="761" customFormat="1">
      <c r="A8530" s="762"/>
      <c r="B8530" s="762"/>
      <c r="C8530" s="762"/>
    </row>
    <row r="8531" spans="1:3" s="761" customFormat="1">
      <c r="A8531" s="762"/>
      <c r="B8531" s="762"/>
      <c r="C8531" s="762"/>
    </row>
    <row r="8532" spans="1:3" s="761" customFormat="1">
      <c r="A8532" s="762"/>
      <c r="B8532" s="762"/>
      <c r="C8532" s="762"/>
    </row>
    <row r="8533" spans="1:3" s="761" customFormat="1">
      <c r="A8533" s="762"/>
      <c r="B8533" s="762"/>
      <c r="C8533" s="762"/>
    </row>
    <row r="8534" spans="1:3" s="761" customFormat="1">
      <c r="A8534" s="762"/>
      <c r="B8534" s="762"/>
      <c r="C8534" s="762"/>
    </row>
    <row r="8535" spans="1:3" s="761" customFormat="1">
      <c r="A8535" s="762"/>
      <c r="B8535" s="762"/>
      <c r="C8535" s="762"/>
    </row>
    <row r="8536" spans="1:3" s="761" customFormat="1">
      <c r="A8536" s="762"/>
      <c r="B8536" s="762"/>
      <c r="C8536" s="762"/>
    </row>
    <row r="8537" spans="1:3" s="761" customFormat="1">
      <c r="A8537" s="762"/>
      <c r="B8537" s="762"/>
      <c r="C8537" s="762"/>
    </row>
    <row r="8538" spans="1:3" s="761" customFormat="1">
      <c r="A8538" s="762"/>
      <c r="B8538" s="762"/>
      <c r="C8538" s="762"/>
    </row>
    <row r="8539" spans="1:3" s="761" customFormat="1">
      <c r="A8539" s="762"/>
      <c r="B8539" s="762"/>
      <c r="C8539" s="762"/>
    </row>
    <row r="8540" spans="1:3" s="761" customFormat="1">
      <c r="A8540" s="762"/>
      <c r="B8540" s="762"/>
      <c r="C8540" s="762"/>
    </row>
    <row r="8541" spans="1:3" s="761" customFormat="1">
      <c r="A8541" s="762"/>
      <c r="B8541" s="762"/>
      <c r="C8541" s="762"/>
    </row>
    <row r="8542" spans="1:3" s="761" customFormat="1">
      <c r="A8542" s="762"/>
      <c r="B8542" s="762"/>
      <c r="C8542" s="762"/>
    </row>
    <row r="8543" spans="1:3" s="761" customFormat="1">
      <c r="A8543" s="762"/>
      <c r="B8543" s="762"/>
      <c r="C8543" s="762"/>
    </row>
    <row r="8544" spans="1:3" s="761" customFormat="1">
      <c r="A8544" s="762"/>
      <c r="B8544" s="762"/>
      <c r="C8544" s="762"/>
    </row>
    <row r="8545" spans="1:3" s="761" customFormat="1">
      <c r="A8545" s="762"/>
      <c r="B8545" s="762"/>
      <c r="C8545" s="762"/>
    </row>
    <row r="8546" spans="1:3" s="761" customFormat="1">
      <c r="A8546" s="762"/>
      <c r="B8546" s="762"/>
      <c r="C8546" s="762"/>
    </row>
    <row r="8547" spans="1:3" s="761" customFormat="1">
      <c r="A8547" s="762"/>
      <c r="B8547" s="762"/>
      <c r="C8547" s="762"/>
    </row>
    <row r="8548" spans="1:3" s="761" customFormat="1">
      <c r="A8548" s="762"/>
      <c r="B8548" s="762"/>
      <c r="C8548" s="762"/>
    </row>
    <row r="8549" spans="1:3" s="761" customFormat="1">
      <c r="A8549" s="762"/>
      <c r="B8549" s="762"/>
      <c r="C8549" s="762"/>
    </row>
    <row r="8550" spans="1:3" s="761" customFormat="1">
      <c r="A8550" s="762"/>
      <c r="B8550" s="762"/>
      <c r="C8550" s="762"/>
    </row>
    <row r="8551" spans="1:3" s="761" customFormat="1">
      <c r="A8551" s="762"/>
      <c r="B8551" s="762"/>
      <c r="C8551" s="762"/>
    </row>
    <row r="8552" spans="1:3" s="761" customFormat="1">
      <c r="A8552" s="762"/>
      <c r="B8552" s="762"/>
      <c r="C8552" s="762"/>
    </row>
    <row r="8553" spans="1:3" s="761" customFormat="1">
      <c r="A8553" s="762"/>
      <c r="B8553" s="762"/>
      <c r="C8553" s="762"/>
    </row>
    <row r="8554" spans="1:3" s="761" customFormat="1">
      <c r="A8554" s="762"/>
      <c r="B8554" s="762"/>
      <c r="C8554" s="762"/>
    </row>
    <row r="8555" spans="1:3" s="761" customFormat="1">
      <c r="A8555" s="762"/>
      <c r="B8555" s="762"/>
      <c r="C8555" s="762"/>
    </row>
    <row r="8556" spans="1:3" s="761" customFormat="1">
      <c r="A8556" s="762"/>
      <c r="B8556" s="762"/>
      <c r="C8556" s="762"/>
    </row>
    <row r="8557" spans="1:3" s="761" customFormat="1">
      <c r="A8557" s="762"/>
      <c r="B8557" s="762"/>
      <c r="C8557" s="762"/>
    </row>
    <row r="8558" spans="1:3" s="761" customFormat="1">
      <c r="A8558" s="762"/>
      <c r="B8558" s="762"/>
      <c r="C8558" s="762"/>
    </row>
    <row r="8559" spans="1:3" s="761" customFormat="1">
      <c r="A8559" s="762"/>
      <c r="B8559" s="762"/>
      <c r="C8559" s="762"/>
    </row>
    <row r="8560" spans="1:3" s="761" customFormat="1">
      <c r="A8560" s="762"/>
      <c r="B8560" s="762"/>
      <c r="C8560" s="762"/>
    </row>
    <row r="8561" spans="1:3" s="761" customFormat="1">
      <c r="A8561" s="762"/>
      <c r="B8561" s="762"/>
      <c r="C8561" s="762"/>
    </row>
    <row r="8562" spans="1:3" s="761" customFormat="1">
      <c r="A8562" s="762"/>
      <c r="B8562" s="762"/>
      <c r="C8562" s="762"/>
    </row>
    <row r="8563" spans="1:3" s="761" customFormat="1">
      <c r="A8563" s="762"/>
      <c r="B8563" s="762"/>
      <c r="C8563" s="762"/>
    </row>
    <row r="8564" spans="1:3" s="761" customFormat="1">
      <c r="A8564" s="762"/>
      <c r="B8564" s="762"/>
      <c r="C8564" s="762"/>
    </row>
    <row r="8565" spans="1:3" s="761" customFormat="1">
      <c r="A8565" s="762"/>
      <c r="B8565" s="762"/>
      <c r="C8565" s="762"/>
    </row>
    <row r="8566" spans="1:3" s="761" customFormat="1">
      <c r="A8566" s="762"/>
      <c r="B8566" s="762"/>
      <c r="C8566" s="762"/>
    </row>
    <row r="8567" spans="1:3" s="761" customFormat="1">
      <c r="A8567" s="762"/>
      <c r="B8567" s="762"/>
      <c r="C8567" s="762"/>
    </row>
    <row r="8568" spans="1:3" s="761" customFormat="1">
      <c r="A8568" s="762"/>
      <c r="B8568" s="762"/>
      <c r="C8568" s="762"/>
    </row>
    <row r="8569" spans="1:3" s="761" customFormat="1">
      <c r="A8569" s="762"/>
      <c r="B8569" s="762"/>
      <c r="C8569" s="762"/>
    </row>
    <row r="8570" spans="1:3" s="761" customFormat="1">
      <c r="A8570" s="762"/>
      <c r="B8570" s="762"/>
      <c r="C8570" s="762"/>
    </row>
    <row r="8571" spans="1:3" s="761" customFormat="1">
      <c r="A8571" s="762"/>
      <c r="B8571" s="762"/>
      <c r="C8571" s="762"/>
    </row>
    <row r="8572" spans="1:3" s="761" customFormat="1">
      <c r="A8572" s="762"/>
      <c r="B8572" s="762"/>
      <c r="C8572" s="762"/>
    </row>
    <row r="8573" spans="1:3" s="761" customFormat="1">
      <c r="A8573" s="762"/>
      <c r="B8573" s="762"/>
      <c r="C8573" s="762"/>
    </row>
    <row r="8574" spans="1:3" s="761" customFormat="1">
      <c r="A8574" s="762"/>
      <c r="B8574" s="762"/>
      <c r="C8574" s="762"/>
    </row>
    <row r="8575" spans="1:3" s="761" customFormat="1">
      <c r="A8575" s="762"/>
      <c r="B8575" s="762"/>
      <c r="C8575" s="762"/>
    </row>
    <row r="8576" spans="1:3" s="761" customFormat="1">
      <c r="A8576" s="762"/>
      <c r="B8576" s="762"/>
      <c r="C8576" s="762"/>
    </row>
    <row r="8577" spans="1:3" s="761" customFormat="1">
      <c r="A8577" s="762"/>
      <c r="B8577" s="762"/>
      <c r="C8577" s="762"/>
    </row>
    <row r="8578" spans="1:3" s="761" customFormat="1">
      <c r="A8578" s="762"/>
      <c r="B8578" s="762"/>
      <c r="C8578" s="762"/>
    </row>
    <row r="8579" spans="1:3" s="761" customFormat="1">
      <c r="A8579" s="762"/>
      <c r="B8579" s="762"/>
      <c r="C8579" s="762"/>
    </row>
    <row r="8580" spans="1:3" s="761" customFormat="1">
      <c r="A8580" s="762"/>
      <c r="B8580" s="762"/>
      <c r="C8580" s="762"/>
    </row>
    <row r="8581" spans="1:3" s="761" customFormat="1">
      <c r="A8581" s="762"/>
      <c r="B8581" s="762"/>
      <c r="C8581" s="762"/>
    </row>
    <row r="8582" spans="1:3" s="761" customFormat="1">
      <c r="A8582" s="762"/>
      <c r="B8582" s="762"/>
      <c r="C8582" s="762"/>
    </row>
    <row r="8583" spans="1:3" s="761" customFormat="1">
      <c r="A8583" s="762"/>
      <c r="B8583" s="762"/>
      <c r="C8583" s="762"/>
    </row>
    <row r="8584" spans="1:3" s="761" customFormat="1">
      <c r="A8584" s="762"/>
      <c r="B8584" s="762"/>
      <c r="C8584" s="762"/>
    </row>
    <row r="8585" spans="1:3" s="761" customFormat="1">
      <c r="A8585" s="762"/>
      <c r="B8585" s="762"/>
      <c r="C8585" s="762"/>
    </row>
    <row r="8586" spans="1:3" s="761" customFormat="1">
      <c r="A8586" s="762"/>
      <c r="B8586" s="762"/>
      <c r="C8586" s="762"/>
    </row>
    <row r="8587" spans="1:3" s="761" customFormat="1">
      <c r="A8587" s="762"/>
      <c r="B8587" s="762"/>
      <c r="C8587" s="762"/>
    </row>
    <row r="8588" spans="1:3" s="761" customFormat="1">
      <c r="A8588" s="762"/>
      <c r="B8588" s="762"/>
      <c r="C8588" s="762"/>
    </row>
    <row r="8589" spans="1:3" s="761" customFormat="1">
      <c r="A8589" s="762"/>
      <c r="B8589" s="762"/>
      <c r="C8589" s="762"/>
    </row>
    <row r="8590" spans="1:3" s="761" customFormat="1">
      <c r="A8590" s="762"/>
      <c r="B8590" s="762"/>
      <c r="C8590" s="762"/>
    </row>
    <row r="8591" spans="1:3" s="761" customFormat="1">
      <c r="A8591" s="762"/>
      <c r="B8591" s="762"/>
      <c r="C8591" s="762"/>
    </row>
    <row r="8592" spans="1:3" s="761" customFormat="1">
      <c r="A8592" s="762"/>
      <c r="B8592" s="762"/>
      <c r="C8592" s="762"/>
    </row>
    <row r="8593" spans="1:3" s="761" customFormat="1">
      <c r="A8593" s="762"/>
      <c r="B8593" s="762"/>
      <c r="C8593" s="762"/>
    </row>
    <row r="8594" spans="1:3" s="761" customFormat="1">
      <c r="A8594" s="762"/>
      <c r="B8594" s="762"/>
      <c r="C8594" s="762"/>
    </row>
    <row r="8595" spans="1:3" s="761" customFormat="1">
      <c r="A8595" s="762"/>
      <c r="B8595" s="762"/>
      <c r="C8595" s="762"/>
    </row>
    <row r="8596" spans="1:3" s="761" customFormat="1">
      <c r="A8596" s="762"/>
      <c r="B8596" s="762"/>
      <c r="C8596" s="762"/>
    </row>
    <row r="8597" spans="1:3" s="761" customFormat="1">
      <c r="A8597" s="762"/>
      <c r="B8597" s="762"/>
      <c r="C8597" s="762"/>
    </row>
    <row r="8598" spans="1:3" s="761" customFormat="1">
      <c r="A8598" s="762"/>
      <c r="B8598" s="762"/>
      <c r="C8598" s="762"/>
    </row>
    <row r="8599" spans="1:3" s="761" customFormat="1">
      <c r="A8599" s="762"/>
      <c r="B8599" s="762"/>
      <c r="C8599" s="762"/>
    </row>
    <row r="8600" spans="1:3" s="761" customFormat="1">
      <c r="A8600" s="762"/>
      <c r="B8600" s="762"/>
      <c r="C8600" s="762"/>
    </row>
    <row r="8601" spans="1:3" s="761" customFormat="1">
      <c r="A8601" s="762"/>
      <c r="B8601" s="762"/>
      <c r="C8601" s="762"/>
    </row>
    <row r="8602" spans="1:3" s="761" customFormat="1">
      <c r="A8602" s="762"/>
      <c r="B8602" s="762"/>
      <c r="C8602" s="762"/>
    </row>
    <row r="8603" spans="1:3" s="761" customFormat="1">
      <c r="A8603" s="762"/>
      <c r="B8603" s="762"/>
      <c r="C8603" s="762"/>
    </row>
    <row r="8604" spans="1:3" s="761" customFormat="1">
      <c r="A8604" s="762"/>
      <c r="B8604" s="762"/>
      <c r="C8604" s="762"/>
    </row>
    <row r="8605" spans="1:3" s="761" customFormat="1">
      <c r="A8605" s="762"/>
      <c r="B8605" s="762"/>
      <c r="C8605" s="762"/>
    </row>
    <row r="8606" spans="1:3" s="761" customFormat="1">
      <c r="A8606" s="762"/>
      <c r="B8606" s="762"/>
      <c r="C8606" s="762"/>
    </row>
    <row r="8607" spans="1:3" s="761" customFormat="1">
      <c r="A8607" s="762"/>
      <c r="B8607" s="762"/>
      <c r="C8607" s="762"/>
    </row>
    <row r="8608" spans="1:3" s="761" customFormat="1">
      <c r="A8608" s="762"/>
      <c r="B8608" s="762"/>
      <c r="C8608" s="762"/>
    </row>
    <row r="8609" spans="1:3" s="761" customFormat="1">
      <c r="A8609" s="762"/>
      <c r="B8609" s="762"/>
      <c r="C8609" s="762"/>
    </row>
    <row r="8610" spans="1:3" s="761" customFormat="1">
      <c r="A8610" s="762"/>
      <c r="B8610" s="762"/>
      <c r="C8610" s="762"/>
    </row>
    <row r="8611" spans="1:3" s="761" customFormat="1">
      <c r="A8611" s="762"/>
      <c r="B8611" s="762"/>
      <c r="C8611" s="762"/>
    </row>
    <row r="8612" spans="1:3" s="761" customFormat="1">
      <c r="A8612" s="762"/>
      <c r="B8612" s="762"/>
      <c r="C8612" s="762"/>
    </row>
    <row r="8613" spans="1:3" s="761" customFormat="1">
      <c r="A8613" s="762"/>
      <c r="B8613" s="762"/>
      <c r="C8613" s="762"/>
    </row>
    <row r="8614" spans="1:3" s="761" customFormat="1">
      <c r="A8614" s="762"/>
      <c r="B8614" s="762"/>
      <c r="C8614" s="762"/>
    </row>
    <row r="8615" spans="1:3" s="761" customFormat="1">
      <c r="A8615" s="762"/>
      <c r="B8615" s="762"/>
      <c r="C8615" s="762"/>
    </row>
    <row r="8616" spans="1:3" s="761" customFormat="1">
      <c r="A8616" s="762"/>
      <c r="B8616" s="762"/>
      <c r="C8616" s="762"/>
    </row>
    <row r="8617" spans="1:3" s="761" customFormat="1">
      <c r="A8617" s="762"/>
      <c r="B8617" s="762"/>
      <c r="C8617" s="762"/>
    </row>
    <row r="8618" spans="1:3" s="761" customFormat="1">
      <c r="A8618" s="762"/>
      <c r="B8618" s="762"/>
      <c r="C8618" s="762"/>
    </row>
    <row r="8619" spans="1:3" s="761" customFormat="1">
      <c r="A8619" s="762"/>
      <c r="B8619" s="762"/>
      <c r="C8619" s="762"/>
    </row>
    <row r="8620" spans="1:3" s="761" customFormat="1">
      <c r="A8620" s="762"/>
      <c r="B8620" s="762"/>
      <c r="C8620" s="762"/>
    </row>
    <row r="8621" spans="1:3" s="761" customFormat="1">
      <c r="A8621" s="762"/>
      <c r="B8621" s="762"/>
      <c r="C8621" s="762"/>
    </row>
    <row r="8622" spans="1:3" s="761" customFormat="1">
      <c r="A8622" s="762"/>
      <c r="B8622" s="762"/>
      <c r="C8622" s="762"/>
    </row>
    <row r="8623" spans="1:3" s="761" customFormat="1">
      <c r="A8623" s="762"/>
      <c r="B8623" s="762"/>
      <c r="C8623" s="762"/>
    </row>
    <row r="8624" spans="1:3" s="761" customFormat="1">
      <c r="A8624" s="762"/>
      <c r="B8624" s="762"/>
      <c r="C8624" s="762"/>
    </row>
    <row r="8625" spans="1:3" s="761" customFormat="1">
      <c r="A8625" s="762"/>
      <c r="B8625" s="762"/>
      <c r="C8625" s="762"/>
    </row>
    <row r="8626" spans="1:3" s="761" customFormat="1">
      <c r="A8626" s="762"/>
      <c r="B8626" s="762"/>
      <c r="C8626" s="762"/>
    </row>
    <row r="8627" spans="1:3" s="761" customFormat="1">
      <c r="A8627" s="762"/>
      <c r="B8627" s="762"/>
      <c r="C8627" s="762"/>
    </row>
    <row r="8628" spans="1:3" s="761" customFormat="1">
      <c r="A8628" s="762"/>
      <c r="B8628" s="762"/>
      <c r="C8628" s="762"/>
    </row>
    <row r="8629" spans="1:3" s="761" customFormat="1">
      <c r="A8629" s="762"/>
      <c r="B8629" s="762"/>
      <c r="C8629" s="762"/>
    </row>
    <row r="8630" spans="1:3" s="761" customFormat="1">
      <c r="A8630" s="762"/>
      <c r="B8630" s="762"/>
      <c r="C8630" s="762"/>
    </row>
    <row r="8631" spans="1:3" s="761" customFormat="1">
      <c r="A8631" s="762"/>
      <c r="B8631" s="762"/>
      <c r="C8631" s="762"/>
    </row>
    <row r="8632" spans="1:3" s="761" customFormat="1">
      <c r="A8632" s="762"/>
      <c r="B8632" s="762"/>
      <c r="C8632" s="762"/>
    </row>
    <row r="8633" spans="1:3" s="761" customFormat="1">
      <c r="A8633" s="762"/>
      <c r="B8633" s="762"/>
      <c r="C8633" s="762"/>
    </row>
    <row r="8634" spans="1:3" s="761" customFormat="1">
      <c r="A8634" s="762"/>
      <c r="B8634" s="762"/>
      <c r="C8634" s="762"/>
    </row>
    <row r="8635" spans="1:3" s="761" customFormat="1">
      <c r="A8635" s="762"/>
      <c r="B8635" s="762"/>
      <c r="C8635" s="762"/>
    </row>
    <row r="8636" spans="1:3" s="761" customFormat="1">
      <c r="A8636" s="762"/>
      <c r="B8636" s="762"/>
      <c r="C8636" s="762"/>
    </row>
    <row r="8637" spans="1:3" s="761" customFormat="1">
      <c r="A8637" s="762"/>
      <c r="B8637" s="762"/>
      <c r="C8637" s="762"/>
    </row>
    <row r="8638" spans="1:3" s="761" customFormat="1">
      <c r="A8638" s="762"/>
      <c r="B8638" s="762"/>
      <c r="C8638" s="762"/>
    </row>
    <row r="8639" spans="1:3" s="761" customFormat="1">
      <c r="A8639" s="762"/>
      <c r="B8639" s="762"/>
      <c r="C8639" s="762"/>
    </row>
    <row r="8640" spans="1:3" s="761" customFormat="1">
      <c r="A8640" s="762"/>
      <c r="B8640" s="762"/>
      <c r="C8640" s="762"/>
    </row>
    <row r="8641" spans="1:3" s="761" customFormat="1">
      <c r="A8641" s="762"/>
      <c r="B8641" s="762"/>
      <c r="C8641" s="762"/>
    </row>
    <row r="8642" spans="1:3" s="761" customFormat="1">
      <c r="A8642" s="762"/>
      <c r="B8642" s="762"/>
      <c r="C8642" s="762"/>
    </row>
    <row r="8643" spans="1:3" s="761" customFormat="1">
      <c r="A8643" s="762"/>
      <c r="B8643" s="762"/>
      <c r="C8643" s="762"/>
    </row>
    <row r="8644" spans="1:3" s="761" customFormat="1">
      <c r="A8644" s="762"/>
      <c r="B8644" s="762"/>
      <c r="C8644" s="762"/>
    </row>
    <row r="8645" spans="1:3" s="761" customFormat="1">
      <c r="A8645" s="762"/>
      <c r="B8645" s="762"/>
      <c r="C8645" s="762"/>
    </row>
    <row r="8646" spans="1:3" s="761" customFormat="1">
      <c r="A8646" s="762"/>
      <c r="B8646" s="762"/>
      <c r="C8646" s="762"/>
    </row>
    <row r="8647" spans="1:3" s="761" customFormat="1">
      <c r="A8647" s="762"/>
      <c r="B8647" s="762"/>
      <c r="C8647" s="762"/>
    </row>
    <row r="8648" spans="1:3" s="761" customFormat="1">
      <c r="A8648" s="762"/>
      <c r="B8648" s="762"/>
      <c r="C8648" s="762"/>
    </row>
    <row r="8649" spans="1:3" s="761" customFormat="1">
      <c r="A8649" s="762"/>
      <c r="B8649" s="762"/>
      <c r="C8649" s="762"/>
    </row>
    <row r="8650" spans="1:3" s="761" customFormat="1">
      <c r="A8650" s="762"/>
      <c r="B8650" s="762"/>
      <c r="C8650" s="762"/>
    </row>
    <row r="8651" spans="1:3" s="761" customFormat="1">
      <c r="A8651" s="762"/>
      <c r="B8651" s="762"/>
      <c r="C8651" s="762"/>
    </row>
    <row r="8652" spans="1:3" s="761" customFormat="1">
      <c r="A8652" s="762"/>
      <c r="B8652" s="762"/>
      <c r="C8652" s="762"/>
    </row>
    <row r="8653" spans="1:3" s="761" customFormat="1">
      <c r="A8653" s="762"/>
      <c r="B8653" s="762"/>
      <c r="C8653" s="762"/>
    </row>
    <row r="8654" spans="1:3" s="761" customFormat="1">
      <c r="A8654" s="762"/>
      <c r="B8654" s="762"/>
      <c r="C8654" s="762"/>
    </row>
    <row r="8655" spans="1:3" s="761" customFormat="1">
      <c r="A8655" s="762"/>
      <c r="B8655" s="762"/>
      <c r="C8655" s="762"/>
    </row>
    <row r="8656" spans="1:3" s="761" customFormat="1">
      <c r="A8656" s="762"/>
      <c r="B8656" s="762"/>
      <c r="C8656" s="762"/>
    </row>
    <row r="8657" spans="1:3" s="761" customFormat="1">
      <c r="A8657" s="762"/>
      <c r="B8657" s="762"/>
      <c r="C8657" s="762"/>
    </row>
    <row r="8658" spans="1:3" s="761" customFormat="1">
      <c r="A8658" s="762"/>
      <c r="B8658" s="762"/>
      <c r="C8658" s="762"/>
    </row>
    <row r="8659" spans="1:3" s="761" customFormat="1">
      <c r="A8659" s="762"/>
      <c r="B8659" s="762"/>
      <c r="C8659" s="762"/>
    </row>
    <row r="8660" spans="1:3" s="761" customFormat="1">
      <c r="A8660" s="762"/>
      <c r="B8660" s="762"/>
      <c r="C8660" s="762"/>
    </row>
    <row r="8661" spans="1:3" s="761" customFormat="1">
      <c r="A8661" s="762"/>
      <c r="B8661" s="762"/>
      <c r="C8661" s="762"/>
    </row>
    <row r="8662" spans="1:3" s="761" customFormat="1">
      <c r="A8662" s="762"/>
      <c r="B8662" s="762"/>
      <c r="C8662" s="762"/>
    </row>
    <row r="8663" spans="1:3" s="761" customFormat="1">
      <c r="A8663" s="762"/>
      <c r="B8663" s="762"/>
      <c r="C8663" s="762"/>
    </row>
    <row r="8664" spans="1:3" s="761" customFormat="1">
      <c r="A8664" s="762"/>
      <c r="B8664" s="762"/>
      <c r="C8664" s="762"/>
    </row>
    <row r="8665" spans="1:3" s="761" customFormat="1">
      <c r="A8665" s="762"/>
      <c r="B8665" s="762"/>
      <c r="C8665" s="762"/>
    </row>
    <row r="8666" spans="1:3" s="761" customFormat="1">
      <c r="A8666" s="762"/>
      <c r="B8666" s="762"/>
      <c r="C8666" s="762"/>
    </row>
    <row r="8667" spans="1:3" s="761" customFormat="1">
      <c r="A8667" s="762"/>
      <c r="B8667" s="762"/>
      <c r="C8667" s="762"/>
    </row>
    <row r="8668" spans="1:3" s="761" customFormat="1">
      <c r="A8668" s="762"/>
      <c r="B8668" s="762"/>
      <c r="C8668" s="762"/>
    </row>
    <row r="8669" spans="1:3" s="761" customFormat="1">
      <c r="A8669" s="762"/>
      <c r="B8669" s="762"/>
      <c r="C8669" s="762"/>
    </row>
    <row r="8670" spans="1:3" s="761" customFormat="1">
      <c r="A8670" s="762"/>
      <c r="B8670" s="762"/>
      <c r="C8670" s="762"/>
    </row>
    <row r="8671" spans="1:3" s="761" customFormat="1">
      <c r="A8671" s="762"/>
      <c r="B8671" s="762"/>
      <c r="C8671" s="762"/>
    </row>
    <row r="8672" spans="1:3" s="761" customFormat="1">
      <c r="A8672" s="762"/>
      <c r="B8672" s="762"/>
      <c r="C8672" s="762"/>
    </row>
    <row r="8673" spans="1:3" s="761" customFormat="1">
      <c r="A8673" s="762"/>
      <c r="B8673" s="762"/>
      <c r="C8673" s="762"/>
    </row>
    <row r="8674" spans="1:3" s="761" customFormat="1">
      <c r="A8674" s="762"/>
      <c r="B8674" s="762"/>
      <c r="C8674" s="762"/>
    </row>
    <row r="8675" spans="1:3" s="761" customFormat="1">
      <c r="A8675" s="762"/>
      <c r="B8675" s="762"/>
      <c r="C8675" s="762"/>
    </row>
    <row r="8676" spans="1:3" s="761" customFormat="1">
      <c r="A8676" s="762"/>
      <c r="B8676" s="762"/>
      <c r="C8676" s="762"/>
    </row>
    <row r="8677" spans="1:3" s="761" customFormat="1">
      <c r="A8677" s="762"/>
      <c r="B8677" s="762"/>
      <c r="C8677" s="762"/>
    </row>
    <row r="8678" spans="1:3" s="761" customFormat="1">
      <c r="A8678" s="762"/>
      <c r="B8678" s="762"/>
      <c r="C8678" s="762"/>
    </row>
    <row r="8679" spans="1:3" s="761" customFormat="1">
      <c r="A8679" s="762"/>
      <c r="B8679" s="762"/>
      <c r="C8679" s="762"/>
    </row>
    <row r="8680" spans="1:3" s="761" customFormat="1">
      <c r="A8680" s="762"/>
      <c r="B8680" s="762"/>
      <c r="C8680" s="762"/>
    </row>
    <row r="8681" spans="1:3" s="761" customFormat="1">
      <c r="A8681" s="762"/>
      <c r="B8681" s="762"/>
      <c r="C8681" s="762"/>
    </row>
    <row r="8682" spans="1:3" s="761" customFormat="1">
      <c r="A8682" s="762"/>
      <c r="B8682" s="762"/>
      <c r="C8682" s="762"/>
    </row>
    <row r="8683" spans="1:3" s="761" customFormat="1">
      <c r="A8683" s="762"/>
      <c r="B8683" s="762"/>
      <c r="C8683" s="762"/>
    </row>
    <row r="8684" spans="1:3" s="761" customFormat="1">
      <c r="A8684" s="762"/>
      <c r="B8684" s="762"/>
      <c r="C8684" s="762"/>
    </row>
    <row r="8685" spans="1:3" s="761" customFormat="1">
      <c r="A8685" s="762"/>
      <c r="B8685" s="762"/>
      <c r="C8685" s="762"/>
    </row>
    <row r="8686" spans="1:3" s="761" customFormat="1">
      <c r="A8686" s="762"/>
      <c r="B8686" s="762"/>
      <c r="C8686" s="762"/>
    </row>
    <row r="8687" spans="1:3" s="761" customFormat="1">
      <c r="A8687" s="762"/>
      <c r="B8687" s="762"/>
      <c r="C8687" s="762"/>
    </row>
    <row r="8688" spans="1:3" s="761" customFormat="1">
      <c r="A8688" s="762"/>
      <c r="B8688" s="762"/>
      <c r="C8688" s="762"/>
    </row>
    <row r="8689" spans="1:3" s="761" customFormat="1">
      <c r="A8689" s="762"/>
      <c r="B8689" s="762"/>
      <c r="C8689" s="762"/>
    </row>
    <row r="8690" spans="1:3" s="761" customFormat="1">
      <c r="A8690" s="762"/>
      <c r="B8690" s="762"/>
      <c r="C8690" s="762"/>
    </row>
    <row r="8691" spans="1:3" s="761" customFormat="1">
      <c r="A8691" s="762"/>
      <c r="B8691" s="762"/>
      <c r="C8691" s="762"/>
    </row>
    <row r="8692" spans="1:3" s="761" customFormat="1">
      <c r="A8692" s="762"/>
      <c r="B8692" s="762"/>
      <c r="C8692" s="762"/>
    </row>
    <row r="8693" spans="1:3" s="761" customFormat="1">
      <c r="A8693" s="762"/>
      <c r="B8693" s="762"/>
      <c r="C8693" s="762"/>
    </row>
    <row r="8694" spans="1:3" s="761" customFormat="1">
      <c r="A8694" s="762"/>
      <c r="B8694" s="762"/>
      <c r="C8694" s="762"/>
    </row>
    <row r="8695" spans="1:3" s="761" customFormat="1">
      <c r="A8695" s="762"/>
      <c r="B8695" s="762"/>
      <c r="C8695" s="762"/>
    </row>
    <row r="8696" spans="1:3" s="761" customFormat="1">
      <c r="A8696" s="762"/>
      <c r="B8696" s="762"/>
      <c r="C8696" s="762"/>
    </row>
    <row r="8697" spans="1:3" s="761" customFormat="1">
      <c r="A8697" s="762"/>
      <c r="B8697" s="762"/>
      <c r="C8697" s="762"/>
    </row>
    <row r="8698" spans="1:3" s="761" customFormat="1">
      <c r="A8698" s="762"/>
      <c r="B8698" s="762"/>
      <c r="C8698" s="762"/>
    </row>
    <row r="8699" spans="1:3" s="761" customFormat="1">
      <c r="A8699" s="762"/>
      <c r="B8699" s="762"/>
      <c r="C8699" s="762"/>
    </row>
    <row r="8700" spans="1:3" s="761" customFormat="1">
      <c r="A8700" s="762"/>
      <c r="B8700" s="762"/>
      <c r="C8700" s="762"/>
    </row>
    <row r="8701" spans="1:3" s="761" customFormat="1">
      <c r="A8701" s="762"/>
      <c r="B8701" s="762"/>
      <c r="C8701" s="762"/>
    </row>
    <row r="8702" spans="1:3" s="761" customFormat="1">
      <c r="A8702" s="762"/>
      <c r="B8702" s="762"/>
      <c r="C8702" s="762"/>
    </row>
    <row r="8703" spans="1:3" s="761" customFormat="1">
      <c r="A8703" s="762"/>
      <c r="B8703" s="762"/>
      <c r="C8703" s="762"/>
    </row>
    <row r="8704" spans="1:3" s="761" customFormat="1">
      <c r="A8704" s="762"/>
      <c r="B8704" s="762"/>
      <c r="C8704" s="762"/>
    </row>
    <row r="8705" spans="1:3" s="761" customFormat="1">
      <c r="A8705" s="762"/>
      <c r="B8705" s="762"/>
      <c r="C8705" s="762"/>
    </row>
    <row r="8706" spans="1:3" s="761" customFormat="1">
      <c r="A8706" s="762"/>
      <c r="B8706" s="762"/>
      <c r="C8706" s="762"/>
    </row>
    <row r="8707" spans="1:3" s="761" customFormat="1">
      <c r="A8707" s="762"/>
      <c r="B8707" s="762"/>
      <c r="C8707" s="762"/>
    </row>
    <row r="8708" spans="1:3" s="761" customFormat="1">
      <c r="A8708" s="762"/>
      <c r="B8708" s="762"/>
      <c r="C8708" s="762"/>
    </row>
    <row r="8709" spans="1:3" s="761" customFormat="1">
      <c r="A8709" s="762"/>
      <c r="B8709" s="762"/>
      <c r="C8709" s="762"/>
    </row>
    <row r="8710" spans="1:3" s="761" customFormat="1">
      <c r="A8710" s="762"/>
      <c r="B8710" s="762"/>
      <c r="C8710" s="762"/>
    </row>
    <row r="8711" spans="1:3" s="761" customFormat="1">
      <c r="A8711" s="762"/>
      <c r="B8711" s="762"/>
      <c r="C8711" s="762"/>
    </row>
    <row r="8712" spans="1:3" s="761" customFormat="1">
      <c r="A8712" s="762"/>
      <c r="B8712" s="762"/>
      <c r="C8712" s="762"/>
    </row>
    <row r="8713" spans="1:3" s="761" customFormat="1">
      <c r="A8713" s="762"/>
      <c r="B8713" s="762"/>
      <c r="C8713" s="762"/>
    </row>
    <row r="8714" spans="1:3" s="761" customFormat="1">
      <c r="A8714" s="762"/>
      <c r="B8714" s="762"/>
      <c r="C8714" s="762"/>
    </row>
    <row r="8715" spans="1:3" s="761" customFormat="1">
      <c r="A8715" s="762"/>
      <c r="B8715" s="762"/>
      <c r="C8715" s="762"/>
    </row>
    <row r="8716" spans="1:3" s="761" customFormat="1">
      <c r="A8716" s="762"/>
      <c r="B8716" s="762"/>
      <c r="C8716" s="762"/>
    </row>
    <row r="8717" spans="1:3" s="761" customFormat="1">
      <c r="A8717" s="762"/>
      <c r="B8717" s="762"/>
      <c r="C8717" s="762"/>
    </row>
    <row r="8718" spans="1:3" s="761" customFormat="1">
      <c r="A8718" s="762"/>
      <c r="B8718" s="762"/>
      <c r="C8718" s="762"/>
    </row>
    <row r="8719" spans="1:3" s="761" customFormat="1">
      <c r="A8719" s="762"/>
      <c r="B8719" s="762"/>
      <c r="C8719" s="762"/>
    </row>
    <row r="8720" spans="1:3" s="761" customFormat="1">
      <c r="A8720" s="762"/>
      <c r="B8720" s="762"/>
      <c r="C8720" s="762"/>
    </row>
    <row r="8721" spans="1:3" s="761" customFormat="1">
      <c r="A8721" s="762"/>
      <c r="B8721" s="762"/>
      <c r="C8721" s="762"/>
    </row>
    <row r="8722" spans="1:3" s="761" customFormat="1">
      <c r="A8722" s="762"/>
      <c r="B8722" s="762"/>
      <c r="C8722" s="762"/>
    </row>
    <row r="8723" spans="1:3" s="761" customFormat="1">
      <c r="A8723" s="762"/>
      <c r="B8723" s="762"/>
      <c r="C8723" s="762"/>
    </row>
    <row r="8724" spans="1:3" s="761" customFormat="1">
      <c r="A8724" s="762"/>
      <c r="B8724" s="762"/>
      <c r="C8724" s="762"/>
    </row>
    <row r="8725" spans="1:3" s="761" customFormat="1">
      <c r="A8725" s="762"/>
      <c r="B8725" s="762"/>
      <c r="C8725" s="762"/>
    </row>
    <row r="8726" spans="1:3" s="761" customFormat="1">
      <c r="A8726" s="762"/>
      <c r="B8726" s="762"/>
      <c r="C8726" s="762"/>
    </row>
    <row r="8727" spans="1:3" s="761" customFormat="1">
      <c r="A8727" s="762"/>
      <c r="B8727" s="762"/>
      <c r="C8727" s="762"/>
    </row>
    <row r="8728" spans="1:3" s="761" customFormat="1">
      <c r="A8728" s="762"/>
      <c r="B8728" s="762"/>
      <c r="C8728" s="762"/>
    </row>
    <row r="8729" spans="1:3" s="761" customFormat="1">
      <c r="A8729" s="762"/>
      <c r="B8729" s="762"/>
      <c r="C8729" s="762"/>
    </row>
    <row r="8730" spans="1:3" s="761" customFormat="1">
      <c r="A8730" s="762"/>
      <c r="B8730" s="762"/>
      <c r="C8730" s="762"/>
    </row>
    <row r="8731" spans="1:3" s="761" customFormat="1">
      <c r="A8731" s="762"/>
      <c r="B8731" s="762"/>
      <c r="C8731" s="762"/>
    </row>
    <row r="8732" spans="1:3" s="761" customFormat="1">
      <c r="A8732" s="762"/>
      <c r="B8732" s="762"/>
      <c r="C8732" s="762"/>
    </row>
    <row r="8733" spans="1:3" s="761" customFormat="1">
      <c r="A8733" s="762"/>
      <c r="B8733" s="762"/>
      <c r="C8733" s="762"/>
    </row>
    <row r="8734" spans="1:3" s="761" customFormat="1">
      <c r="A8734" s="762"/>
      <c r="B8734" s="762"/>
      <c r="C8734" s="762"/>
    </row>
    <row r="8735" spans="1:3" s="761" customFormat="1">
      <c r="A8735" s="762"/>
      <c r="B8735" s="762"/>
      <c r="C8735" s="762"/>
    </row>
    <row r="8736" spans="1:3" s="761" customFormat="1">
      <c r="A8736" s="762"/>
      <c r="B8736" s="762"/>
      <c r="C8736" s="762"/>
    </row>
    <row r="8737" spans="1:3" s="761" customFormat="1">
      <c r="A8737" s="762"/>
      <c r="B8737" s="762"/>
      <c r="C8737" s="762"/>
    </row>
    <row r="8738" spans="1:3" s="761" customFormat="1">
      <c r="A8738" s="762"/>
      <c r="B8738" s="762"/>
      <c r="C8738" s="762"/>
    </row>
    <row r="8739" spans="1:3" s="761" customFormat="1">
      <c r="A8739" s="762"/>
      <c r="B8739" s="762"/>
      <c r="C8739" s="762"/>
    </row>
    <row r="8740" spans="1:3" s="761" customFormat="1">
      <c r="A8740" s="762"/>
      <c r="B8740" s="762"/>
      <c r="C8740" s="762"/>
    </row>
    <row r="8741" spans="1:3" s="761" customFormat="1">
      <c r="A8741" s="762"/>
      <c r="B8741" s="762"/>
      <c r="C8741" s="762"/>
    </row>
    <row r="8742" spans="1:3" s="761" customFormat="1">
      <c r="A8742" s="762"/>
      <c r="B8742" s="762"/>
      <c r="C8742" s="762"/>
    </row>
    <row r="8743" spans="1:3" s="761" customFormat="1">
      <c r="A8743" s="762"/>
      <c r="B8743" s="762"/>
      <c r="C8743" s="762"/>
    </row>
    <row r="8744" spans="1:3" s="761" customFormat="1">
      <c r="A8744" s="762"/>
      <c r="B8744" s="762"/>
      <c r="C8744" s="762"/>
    </row>
    <row r="8745" spans="1:3" s="761" customFormat="1">
      <c r="A8745" s="762"/>
      <c r="B8745" s="762"/>
      <c r="C8745" s="762"/>
    </row>
    <row r="8746" spans="1:3" s="761" customFormat="1">
      <c r="A8746" s="762"/>
      <c r="B8746" s="762"/>
      <c r="C8746" s="762"/>
    </row>
    <row r="8747" spans="1:3" s="761" customFormat="1">
      <c r="A8747" s="762"/>
      <c r="B8747" s="762"/>
      <c r="C8747" s="762"/>
    </row>
    <row r="8748" spans="1:3" s="761" customFormat="1">
      <c r="A8748" s="762"/>
      <c r="B8748" s="762"/>
      <c r="C8748" s="762"/>
    </row>
    <row r="8749" spans="1:3" s="761" customFormat="1">
      <c r="A8749" s="762"/>
      <c r="B8749" s="762"/>
      <c r="C8749" s="762"/>
    </row>
    <row r="8750" spans="1:3" s="761" customFormat="1">
      <c r="A8750" s="762"/>
      <c r="B8750" s="762"/>
      <c r="C8750" s="762"/>
    </row>
    <row r="8751" spans="1:3" s="761" customFormat="1">
      <c r="A8751" s="762"/>
      <c r="B8751" s="762"/>
      <c r="C8751" s="762"/>
    </row>
    <row r="8752" spans="1:3" s="761" customFormat="1">
      <c r="A8752" s="762"/>
      <c r="B8752" s="762"/>
      <c r="C8752" s="762"/>
    </row>
    <row r="8753" spans="1:3" s="761" customFormat="1">
      <c r="A8753" s="762"/>
      <c r="B8753" s="762"/>
      <c r="C8753" s="762"/>
    </row>
    <row r="8754" spans="1:3" s="761" customFormat="1">
      <c r="A8754" s="762"/>
      <c r="B8754" s="762"/>
      <c r="C8754" s="762"/>
    </row>
    <row r="8755" spans="1:3" s="761" customFormat="1">
      <c r="A8755" s="762"/>
      <c r="B8755" s="762"/>
      <c r="C8755" s="762"/>
    </row>
    <row r="8756" spans="1:3" s="761" customFormat="1">
      <c r="A8756" s="762"/>
      <c r="B8756" s="762"/>
      <c r="C8756" s="762"/>
    </row>
    <row r="8757" spans="1:3" s="761" customFormat="1">
      <c r="A8757" s="762"/>
      <c r="B8757" s="762"/>
      <c r="C8757" s="762"/>
    </row>
    <row r="8758" spans="1:3" s="761" customFormat="1">
      <c r="A8758" s="762"/>
      <c r="B8758" s="762"/>
      <c r="C8758" s="762"/>
    </row>
    <row r="8759" spans="1:3" s="761" customFormat="1">
      <c r="A8759" s="762"/>
      <c r="B8759" s="762"/>
      <c r="C8759" s="762"/>
    </row>
    <row r="8760" spans="1:3" s="761" customFormat="1">
      <c r="A8760" s="762"/>
      <c r="B8760" s="762"/>
      <c r="C8760" s="762"/>
    </row>
    <row r="8761" spans="1:3" s="761" customFormat="1">
      <c r="A8761" s="762"/>
      <c r="B8761" s="762"/>
      <c r="C8761" s="762"/>
    </row>
    <row r="8762" spans="1:3" s="761" customFormat="1">
      <c r="A8762" s="762"/>
      <c r="B8762" s="762"/>
      <c r="C8762" s="762"/>
    </row>
    <row r="8763" spans="1:3" s="761" customFormat="1">
      <c r="A8763" s="762"/>
      <c r="B8763" s="762"/>
      <c r="C8763" s="762"/>
    </row>
    <row r="8764" spans="1:3" s="761" customFormat="1">
      <c r="A8764" s="762"/>
      <c r="B8764" s="762"/>
      <c r="C8764" s="762"/>
    </row>
    <row r="8765" spans="1:3" s="761" customFormat="1">
      <c r="A8765" s="762"/>
      <c r="B8765" s="762"/>
      <c r="C8765" s="762"/>
    </row>
    <row r="8766" spans="1:3" s="761" customFormat="1">
      <c r="A8766" s="762"/>
      <c r="B8766" s="762"/>
      <c r="C8766" s="762"/>
    </row>
    <row r="8767" spans="1:3" s="761" customFormat="1">
      <c r="A8767" s="762"/>
      <c r="B8767" s="762"/>
      <c r="C8767" s="762"/>
    </row>
    <row r="8768" spans="1:3" s="761" customFormat="1">
      <c r="A8768" s="762"/>
      <c r="B8768" s="762"/>
      <c r="C8768" s="762"/>
    </row>
    <row r="8769" spans="1:3" s="761" customFormat="1">
      <c r="A8769" s="762"/>
      <c r="B8769" s="762"/>
      <c r="C8769" s="762"/>
    </row>
    <row r="8770" spans="1:3" s="761" customFormat="1">
      <c r="A8770" s="762"/>
      <c r="B8770" s="762"/>
      <c r="C8770" s="762"/>
    </row>
    <row r="8771" spans="1:3" s="761" customFormat="1">
      <c r="A8771" s="762"/>
      <c r="B8771" s="762"/>
      <c r="C8771" s="762"/>
    </row>
    <row r="8772" spans="1:3" s="761" customFormat="1">
      <c r="A8772" s="762"/>
      <c r="B8772" s="762"/>
      <c r="C8772" s="762"/>
    </row>
    <row r="8773" spans="1:3" s="761" customFormat="1">
      <c r="A8773" s="762"/>
      <c r="B8773" s="762"/>
      <c r="C8773" s="762"/>
    </row>
    <row r="8774" spans="1:3" s="761" customFormat="1">
      <c r="A8774" s="762"/>
      <c r="B8774" s="762"/>
      <c r="C8774" s="762"/>
    </row>
    <row r="8775" spans="1:3" s="761" customFormat="1">
      <c r="A8775" s="762"/>
      <c r="B8775" s="762"/>
      <c r="C8775" s="762"/>
    </row>
    <row r="8776" spans="1:3" s="761" customFormat="1">
      <c r="A8776" s="762"/>
      <c r="B8776" s="762"/>
      <c r="C8776" s="762"/>
    </row>
    <row r="8777" spans="1:3" s="761" customFormat="1">
      <c r="A8777" s="762"/>
      <c r="B8777" s="762"/>
      <c r="C8777" s="762"/>
    </row>
    <row r="8778" spans="1:3" s="761" customFormat="1">
      <c r="A8778" s="762"/>
      <c r="B8778" s="762"/>
      <c r="C8778" s="762"/>
    </row>
    <row r="8779" spans="1:3" s="761" customFormat="1">
      <c r="A8779" s="762"/>
      <c r="B8779" s="762"/>
      <c r="C8779" s="762"/>
    </row>
    <row r="8780" spans="1:3" s="761" customFormat="1">
      <c r="A8780" s="762"/>
      <c r="B8780" s="762"/>
      <c r="C8780" s="762"/>
    </row>
    <row r="8781" spans="1:3" s="761" customFormat="1">
      <c r="A8781" s="762"/>
      <c r="B8781" s="762"/>
      <c r="C8781" s="762"/>
    </row>
    <row r="8782" spans="1:3" s="761" customFormat="1">
      <c r="A8782" s="762"/>
      <c r="B8782" s="762"/>
      <c r="C8782" s="762"/>
    </row>
    <row r="8783" spans="1:3" s="761" customFormat="1">
      <c r="A8783" s="762"/>
      <c r="B8783" s="762"/>
      <c r="C8783" s="762"/>
    </row>
    <row r="8784" spans="1:3" s="761" customFormat="1">
      <c r="A8784" s="762"/>
      <c r="B8784" s="762"/>
      <c r="C8784" s="762"/>
    </row>
    <row r="8785" spans="1:3" s="761" customFormat="1">
      <c r="A8785" s="762"/>
      <c r="B8785" s="762"/>
      <c r="C8785" s="762"/>
    </row>
    <row r="8786" spans="1:3" s="761" customFormat="1">
      <c r="A8786" s="762"/>
      <c r="B8786" s="762"/>
      <c r="C8786" s="762"/>
    </row>
    <row r="8787" spans="1:3" s="761" customFormat="1">
      <c r="A8787" s="762"/>
      <c r="B8787" s="762"/>
      <c r="C8787" s="762"/>
    </row>
    <row r="8788" spans="1:3" s="761" customFormat="1">
      <c r="A8788" s="762"/>
      <c r="B8788" s="762"/>
      <c r="C8788" s="762"/>
    </row>
    <row r="8789" spans="1:3" s="761" customFormat="1">
      <c r="A8789" s="762"/>
      <c r="B8789" s="762"/>
      <c r="C8789" s="762"/>
    </row>
    <row r="8790" spans="1:3" s="761" customFormat="1">
      <c r="A8790" s="762"/>
      <c r="B8790" s="762"/>
      <c r="C8790" s="762"/>
    </row>
    <row r="8791" spans="1:3" s="761" customFormat="1">
      <c r="A8791" s="762"/>
      <c r="B8791" s="762"/>
      <c r="C8791" s="762"/>
    </row>
    <row r="8792" spans="1:3" s="761" customFormat="1">
      <c r="A8792" s="762"/>
      <c r="B8792" s="762"/>
      <c r="C8792" s="762"/>
    </row>
    <row r="8793" spans="1:3" s="761" customFormat="1">
      <c r="A8793" s="762"/>
      <c r="B8793" s="762"/>
      <c r="C8793" s="762"/>
    </row>
    <row r="8794" spans="1:3" s="761" customFormat="1">
      <c r="A8794" s="762"/>
      <c r="B8794" s="762"/>
      <c r="C8794" s="762"/>
    </row>
    <row r="8795" spans="1:3" s="761" customFormat="1">
      <c r="A8795" s="762"/>
      <c r="B8795" s="762"/>
      <c r="C8795" s="762"/>
    </row>
    <row r="8796" spans="1:3" s="761" customFormat="1">
      <c r="A8796" s="762"/>
      <c r="B8796" s="762"/>
      <c r="C8796" s="762"/>
    </row>
    <row r="8797" spans="1:3" s="761" customFormat="1">
      <c r="A8797" s="762"/>
      <c r="B8797" s="762"/>
      <c r="C8797" s="762"/>
    </row>
    <row r="8798" spans="1:3" s="761" customFormat="1">
      <c r="A8798" s="762"/>
      <c r="B8798" s="762"/>
      <c r="C8798" s="762"/>
    </row>
    <row r="8799" spans="1:3" s="761" customFormat="1">
      <c r="A8799" s="762"/>
      <c r="B8799" s="762"/>
      <c r="C8799" s="762"/>
    </row>
    <row r="8800" spans="1:3" s="761" customFormat="1">
      <c r="A8800" s="762"/>
      <c r="B8800" s="762"/>
      <c r="C8800" s="762"/>
    </row>
    <row r="8801" spans="1:3" s="761" customFormat="1">
      <c r="A8801" s="762"/>
      <c r="B8801" s="762"/>
      <c r="C8801" s="762"/>
    </row>
    <row r="8802" spans="1:3" s="761" customFormat="1">
      <c r="A8802" s="762"/>
      <c r="B8802" s="762"/>
      <c r="C8802" s="762"/>
    </row>
    <row r="8803" spans="1:3" s="761" customFormat="1">
      <c r="A8803" s="762"/>
      <c r="B8803" s="762"/>
      <c r="C8803" s="762"/>
    </row>
    <row r="8804" spans="1:3" s="761" customFormat="1">
      <c r="A8804" s="762"/>
      <c r="B8804" s="762"/>
      <c r="C8804" s="762"/>
    </row>
    <row r="8805" spans="1:3" s="761" customFormat="1">
      <c r="A8805" s="762"/>
      <c r="B8805" s="762"/>
      <c r="C8805" s="762"/>
    </row>
    <row r="8806" spans="1:3" s="761" customFormat="1">
      <c r="A8806" s="762"/>
      <c r="B8806" s="762"/>
      <c r="C8806" s="762"/>
    </row>
    <row r="8807" spans="1:3" s="761" customFormat="1">
      <c r="A8807" s="762"/>
      <c r="B8807" s="762"/>
      <c r="C8807" s="762"/>
    </row>
    <row r="8808" spans="1:3" s="761" customFormat="1">
      <c r="A8808" s="762"/>
      <c r="B8808" s="762"/>
      <c r="C8808" s="762"/>
    </row>
    <row r="8809" spans="1:3" s="761" customFormat="1">
      <c r="A8809" s="762"/>
      <c r="B8809" s="762"/>
      <c r="C8809" s="762"/>
    </row>
    <row r="8810" spans="1:3" s="761" customFormat="1">
      <c r="A8810" s="762"/>
      <c r="B8810" s="762"/>
      <c r="C8810" s="762"/>
    </row>
    <row r="8811" spans="1:3" s="761" customFormat="1">
      <c r="A8811" s="762"/>
      <c r="B8811" s="762"/>
      <c r="C8811" s="762"/>
    </row>
    <row r="8812" spans="1:3" s="761" customFormat="1">
      <c r="A8812" s="762"/>
      <c r="B8812" s="762"/>
      <c r="C8812" s="762"/>
    </row>
    <row r="8813" spans="1:3" s="761" customFormat="1">
      <c r="A8813" s="762"/>
      <c r="B8813" s="762"/>
      <c r="C8813" s="762"/>
    </row>
    <row r="8814" spans="1:3" s="761" customFormat="1">
      <c r="A8814" s="762"/>
      <c r="B8814" s="762"/>
      <c r="C8814" s="762"/>
    </row>
    <row r="8815" spans="1:3" s="761" customFormat="1">
      <c r="A8815" s="762"/>
      <c r="B8815" s="762"/>
      <c r="C8815" s="762"/>
    </row>
    <row r="8816" spans="1:3" s="761" customFormat="1">
      <c r="A8816" s="762"/>
      <c r="B8816" s="762"/>
      <c r="C8816" s="762"/>
    </row>
    <row r="8817" spans="1:3" s="761" customFormat="1">
      <c r="A8817" s="762"/>
      <c r="B8817" s="762"/>
      <c r="C8817" s="762"/>
    </row>
    <row r="8818" spans="1:3" s="761" customFormat="1">
      <c r="A8818" s="762"/>
      <c r="B8818" s="762"/>
      <c r="C8818" s="762"/>
    </row>
    <row r="8819" spans="1:3" s="761" customFormat="1">
      <c r="A8819" s="762"/>
      <c r="B8819" s="762"/>
      <c r="C8819" s="762"/>
    </row>
    <row r="8820" spans="1:3" s="761" customFormat="1">
      <c r="A8820" s="762"/>
      <c r="B8820" s="762"/>
      <c r="C8820" s="762"/>
    </row>
    <row r="8821" spans="1:3" s="761" customFormat="1">
      <c r="A8821" s="762"/>
      <c r="B8821" s="762"/>
      <c r="C8821" s="762"/>
    </row>
    <row r="8822" spans="1:3" s="761" customFormat="1">
      <c r="A8822" s="762"/>
      <c r="B8822" s="762"/>
      <c r="C8822" s="762"/>
    </row>
    <row r="8823" spans="1:3" s="761" customFormat="1">
      <c r="A8823" s="762"/>
      <c r="B8823" s="762"/>
      <c r="C8823" s="762"/>
    </row>
    <row r="8824" spans="1:3" s="761" customFormat="1">
      <c r="A8824" s="762"/>
      <c r="B8824" s="762"/>
      <c r="C8824" s="762"/>
    </row>
    <row r="8825" spans="1:3" s="761" customFormat="1">
      <c r="A8825" s="762"/>
      <c r="B8825" s="762"/>
      <c r="C8825" s="762"/>
    </row>
    <row r="8826" spans="1:3" s="761" customFormat="1">
      <c r="A8826" s="762"/>
      <c r="B8826" s="762"/>
      <c r="C8826" s="762"/>
    </row>
    <row r="8827" spans="1:3" s="761" customFormat="1">
      <c r="A8827" s="762"/>
      <c r="B8827" s="762"/>
      <c r="C8827" s="762"/>
    </row>
    <row r="8828" spans="1:3" s="761" customFormat="1">
      <c r="A8828" s="762"/>
      <c r="B8828" s="762"/>
      <c r="C8828" s="762"/>
    </row>
    <row r="8829" spans="1:3" s="761" customFormat="1">
      <c r="A8829" s="762"/>
      <c r="B8829" s="762"/>
      <c r="C8829" s="762"/>
    </row>
    <row r="8830" spans="1:3" s="761" customFormat="1">
      <c r="A8830" s="762"/>
      <c r="B8830" s="762"/>
      <c r="C8830" s="762"/>
    </row>
    <row r="8831" spans="1:3" s="761" customFormat="1">
      <c r="A8831" s="762"/>
      <c r="B8831" s="762"/>
      <c r="C8831" s="762"/>
    </row>
    <row r="8832" spans="1:3" s="761" customFormat="1">
      <c r="A8832" s="762"/>
      <c r="B8832" s="762"/>
      <c r="C8832" s="762"/>
    </row>
    <row r="8833" spans="1:3" s="761" customFormat="1">
      <c r="A8833" s="762"/>
      <c r="B8833" s="762"/>
      <c r="C8833" s="762"/>
    </row>
    <row r="8834" spans="1:3" s="761" customFormat="1">
      <c r="A8834" s="762"/>
      <c r="B8834" s="762"/>
      <c r="C8834" s="762"/>
    </row>
    <row r="8835" spans="1:3" s="761" customFormat="1">
      <c r="A8835" s="762"/>
      <c r="B8835" s="762"/>
      <c r="C8835" s="762"/>
    </row>
    <row r="8836" spans="1:3" s="761" customFormat="1">
      <c r="A8836" s="762"/>
      <c r="B8836" s="762"/>
      <c r="C8836" s="762"/>
    </row>
    <row r="8837" spans="1:3" s="761" customFormat="1">
      <c r="A8837" s="762"/>
      <c r="B8837" s="762"/>
      <c r="C8837" s="762"/>
    </row>
    <row r="8838" spans="1:3" s="761" customFormat="1">
      <c r="A8838" s="762"/>
      <c r="B8838" s="762"/>
      <c r="C8838" s="762"/>
    </row>
    <row r="8839" spans="1:3" s="761" customFormat="1">
      <c r="A8839" s="762"/>
      <c r="B8839" s="762"/>
      <c r="C8839" s="762"/>
    </row>
    <row r="8840" spans="1:3" s="761" customFormat="1">
      <c r="A8840" s="762"/>
      <c r="B8840" s="762"/>
      <c r="C8840" s="762"/>
    </row>
    <row r="8841" spans="1:3" s="761" customFormat="1">
      <c r="A8841" s="762"/>
      <c r="B8841" s="762"/>
      <c r="C8841" s="762"/>
    </row>
    <row r="8842" spans="1:3" s="761" customFormat="1">
      <c r="A8842" s="762"/>
      <c r="B8842" s="762"/>
      <c r="C8842" s="762"/>
    </row>
    <row r="8843" spans="1:3" s="761" customFormat="1">
      <c r="A8843" s="762"/>
      <c r="B8843" s="762"/>
      <c r="C8843" s="762"/>
    </row>
    <row r="8844" spans="1:3" s="761" customFormat="1">
      <c r="A8844" s="762"/>
      <c r="B8844" s="762"/>
      <c r="C8844" s="762"/>
    </row>
    <row r="8845" spans="1:3" s="761" customFormat="1">
      <c r="A8845" s="762"/>
      <c r="B8845" s="762"/>
      <c r="C8845" s="762"/>
    </row>
    <row r="8846" spans="1:3" s="761" customFormat="1">
      <c r="A8846" s="762"/>
      <c r="B8846" s="762"/>
      <c r="C8846" s="762"/>
    </row>
    <row r="8847" spans="1:3" s="761" customFormat="1">
      <c r="A8847" s="762"/>
      <c r="B8847" s="762"/>
      <c r="C8847" s="762"/>
    </row>
    <row r="8848" spans="1:3" s="761" customFormat="1">
      <c r="A8848" s="762"/>
      <c r="B8848" s="762"/>
      <c r="C8848" s="762"/>
    </row>
    <row r="8849" spans="1:3" s="761" customFormat="1">
      <c r="A8849" s="762"/>
      <c r="B8849" s="762"/>
      <c r="C8849" s="762"/>
    </row>
    <row r="8850" spans="1:3" s="761" customFormat="1">
      <c r="A8850" s="762"/>
      <c r="B8850" s="762"/>
      <c r="C8850" s="762"/>
    </row>
    <row r="8851" spans="1:3" s="761" customFormat="1">
      <c r="A8851" s="762"/>
      <c r="B8851" s="762"/>
      <c r="C8851" s="762"/>
    </row>
    <row r="8852" spans="1:3" s="761" customFormat="1">
      <c r="A8852" s="762"/>
      <c r="B8852" s="762"/>
      <c r="C8852" s="762"/>
    </row>
    <row r="8853" spans="1:3" s="761" customFormat="1">
      <c r="A8853" s="762"/>
      <c r="B8853" s="762"/>
      <c r="C8853" s="762"/>
    </row>
    <row r="8854" spans="1:3" s="761" customFormat="1">
      <c r="A8854" s="762"/>
      <c r="B8854" s="762"/>
      <c r="C8854" s="762"/>
    </row>
    <row r="8855" spans="1:3" s="761" customFormat="1">
      <c r="A8855" s="762"/>
      <c r="B8855" s="762"/>
      <c r="C8855" s="762"/>
    </row>
    <row r="8856" spans="1:3" s="761" customFormat="1">
      <c r="A8856" s="762"/>
      <c r="B8856" s="762"/>
      <c r="C8856" s="762"/>
    </row>
    <row r="8857" spans="1:3" s="761" customFormat="1">
      <c r="A8857" s="762"/>
      <c r="B8857" s="762"/>
      <c r="C8857" s="762"/>
    </row>
    <row r="8858" spans="1:3" s="761" customFormat="1">
      <c r="A8858" s="762"/>
      <c r="B8858" s="762"/>
      <c r="C8858" s="762"/>
    </row>
    <row r="8859" spans="1:3" s="761" customFormat="1">
      <c r="A8859" s="762"/>
      <c r="B8859" s="762"/>
      <c r="C8859" s="762"/>
    </row>
    <row r="8860" spans="1:3" s="761" customFormat="1">
      <c r="A8860" s="762"/>
      <c r="B8860" s="762"/>
      <c r="C8860" s="762"/>
    </row>
    <row r="8861" spans="1:3" s="761" customFormat="1">
      <c r="A8861" s="762"/>
      <c r="B8861" s="762"/>
      <c r="C8861" s="762"/>
    </row>
    <row r="8862" spans="1:3" s="761" customFormat="1">
      <c r="A8862" s="762"/>
      <c r="B8862" s="762"/>
      <c r="C8862" s="762"/>
    </row>
    <row r="8863" spans="1:3" s="761" customFormat="1">
      <c r="A8863" s="762"/>
      <c r="B8863" s="762"/>
      <c r="C8863" s="762"/>
    </row>
    <row r="8864" spans="1:3" s="761" customFormat="1">
      <c r="A8864" s="762"/>
      <c r="B8864" s="762"/>
      <c r="C8864" s="762"/>
    </row>
    <row r="8865" spans="1:3" s="761" customFormat="1">
      <c r="A8865" s="762"/>
      <c r="B8865" s="762"/>
      <c r="C8865" s="762"/>
    </row>
    <row r="8866" spans="1:3" s="761" customFormat="1">
      <c r="A8866" s="762"/>
      <c r="B8866" s="762"/>
      <c r="C8866" s="762"/>
    </row>
    <row r="8867" spans="1:3" s="761" customFormat="1">
      <c r="A8867" s="762"/>
      <c r="B8867" s="762"/>
      <c r="C8867" s="762"/>
    </row>
    <row r="8868" spans="1:3" s="761" customFormat="1">
      <c r="A8868" s="762"/>
      <c r="B8868" s="762"/>
      <c r="C8868" s="762"/>
    </row>
    <row r="8869" spans="1:3" s="761" customFormat="1">
      <c r="A8869" s="762"/>
      <c r="B8869" s="762"/>
      <c r="C8869" s="762"/>
    </row>
    <row r="8870" spans="1:3" s="761" customFormat="1">
      <c r="A8870" s="762"/>
      <c r="B8870" s="762"/>
      <c r="C8870" s="762"/>
    </row>
    <row r="8871" spans="1:3" s="761" customFormat="1">
      <c r="A8871" s="762"/>
      <c r="B8871" s="762"/>
      <c r="C8871" s="762"/>
    </row>
    <row r="8872" spans="1:3" s="761" customFormat="1">
      <c r="A8872" s="762"/>
      <c r="B8872" s="762"/>
      <c r="C8872" s="762"/>
    </row>
    <row r="8873" spans="1:3" s="761" customFormat="1">
      <c r="A8873" s="762"/>
      <c r="B8873" s="762"/>
      <c r="C8873" s="762"/>
    </row>
    <row r="8874" spans="1:3" s="761" customFormat="1">
      <c r="A8874" s="762"/>
      <c r="B8874" s="762"/>
      <c r="C8874" s="762"/>
    </row>
    <row r="8875" spans="1:3" s="761" customFormat="1">
      <c r="A8875" s="762"/>
      <c r="B8875" s="762"/>
      <c r="C8875" s="762"/>
    </row>
    <row r="8876" spans="1:3" s="761" customFormat="1">
      <c r="A8876" s="762"/>
      <c r="B8876" s="762"/>
      <c r="C8876" s="762"/>
    </row>
    <row r="8877" spans="1:3" s="761" customFormat="1">
      <c r="A8877" s="762"/>
      <c r="B8877" s="762"/>
      <c r="C8877" s="762"/>
    </row>
    <row r="8878" spans="1:3" s="761" customFormat="1">
      <c r="A8878" s="762"/>
      <c r="B8878" s="762"/>
      <c r="C8878" s="762"/>
    </row>
    <row r="8879" spans="1:3" s="761" customFormat="1">
      <c r="A8879" s="762"/>
      <c r="B8879" s="762"/>
      <c r="C8879" s="762"/>
    </row>
    <row r="8880" spans="1:3" s="761" customFormat="1">
      <c r="A8880" s="762"/>
      <c r="B8880" s="762"/>
      <c r="C8880" s="762"/>
    </row>
    <row r="8881" spans="1:3" s="761" customFormat="1">
      <c r="A8881" s="762"/>
      <c r="B8881" s="762"/>
      <c r="C8881" s="762"/>
    </row>
    <row r="8882" spans="1:3" s="761" customFormat="1">
      <c r="A8882" s="762"/>
      <c r="B8882" s="762"/>
      <c r="C8882" s="762"/>
    </row>
    <row r="8883" spans="1:3" s="761" customFormat="1">
      <c r="A8883" s="762"/>
      <c r="B8883" s="762"/>
      <c r="C8883" s="762"/>
    </row>
    <row r="8884" spans="1:3" s="761" customFormat="1">
      <c r="A8884" s="762"/>
      <c r="B8884" s="762"/>
      <c r="C8884" s="762"/>
    </row>
    <row r="8885" spans="1:3" s="761" customFormat="1">
      <c r="A8885" s="762"/>
      <c r="B8885" s="762"/>
      <c r="C8885" s="762"/>
    </row>
    <row r="8886" spans="1:3" s="761" customFormat="1">
      <c r="A8886" s="762"/>
      <c r="B8886" s="762"/>
      <c r="C8886" s="762"/>
    </row>
    <row r="8887" spans="1:3" s="761" customFormat="1">
      <c r="A8887" s="762"/>
      <c r="B8887" s="762"/>
      <c r="C8887" s="762"/>
    </row>
    <row r="8888" spans="1:3" s="761" customFormat="1">
      <c r="A8888" s="762"/>
      <c r="B8888" s="762"/>
      <c r="C8888" s="762"/>
    </row>
    <row r="8889" spans="1:3" s="761" customFormat="1">
      <c r="A8889" s="762"/>
      <c r="B8889" s="762"/>
      <c r="C8889" s="762"/>
    </row>
    <row r="8890" spans="1:3" s="761" customFormat="1">
      <c r="A8890" s="762"/>
      <c r="B8890" s="762"/>
      <c r="C8890" s="762"/>
    </row>
    <row r="8891" spans="1:3" s="761" customFormat="1">
      <c r="A8891" s="762"/>
      <c r="B8891" s="762"/>
      <c r="C8891" s="762"/>
    </row>
    <row r="8892" spans="1:3" s="761" customFormat="1">
      <c r="A8892" s="762"/>
      <c r="B8892" s="762"/>
      <c r="C8892" s="762"/>
    </row>
    <row r="8893" spans="1:3" s="761" customFormat="1">
      <c r="A8893" s="762"/>
      <c r="B8893" s="762"/>
      <c r="C8893" s="762"/>
    </row>
    <row r="8894" spans="1:3" s="761" customFormat="1">
      <c r="A8894" s="762"/>
      <c r="B8894" s="762"/>
      <c r="C8894" s="762"/>
    </row>
    <row r="8895" spans="1:3" s="761" customFormat="1">
      <c r="A8895" s="762"/>
      <c r="B8895" s="762"/>
      <c r="C8895" s="762"/>
    </row>
    <row r="8896" spans="1:3" s="761" customFormat="1">
      <c r="A8896" s="762"/>
      <c r="B8896" s="762"/>
      <c r="C8896" s="762"/>
    </row>
    <row r="8897" spans="1:3" s="761" customFormat="1">
      <c r="A8897" s="762"/>
      <c r="B8897" s="762"/>
      <c r="C8897" s="762"/>
    </row>
    <row r="8898" spans="1:3" s="761" customFormat="1">
      <c r="A8898" s="762"/>
      <c r="B8898" s="762"/>
      <c r="C8898" s="762"/>
    </row>
    <row r="8899" spans="1:3" s="761" customFormat="1">
      <c r="A8899" s="762"/>
      <c r="B8899" s="762"/>
      <c r="C8899" s="762"/>
    </row>
    <row r="8900" spans="1:3" s="761" customFormat="1">
      <c r="A8900" s="762"/>
      <c r="B8900" s="762"/>
      <c r="C8900" s="762"/>
    </row>
    <row r="8901" spans="1:3" s="761" customFormat="1">
      <c r="A8901" s="762"/>
      <c r="B8901" s="762"/>
      <c r="C8901" s="762"/>
    </row>
    <row r="8902" spans="1:3" s="761" customFormat="1">
      <c r="A8902" s="762"/>
      <c r="B8902" s="762"/>
      <c r="C8902" s="762"/>
    </row>
    <row r="8903" spans="1:3" s="761" customFormat="1">
      <c r="A8903" s="762"/>
      <c r="B8903" s="762"/>
      <c r="C8903" s="762"/>
    </row>
    <row r="8904" spans="1:3" s="761" customFormat="1">
      <c r="A8904" s="762"/>
      <c r="B8904" s="762"/>
      <c r="C8904" s="762"/>
    </row>
    <row r="8905" spans="1:3" s="761" customFormat="1">
      <c r="A8905" s="762"/>
      <c r="B8905" s="762"/>
      <c r="C8905" s="762"/>
    </row>
    <row r="8906" spans="1:3" s="761" customFormat="1">
      <c r="A8906" s="762"/>
      <c r="B8906" s="762"/>
      <c r="C8906" s="762"/>
    </row>
    <row r="8907" spans="1:3" s="761" customFormat="1">
      <c r="A8907" s="762"/>
      <c r="B8907" s="762"/>
      <c r="C8907" s="762"/>
    </row>
    <row r="8908" spans="1:3" s="761" customFormat="1">
      <c r="A8908" s="762"/>
      <c r="B8908" s="762"/>
      <c r="C8908" s="762"/>
    </row>
    <row r="8909" spans="1:3" s="761" customFormat="1">
      <c r="A8909" s="762"/>
      <c r="B8909" s="762"/>
      <c r="C8909" s="762"/>
    </row>
    <row r="8910" spans="1:3" s="761" customFormat="1">
      <c r="A8910" s="762"/>
      <c r="B8910" s="762"/>
      <c r="C8910" s="762"/>
    </row>
    <row r="8911" spans="1:3" s="761" customFormat="1">
      <c r="A8911" s="762"/>
      <c r="B8911" s="762"/>
      <c r="C8911" s="762"/>
    </row>
    <row r="8912" spans="1:3" s="761" customFormat="1">
      <c r="A8912" s="762"/>
      <c r="B8912" s="762"/>
      <c r="C8912" s="762"/>
    </row>
    <row r="8913" spans="1:3" s="761" customFormat="1">
      <c r="A8913" s="762"/>
      <c r="B8913" s="762"/>
      <c r="C8913" s="762"/>
    </row>
    <row r="8914" spans="1:3" s="761" customFormat="1">
      <c r="A8914" s="762"/>
      <c r="B8914" s="762"/>
      <c r="C8914" s="762"/>
    </row>
    <row r="8915" spans="1:3" s="761" customFormat="1">
      <c r="A8915" s="762"/>
      <c r="B8915" s="762"/>
      <c r="C8915" s="762"/>
    </row>
    <row r="8916" spans="1:3" s="761" customFormat="1">
      <c r="A8916" s="762"/>
      <c r="B8916" s="762"/>
      <c r="C8916" s="762"/>
    </row>
    <row r="8917" spans="1:3" s="761" customFormat="1">
      <c r="A8917" s="762"/>
      <c r="B8917" s="762"/>
      <c r="C8917" s="762"/>
    </row>
    <row r="8918" spans="1:3" s="761" customFormat="1">
      <c r="A8918" s="762"/>
      <c r="B8918" s="762"/>
      <c r="C8918" s="762"/>
    </row>
    <row r="8919" spans="1:3" s="761" customFormat="1">
      <c r="A8919" s="762"/>
      <c r="B8919" s="762"/>
      <c r="C8919" s="762"/>
    </row>
    <row r="8920" spans="1:3" s="761" customFormat="1">
      <c r="A8920" s="762"/>
      <c r="B8920" s="762"/>
      <c r="C8920" s="762"/>
    </row>
    <row r="8921" spans="1:3" s="761" customFormat="1">
      <c r="A8921" s="762"/>
      <c r="B8921" s="762"/>
      <c r="C8921" s="762"/>
    </row>
    <row r="8922" spans="1:3" s="761" customFormat="1">
      <c r="A8922" s="762"/>
      <c r="B8922" s="762"/>
      <c r="C8922" s="762"/>
    </row>
    <row r="8923" spans="1:3" s="761" customFormat="1">
      <c r="A8923" s="762"/>
      <c r="B8923" s="762"/>
      <c r="C8923" s="762"/>
    </row>
    <row r="8924" spans="1:3" s="761" customFormat="1">
      <c r="A8924" s="762"/>
      <c r="B8924" s="762"/>
      <c r="C8924" s="762"/>
    </row>
    <row r="8925" spans="1:3" s="761" customFormat="1">
      <c r="A8925" s="762"/>
      <c r="B8925" s="762"/>
      <c r="C8925" s="762"/>
    </row>
    <row r="8926" spans="1:3" s="761" customFormat="1">
      <c r="A8926" s="762"/>
      <c r="B8926" s="762"/>
      <c r="C8926" s="762"/>
    </row>
    <row r="8927" spans="1:3" s="761" customFormat="1">
      <c r="A8927" s="762"/>
      <c r="B8927" s="762"/>
      <c r="C8927" s="762"/>
    </row>
    <row r="8928" spans="1:3" s="761" customFormat="1">
      <c r="A8928" s="762"/>
      <c r="B8928" s="762"/>
      <c r="C8928" s="762"/>
    </row>
    <row r="8929" spans="1:3" s="761" customFormat="1">
      <c r="A8929" s="762"/>
      <c r="B8929" s="762"/>
      <c r="C8929" s="762"/>
    </row>
    <row r="8930" spans="1:3" s="761" customFormat="1">
      <c r="A8930" s="762"/>
      <c r="B8930" s="762"/>
      <c r="C8930" s="762"/>
    </row>
    <row r="8931" spans="1:3" s="761" customFormat="1">
      <c r="A8931" s="762"/>
      <c r="B8931" s="762"/>
      <c r="C8931" s="762"/>
    </row>
    <row r="8932" spans="1:3" s="761" customFormat="1">
      <c r="A8932" s="762"/>
      <c r="B8932" s="762"/>
      <c r="C8932" s="762"/>
    </row>
    <row r="8933" spans="1:3" s="761" customFormat="1">
      <c r="A8933" s="762"/>
      <c r="B8933" s="762"/>
      <c r="C8933" s="762"/>
    </row>
    <row r="8934" spans="1:3" s="761" customFormat="1">
      <c r="A8934" s="762"/>
      <c r="B8934" s="762"/>
      <c r="C8934" s="762"/>
    </row>
    <row r="8935" spans="1:3" s="761" customFormat="1">
      <c r="A8935" s="762"/>
      <c r="B8935" s="762"/>
      <c r="C8935" s="762"/>
    </row>
    <row r="8936" spans="1:3" s="761" customFormat="1">
      <c r="A8936" s="762"/>
      <c r="B8936" s="762"/>
      <c r="C8936" s="762"/>
    </row>
    <row r="8937" spans="1:3" s="761" customFormat="1">
      <c r="A8937" s="762"/>
      <c r="B8937" s="762"/>
      <c r="C8937" s="762"/>
    </row>
    <row r="8938" spans="1:3" s="761" customFormat="1">
      <c r="A8938" s="762"/>
      <c r="B8938" s="762"/>
      <c r="C8938" s="762"/>
    </row>
    <row r="8939" spans="1:3" s="761" customFormat="1">
      <c r="A8939" s="762"/>
      <c r="B8939" s="762"/>
      <c r="C8939" s="762"/>
    </row>
    <row r="8940" spans="1:3" s="761" customFormat="1">
      <c r="A8940" s="762"/>
      <c r="B8940" s="762"/>
      <c r="C8940" s="762"/>
    </row>
    <row r="8941" spans="1:3" s="761" customFormat="1">
      <c r="A8941" s="762"/>
      <c r="B8941" s="762"/>
      <c r="C8941" s="762"/>
    </row>
    <row r="8942" spans="1:3" s="761" customFormat="1">
      <c r="A8942" s="762"/>
      <c r="B8942" s="762"/>
      <c r="C8942" s="762"/>
    </row>
    <row r="8943" spans="1:3" s="761" customFormat="1">
      <c r="A8943" s="762"/>
      <c r="B8943" s="762"/>
      <c r="C8943" s="762"/>
    </row>
    <row r="8944" spans="1:3" s="761" customFormat="1">
      <c r="A8944" s="762"/>
      <c r="B8944" s="762"/>
      <c r="C8944" s="762"/>
    </row>
    <row r="8945" spans="1:3" s="761" customFormat="1">
      <c r="A8945" s="762"/>
      <c r="B8945" s="762"/>
      <c r="C8945" s="762"/>
    </row>
    <row r="8946" spans="1:3" s="761" customFormat="1">
      <c r="A8946" s="762"/>
      <c r="B8946" s="762"/>
      <c r="C8946" s="762"/>
    </row>
    <row r="8947" spans="1:3" s="761" customFormat="1">
      <c r="A8947" s="762"/>
      <c r="B8947" s="762"/>
      <c r="C8947" s="762"/>
    </row>
    <row r="8948" spans="1:3" s="761" customFormat="1">
      <c r="A8948" s="762"/>
      <c r="B8948" s="762"/>
      <c r="C8948" s="762"/>
    </row>
    <row r="8949" spans="1:3" s="761" customFormat="1">
      <c r="A8949" s="762"/>
      <c r="B8949" s="762"/>
      <c r="C8949" s="762"/>
    </row>
    <row r="8950" spans="1:3" s="761" customFormat="1">
      <c r="A8950" s="762"/>
      <c r="B8950" s="762"/>
      <c r="C8950" s="762"/>
    </row>
    <row r="8951" spans="1:3" s="761" customFormat="1">
      <c r="A8951" s="762"/>
      <c r="B8951" s="762"/>
      <c r="C8951" s="762"/>
    </row>
    <row r="8952" spans="1:3" s="761" customFormat="1">
      <c r="A8952" s="762"/>
      <c r="B8952" s="762"/>
      <c r="C8952" s="762"/>
    </row>
    <row r="8953" spans="1:3" s="761" customFormat="1">
      <c r="A8953" s="762"/>
      <c r="B8953" s="762"/>
      <c r="C8953" s="762"/>
    </row>
    <row r="8954" spans="1:3" s="761" customFormat="1">
      <c r="A8954" s="762"/>
      <c r="B8954" s="762"/>
      <c r="C8954" s="762"/>
    </row>
    <row r="8955" spans="1:3" s="761" customFormat="1">
      <c r="A8955" s="762"/>
      <c r="B8955" s="762"/>
      <c r="C8955" s="762"/>
    </row>
    <row r="8956" spans="1:3" s="761" customFormat="1">
      <c r="A8956" s="762"/>
      <c r="B8956" s="762"/>
      <c r="C8956" s="762"/>
    </row>
    <row r="8957" spans="1:3" s="761" customFormat="1">
      <c r="A8957" s="762"/>
      <c r="B8957" s="762"/>
      <c r="C8957" s="762"/>
    </row>
    <row r="8958" spans="1:3" s="761" customFormat="1">
      <c r="A8958" s="762"/>
      <c r="B8958" s="762"/>
      <c r="C8958" s="762"/>
    </row>
    <row r="8959" spans="1:3" s="761" customFormat="1">
      <c r="A8959" s="762"/>
      <c r="B8959" s="762"/>
      <c r="C8959" s="762"/>
    </row>
    <row r="8960" spans="1:3" s="761" customFormat="1">
      <c r="A8960" s="762"/>
      <c r="B8960" s="762"/>
      <c r="C8960" s="762"/>
    </row>
    <row r="8961" spans="1:3" s="761" customFormat="1">
      <c r="A8961" s="762"/>
      <c r="B8961" s="762"/>
      <c r="C8961" s="762"/>
    </row>
    <row r="8962" spans="1:3" s="761" customFormat="1">
      <c r="A8962" s="762"/>
      <c r="B8962" s="762"/>
      <c r="C8962" s="762"/>
    </row>
    <row r="8963" spans="1:3" s="761" customFormat="1">
      <c r="A8963" s="762"/>
      <c r="B8963" s="762"/>
      <c r="C8963" s="762"/>
    </row>
    <row r="8964" spans="1:3" s="761" customFormat="1">
      <c r="A8964" s="762"/>
      <c r="B8964" s="762"/>
      <c r="C8964" s="762"/>
    </row>
    <row r="8965" spans="1:3" s="761" customFormat="1">
      <c r="A8965" s="762"/>
      <c r="B8965" s="762"/>
      <c r="C8965" s="762"/>
    </row>
    <row r="8966" spans="1:3" s="761" customFormat="1">
      <c r="A8966" s="762"/>
      <c r="B8966" s="762"/>
      <c r="C8966" s="762"/>
    </row>
    <row r="8967" spans="1:3" s="761" customFormat="1">
      <c r="A8967" s="762"/>
      <c r="B8967" s="762"/>
      <c r="C8967" s="762"/>
    </row>
    <row r="8968" spans="1:3" s="761" customFormat="1">
      <c r="A8968" s="762"/>
      <c r="B8968" s="762"/>
      <c r="C8968" s="762"/>
    </row>
    <row r="8969" spans="1:3" s="761" customFormat="1">
      <c r="A8969" s="762"/>
      <c r="B8969" s="762"/>
      <c r="C8969" s="762"/>
    </row>
    <row r="8970" spans="1:3" s="761" customFormat="1">
      <c r="A8970" s="762"/>
      <c r="B8970" s="762"/>
      <c r="C8970" s="762"/>
    </row>
    <row r="8971" spans="1:3" s="761" customFormat="1">
      <c r="A8971" s="762"/>
      <c r="B8971" s="762"/>
      <c r="C8971" s="762"/>
    </row>
    <row r="8972" spans="1:3" s="761" customFormat="1">
      <c r="A8972" s="762"/>
      <c r="B8972" s="762"/>
      <c r="C8972" s="762"/>
    </row>
    <row r="8973" spans="1:3" s="761" customFormat="1">
      <c r="A8973" s="762"/>
      <c r="B8973" s="762"/>
      <c r="C8973" s="762"/>
    </row>
    <row r="8974" spans="1:3" s="761" customFormat="1">
      <c r="A8974" s="762"/>
      <c r="B8974" s="762"/>
      <c r="C8974" s="762"/>
    </row>
    <row r="8975" spans="1:3" s="761" customFormat="1">
      <c r="A8975" s="762"/>
      <c r="B8975" s="762"/>
      <c r="C8975" s="762"/>
    </row>
    <row r="8976" spans="1:3" s="761" customFormat="1">
      <c r="A8976" s="762"/>
      <c r="B8976" s="762"/>
      <c r="C8976" s="762"/>
    </row>
    <row r="8977" spans="1:3" s="761" customFormat="1">
      <c r="A8977" s="762"/>
      <c r="B8977" s="762"/>
      <c r="C8977" s="762"/>
    </row>
    <row r="8978" spans="1:3" s="761" customFormat="1">
      <c r="A8978" s="762"/>
      <c r="B8978" s="762"/>
      <c r="C8978" s="762"/>
    </row>
    <row r="8979" spans="1:3" s="761" customFormat="1">
      <c r="A8979" s="762"/>
      <c r="B8979" s="762"/>
      <c r="C8979" s="762"/>
    </row>
    <row r="8980" spans="1:3" s="761" customFormat="1">
      <c r="A8980" s="762"/>
      <c r="B8980" s="762"/>
      <c r="C8980" s="762"/>
    </row>
    <row r="8981" spans="1:3" s="761" customFormat="1">
      <c r="A8981" s="762"/>
      <c r="B8981" s="762"/>
      <c r="C8981" s="762"/>
    </row>
    <row r="8982" spans="1:3" s="761" customFormat="1">
      <c r="A8982" s="762"/>
      <c r="B8982" s="762"/>
      <c r="C8982" s="762"/>
    </row>
    <row r="8983" spans="1:3" s="761" customFormat="1">
      <c r="A8983" s="762"/>
      <c r="B8983" s="762"/>
      <c r="C8983" s="762"/>
    </row>
    <row r="8984" spans="1:3" s="761" customFormat="1">
      <c r="A8984" s="762"/>
      <c r="B8984" s="762"/>
      <c r="C8984" s="762"/>
    </row>
    <row r="8985" spans="1:3" s="761" customFormat="1">
      <c r="A8985" s="762"/>
      <c r="B8985" s="762"/>
      <c r="C8985" s="762"/>
    </row>
    <row r="8986" spans="1:3" s="761" customFormat="1">
      <c r="A8986" s="762"/>
      <c r="B8986" s="762"/>
      <c r="C8986" s="762"/>
    </row>
    <row r="8987" spans="1:3" s="761" customFormat="1">
      <c r="A8987" s="762"/>
      <c r="B8987" s="762"/>
      <c r="C8987" s="762"/>
    </row>
    <row r="8988" spans="1:3" s="761" customFormat="1">
      <c r="A8988" s="762"/>
      <c r="B8988" s="762"/>
      <c r="C8988" s="762"/>
    </row>
    <row r="8989" spans="1:3" s="761" customFormat="1">
      <c r="A8989" s="762"/>
      <c r="B8989" s="762"/>
      <c r="C8989" s="762"/>
    </row>
    <row r="8990" spans="1:3" s="761" customFormat="1">
      <c r="A8990" s="762"/>
      <c r="B8990" s="762"/>
      <c r="C8990" s="762"/>
    </row>
    <row r="8991" spans="1:3" s="761" customFormat="1">
      <c r="A8991" s="762"/>
      <c r="B8991" s="762"/>
      <c r="C8991" s="762"/>
    </row>
    <row r="8992" spans="1:3" s="761" customFormat="1">
      <c r="A8992" s="762"/>
      <c r="B8992" s="762"/>
      <c r="C8992" s="762"/>
    </row>
    <row r="8993" spans="1:3" s="761" customFormat="1">
      <c r="A8993" s="762"/>
      <c r="B8993" s="762"/>
      <c r="C8993" s="762"/>
    </row>
    <row r="8994" spans="1:3" s="761" customFormat="1">
      <c r="A8994" s="762"/>
      <c r="B8994" s="762"/>
      <c r="C8994" s="762"/>
    </row>
    <row r="8995" spans="1:3" s="761" customFormat="1">
      <c r="A8995" s="762"/>
      <c r="B8995" s="762"/>
      <c r="C8995" s="762"/>
    </row>
    <row r="8996" spans="1:3" s="761" customFormat="1">
      <c r="A8996" s="762"/>
      <c r="B8996" s="762"/>
      <c r="C8996" s="762"/>
    </row>
    <row r="8997" spans="1:3" s="761" customFormat="1">
      <c r="A8997" s="762"/>
      <c r="B8997" s="762"/>
      <c r="C8997" s="762"/>
    </row>
    <row r="8998" spans="1:3" s="761" customFormat="1">
      <c r="A8998" s="762"/>
      <c r="B8998" s="762"/>
      <c r="C8998" s="762"/>
    </row>
    <row r="8999" spans="1:3" s="761" customFormat="1">
      <c r="A8999" s="762"/>
      <c r="B8999" s="762"/>
      <c r="C8999" s="762"/>
    </row>
    <row r="9000" spans="1:3" s="761" customFormat="1">
      <c r="A9000" s="762"/>
      <c r="B9000" s="762"/>
      <c r="C9000" s="762"/>
    </row>
    <row r="9001" spans="1:3" s="761" customFormat="1">
      <c r="A9001" s="762"/>
      <c r="B9001" s="762"/>
      <c r="C9001" s="762"/>
    </row>
    <row r="9002" spans="1:3" s="761" customFormat="1">
      <c r="A9002" s="762"/>
      <c r="B9002" s="762"/>
      <c r="C9002" s="762"/>
    </row>
    <row r="9003" spans="1:3" s="761" customFormat="1">
      <c r="A9003" s="762"/>
      <c r="B9003" s="762"/>
      <c r="C9003" s="762"/>
    </row>
    <row r="9004" spans="1:3" s="761" customFormat="1">
      <c r="A9004" s="762"/>
      <c r="B9004" s="762"/>
      <c r="C9004" s="762"/>
    </row>
    <row r="9005" spans="1:3" s="761" customFormat="1">
      <c r="A9005" s="762"/>
      <c r="B9005" s="762"/>
      <c r="C9005" s="762"/>
    </row>
    <row r="9006" spans="1:3" s="761" customFormat="1">
      <c r="A9006" s="762"/>
      <c r="B9006" s="762"/>
      <c r="C9006" s="762"/>
    </row>
    <row r="9007" spans="1:3" s="761" customFormat="1">
      <c r="A9007" s="762"/>
      <c r="B9007" s="762"/>
      <c r="C9007" s="762"/>
    </row>
    <row r="9008" spans="1:3" s="761" customFormat="1">
      <c r="A9008" s="762"/>
      <c r="B9008" s="762"/>
      <c r="C9008" s="762"/>
    </row>
    <row r="9009" spans="1:3" s="761" customFormat="1">
      <c r="A9009" s="762"/>
      <c r="B9009" s="762"/>
      <c r="C9009" s="762"/>
    </row>
    <row r="9010" spans="1:3" s="761" customFormat="1">
      <c r="A9010" s="762"/>
      <c r="B9010" s="762"/>
      <c r="C9010" s="762"/>
    </row>
    <row r="9011" spans="1:3" s="761" customFormat="1">
      <c r="A9011" s="762"/>
      <c r="B9011" s="762"/>
      <c r="C9011" s="762"/>
    </row>
    <row r="9012" spans="1:3" s="761" customFormat="1">
      <c r="A9012" s="762"/>
      <c r="B9012" s="762"/>
      <c r="C9012" s="762"/>
    </row>
    <row r="9013" spans="1:3" s="761" customFormat="1">
      <c r="A9013" s="762"/>
      <c r="B9013" s="762"/>
      <c r="C9013" s="762"/>
    </row>
    <row r="9014" spans="1:3" s="761" customFormat="1">
      <c r="A9014" s="762"/>
      <c r="B9014" s="762"/>
      <c r="C9014" s="762"/>
    </row>
    <row r="9015" spans="1:3" s="761" customFormat="1">
      <c r="A9015" s="762"/>
      <c r="B9015" s="762"/>
      <c r="C9015" s="762"/>
    </row>
    <row r="9016" spans="1:3" s="761" customFormat="1">
      <c r="A9016" s="762"/>
      <c r="B9016" s="762"/>
      <c r="C9016" s="762"/>
    </row>
    <row r="9017" spans="1:3" s="761" customFormat="1">
      <c r="A9017" s="762"/>
      <c r="B9017" s="762"/>
      <c r="C9017" s="762"/>
    </row>
    <row r="9018" spans="1:3" s="761" customFormat="1">
      <c r="A9018" s="762"/>
      <c r="B9018" s="762"/>
      <c r="C9018" s="762"/>
    </row>
    <row r="9019" spans="1:3" s="761" customFormat="1">
      <c r="A9019" s="762"/>
      <c r="B9019" s="762"/>
      <c r="C9019" s="762"/>
    </row>
    <row r="9020" spans="1:3" s="761" customFormat="1">
      <c r="A9020" s="762"/>
      <c r="B9020" s="762"/>
      <c r="C9020" s="762"/>
    </row>
    <row r="9021" spans="1:3" s="761" customFormat="1">
      <c r="A9021" s="762"/>
      <c r="B9021" s="762"/>
      <c r="C9021" s="762"/>
    </row>
    <row r="9022" spans="1:3" s="761" customFormat="1">
      <c r="A9022" s="762"/>
      <c r="B9022" s="762"/>
      <c r="C9022" s="762"/>
    </row>
    <row r="9023" spans="1:3" s="761" customFormat="1">
      <c r="A9023" s="762"/>
      <c r="B9023" s="762"/>
      <c r="C9023" s="762"/>
    </row>
    <row r="9024" spans="1:3" s="761" customFormat="1">
      <c r="A9024" s="762"/>
      <c r="B9024" s="762"/>
      <c r="C9024" s="762"/>
    </row>
    <row r="9025" spans="1:3" s="761" customFormat="1">
      <c r="A9025" s="762"/>
      <c r="B9025" s="762"/>
      <c r="C9025" s="762"/>
    </row>
    <row r="9026" spans="1:3" s="761" customFormat="1">
      <c r="A9026" s="762"/>
      <c r="B9026" s="762"/>
      <c r="C9026" s="762"/>
    </row>
    <row r="9027" spans="1:3" s="761" customFormat="1">
      <c r="A9027" s="762"/>
      <c r="B9027" s="762"/>
      <c r="C9027" s="762"/>
    </row>
    <row r="9028" spans="1:3" s="761" customFormat="1">
      <c r="A9028" s="762"/>
      <c r="B9028" s="762"/>
      <c r="C9028" s="762"/>
    </row>
    <row r="9029" spans="1:3" s="761" customFormat="1">
      <c r="A9029" s="762"/>
      <c r="B9029" s="762"/>
      <c r="C9029" s="762"/>
    </row>
    <row r="9030" spans="1:3" s="761" customFormat="1">
      <c r="A9030" s="762"/>
      <c r="B9030" s="762"/>
      <c r="C9030" s="762"/>
    </row>
    <row r="9031" spans="1:3" s="761" customFormat="1">
      <c r="A9031" s="762"/>
      <c r="B9031" s="762"/>
      <c r="C9031" s="762"/>
    </row>
    <row r="9032" spans="1:3" s="761" customFormat="1">
      <c r="A9032" s="762"/>
      <c r="B9032" s="762"/>
      <c r="C9032" s="762"/>
    </row>
    <row r="9033" spans="1:3" s="761" customFormat="1">
      <c r="A9033" s="762"/>
      <c r="B9033" s="762"/>
      <c r="C9033" s="762"/>
    </row>
    <row r="9034" spans="1:3" s="761" customFormat="1">
      <c r="A9034" s="762"/>
      <c r="B9034" s="762"/>
      <c r="C9034" s="762"/>
    </row>
    <row r="9035" spans="1:3" s="761" customFormat="1">
      <c r="A9035" s="762"/>
      <c r="B9035" s="762"/>
      <c r="C9035" s="762"/>
    </row>
    <row r="9036" spans="1:3" s="761" customFormat="1">
      <c r="A9036" s="762"/>
      <c r="B9036" s="762"/>
      <c r="C9036" s="762"/>
    </row>
    <row r="9037" spans="1:3" s="761" customFormat="1">
      <c r="A9037" s="762"/>
      <c r="B9037" s="762"/>
      <c r="C9037" s="762"/>
    </row>
    <row r="9038" spans="1:3" s="761" customFormat="1">
      <c r="A9038" s="762"/>
      <c r="B9038" s="762"/>
      <c r="C9038" s="762"/>
    </row>
    <row r="9039" spans="1:3" s="761" customFormat="1">
      <c r="A9039" s="762"/>
      <c r="B9039" s="762"/>
      <c r="C9039" s="762"/>
    </row>
    <row r="9040" spans="1:3" s="761" customFormat="1">
      <c r="A9040" s="762"/>
      <c r="B9040" s="762"/>
      <c r="C9040" s="762"/>
    </row>
    <row r="9041" spans="1:3" s="761" customFormat="1">
      <c r="A9041" s="762"/>
      <c r="B9041" s="762"/>
      <c r="C9041" s="762"/>
    </row>
    <row r="9042" spans="1:3" s="761" customFormat="1">
      <c r="A9042" s="762"/>
      <c r="B9042" s="762"/>
      <c r="C9042" s="762"/>
    </row>
    <row r="9043" spans="1:3" s="761" customFormat="1">
      <c r="A9043" s="762"/>
      <c r="B9043" s="762"/>
      <c r="C9043" s="762"/>
    </row>
    <row r="9044" spans="1:3" s="761" customFormat="1">
      <c r="A9044" s="762"/>
      <c r="B9044" s="762"/>
      <c r="C9044" s="762"/>
    </row>
    <row r="9045" spans="1:3" s="761" customFormat="1">
      <c r="A9045" s="762"/>
      <c r="B9045" s="762"/>
      <c r="C9045" s="762"/>
    </row>
    <row r="9046" spans="1:3" s="761" customFormat="1">
      <c r="A9046" s="762"/>
      <c r="B9046" s="762"/>
      <c r="C9046" s="762"/>
    </row>
    <row r="9047" spans="1:3" s="761" customFormat="1">
      <c r="A9047" s="762"/>
      <c r="B9047" s="762"/>
      <c r="C9047" s="762"/>
    </row>
    <row r="9048" spans="1:3" s="761" customFormat="1">
      <c r="A9048" s="762"/>
      <c r="B9048" s="762"/>
      <c r="C9048" s="762"/>
    </row>
    <row r="9049" spans="1:3" s="761" customFormat="1">
      <c r="A9049" s="762"/>
      <c r="B9049" s="762"/>
      <c r="C9049" s="762"/>
    </row>
    <row r="9050" spans="1:3" s="761" customFormat="1">
      <c r="A9050" s="762"/>
      <c r="B9050" s="762"/>
      <c r="C9050" s="762"/>
    </row>
    <row r="9051" spans="1:3" s="761" customFormat="1">
      <c r="A9051" s="762"/>
      <c r="B9051" s="762"/>
      <c r="C9051" s="762"/>
    </row>
    <row r="9052" spans="1:3" s="761" customFormat="1">
      <c r="A9052" s="762"/>
      <c r="B9052" s="762"/>
      <c r="C9052" s="762"/>
    </row>
    <row r="9053" spans="1:3" s="761" customFormat="1">
      <c r="A9053" s="762"/>
      <c r="B9053" s="762"/>
      <c r="C9053" s="762"/>
    </row>
    <row r="9054" spans="1:3" s="761" customFormat="1">
      <c r="A9054" s="762"/>
      <c r="B9054" s="762"/>
      <c r="C9054" s="762"/>
    </row>
    <row r="9055" spans="1:3" s="761" customFormat="1">
      <c r="A9055" s="762"/>
      <c r="B9055" s="762"/>
      <c r="C9055" s="762"/>
    </row>
    <row r="9056" spans="1:3" s="761" customFormat="1">
      <c r="A9056" s="762"/>
      <c r="B9056" s="762"/>
      <c r="C9056" s="762"/>
    </row>
    <row r="9057" spans="1:3" s="761" customFormat="1">
      <c r="A9057" s="762"/>
      <c r="B9057" s="762"/>
      <c r="C9057" s="762"/>
    </row>
    <row r="9058" spans="1:3" s="761" customFormat="1">
      <c r="A9058" s="762"/>
      <c r="B9058" s="762"/>
      <c r="C9058" s="762"/>
    </row>
    <row r="9059" spans="1:3" s="761" customFormat="1">
      <c r="A9059" s="762"/>
      <c r="B9059" s="762"/>
      <c r="C9059" s="762"/>
    </row>
    <row r="9060" spans="1:3" s="761" customFormat="1">
      <c r="A9060" s="762"/>
      <c r="B9060" s="762"/>
      <c r="C9060" s="762"/>
    </row>
    <row r="9061" spans="1:3" s="761" customFormat="1">
      <c r="A9061" s="762"/>
      <c r="B9061" s="762"/>
      <c r="C9061" s="762"/>
    </row>
    <row r="9062" spans="1:3" s="761" customFormat="1">
      <c r="A9062" s="762"/>
      <c r="B9062" s="762"/>
      <c r="C9062" s="762"/>
    </row>
    <row r="9063" spans="1:3" s="761" customFormat="1">
      <c r="A9063" s="762"/>
      <c r="B9063" s="762"/>
      <c r="C9063" s="762"/>
    </row>
    <row r="9064" spans="1:3" s="761" customFormat="1">
      <c r="A9064" s="762"/>
      <c r="B9064" s="762"/>
      <c r="C9064" s="762"/>
    </row>
    <row r="9065" spans="1:3" s="761" customFormat="1">
      <c r="A9065" s="762"/>
      <c r="B9065" s="762"/>
      <c r="C9065" s="762"/>
    </row>
    <row r="9066" spans="1:3" s="761" customFormat="1">
      <c r="A9066" s="762"/>
      <c r="B9066" s="762"/>
      <c r="C9066" s="762"/>
    </row>
    <row r="9067" spans="1:3" s="761" customFormat="1">
      <c r="A9067" s="762"/>
      <c r="B9067" s="762"/>
      <c r="C9067" s="762"/>
    </row>
    <row r="9068" spans="1:3" s="761" customFormat="1">
      <c r="A9068" s="762"/>
      <c r="B9068" s="762"/>
      <c r="C9068" s="762"/>
    </row>
    <row r="9069" spans="1:3" s="761" customFormat="1">
      <c r="A9069" s="762"/>
      <c r="B9069" s="762"/>
      <c r="C9069" s="762"/>
    </row>
    <row r="9070" spans="1:3" s="761" customFormat="1">
      <c r="A9070" s="762"/>
      <c r="B9070" s="762"/>
      <c r="C9070" s="762"/>
    </row>
    <row r="9071" spans="1:3" s="761" customFormat="1">
      <c r="A9071" s="762"/>
      <c r="B9071" s="762"/>
      <c r="C9071" s="762"/>
    </row>
    <row r="9072" spans="1:3" s="761" customFormat="1">
      <c r="A9072" s="762"/>
      <c r="B9072" s="762"/>
      <c r="C9072" s="762"/>
    </row>
    <row r="9073" spans="1:3" s="761" customFormat="1">
      <c r="A9073" s="762"/>
      <c r="B9073" s="762"/>
      <c r="C9073" s="762"/>
    </row>
    <row r="9074" spans="1:3" s="761" customFormat="1">
      <c r="A9074" s="762"/>
      <c r="B9074" s="762"/>
      <c r="C9074" s="762"/>
    </row>
    <row r="9075" spans="1:3" s="761" customFormat="1">
      <c r="A9075" s="762"/>
      <c r="B9075" s="762"/>
      <c r="C9075" s="762"/>
    </row>
    <row r="9076" spans="1:3" s="761" customFormat="1">
      <c r="A9076" s="762"/>
      <c r="B9076" s="762"/>
      <c r="C9076" s="762"/>
    </row>
    <row r="9077" spans="1:3" s="761" customFormat="1">
      <c r="A9077" s="762"/>
      <c r="B9077" s="762"/>
      <c r="C9077" s="762"/>
    </row>
    <row r="9078" spans="1:3" s="761" customFormat="1">
      <c r="A9078" s="762"/>
      <c r="B9078" s="762"/>
      <c r="C9078" s="762"/>
    </row>
    <row r="9079" spans="1:3" s="761" customFormat="1">
      <c r="A9079" s="762"/>
      <c r="B9079" s="762"/>
      <c r="C9079" s="762"/>
    </row>
    <row r="9080" spans="1:3" s="761" customFormat="1">
      <c r="A9080" s="762"/>
      <c r="B9080" s="762"/>
      <c r="C9080" s="762"/>
    </row>
    <row r="9081" spans="1:3" s="761" customFormat="1">
      <c r="A9081" s="762"/>
      <c r="B9081" s="762"/>
      <c r="C9081" s="762"/>
    </row>
    <row r="9082" spans="1:3" s="761" customFormat="1">
      <c r="A9082" s="762"/>
      <c r="B9082" s="762"/>
      <c r="C9082" s="762"/>
    </row>
    <row r="9083" spans="1:3" s="761" customFormat="1">
      <c r="A9083" s="762"/>
      <c r="B9083" s="762"/>
      <c r="C9083" s="762"/>
    </row>
    <row r="9084" spans="1:3" s="761" customFormat="1">
      <c r="A9084" s="762"/>
      <c r="B9084" s="762"/>
      <c r="C9084" s="762"/>
    </row>
    <row r="9085" spans="1:3" s="761" customFormat="1">
      <c r="A9085" s="762"/>
      <c r="B9085" s="762"/>
      <c r="C9085" s="762"/>
    </row>
    <row r="9086" spans="1:3" s="761" customFormat="1">
      <c r="A9086" s="762"/>
      <c r="B9086" s="762"/>
      <c r="C9086" s="762"/>
    </row>
    <row r="9087" spans="1:3" s="761" customFormat="1">
      <c r="A9087" s="762"/>
      <c r="B9087" s="762"/>
      <c r="C9087" s="762"/>
    </row>
    <row r="9088" spans="1:3" s="761" customFormat="1">
      <c r="A9088" s="762"/>
      <c r="B9088" s="762"/>
      <c r="C9088" s="762"/>
    </row>
    <row r="9089" spans="1:3" s="761" customFormat="1">
      <c r="A9089" s="762"/>
      <c r="B9089" s="762"/>
      <c r="C9089" s="762"/>
    </row>
    <row r="9090" spans="1:3" s="761" customFormat="1">
      <c r="A9090" s="762"/>
      <c r="B9090" s="762"/>
      <c r="C9090" s="762"/>
    </row>
    <row r="9091" spans="1:3" s="761" customFormat="1">
      <c r="A9091" s="762"/>
      <c r="B9091" s="762"/>
      <c r="C9091" s="762"/>
    </row>
    <row r="9092" spans="1:3" s="761" customFormat="1">
      <c r="A9092" s="762"/>
      <c r="B9092" s="762"/>
      <c r="C9092" s="762"/>
    </row>
    <row r="9093" spans="1:3" s="761" customFormat="1">
      <c r="A9093" s="762"/>
      <c r="B9093" s="762"/>
      <c r="C9093" s="762"/>
    </row>
    <row r="9094" spans="1:3" s="761" customFormat="1">
      <c r="A9094" s="762"/>
      <c r="B9094" s="762"/>
      <c r="C9094" s="762"/>
    </row>
    <row r="9095" spans="1:3" s="761" customFormat="1">
      <c r="A9095" s="762"/>
      <c r="B9095" s="762"/>
      <c r="C9095" s="762"/>
    </row>
    <row r="9096" spans="1:3" s="761" customFormat="1">
      <c r="A9096" s="762"/>
      <c r="B9096" s="762"/>
      <c r="C9096" s="762"/>
    </row>
    <row r="9097" spans="1:3" s="761" customFormat="1">
      <c r="A9097" s="762"/>
      <c r="B9097" s="762"/>
      <c r="C9097" s="762"/>
    </row>
    <row r="9098" spans="1:3" s="761" customFormat="1">
      <c r="A9098" s="762"/>
      <c r="B9098" s="762"/>
      <c r="C9098" s="762"/>
    </row>
    <row r="9099" spans="1:3" s="761" customFormat="1">
      <c r="A9099" s="762"/>
      <c r="B9099" s="762"/>
      <c r="C9099" s="762"/>
    </row>
    <row r="9100" spans="1:3" s="761" customFormat="1">
      <c r="A9100" s="762"/>
      <c r="B9100" s="762"/>
      <c r="C9100" s="762"/>
    </row>
    <row r="9101" spans="1:3" s="761" customFormat="1">
      <c r="A9101" s="762"/>
      <c r="B9101" s="762"/>
      <c r="C9101" s="762"/>
    </row>
    <row r="9102" spans="1:3" s="761" customFormat="1">
      <c r="A9102" s="762"/>
      <c r="B9102" s="762"/>
      <c r="C9102" s="762"/>
    </row>
    <row r="9103" spans="1:3" s="761" customFormat="1">
      <c r="A9103" s="762"/>
      <c r="B9103" s="762"/>
      <c r="C9103" s="762"/>
    </row>
    <row r="9104" spans="1:3" s="761" customFormat="1">
      <c r="A9104" s="762"/>
      <c r="B9104" s="762"/>
      <c r="C9104" s="762"/>
    </row>
    <row r="9105" spans="1:3" s="761" customFormat="1">
      <c r="A9105" s="762"/>
      <c r="B9105" s="762"/>
      <c r="C9105" s="762"/>
    </row>
    <row r="9106" spans="1:3" s="761" customFormat="1">
      <c r="A9106" s="762"/>
      <c r="B9106" s="762"/>
      <c r="C9106" s="762"/>
    </row>
    <row r="9107" spans="1:3" s="761" customFormat="1">
      <c r="A9107" s="762"/>
      <c r="B9107" s="762"/>
      <c r="C9107" s="762"/>
    </row>
    <row r="9108" spans="1:3" s="761" customFormat="1">
      <c r="A9108" s="762"/>
      <c r="B9108" s="762"/>
      <c r="C9108" s="762"/>
    </row>
    <row r="9109" spans="1:3" s="761" customFormat="1">
      <c r="A9109" s="762"/>
      <c r="B9109" s="762"/>
      <c r="C9109" s="762"/>
    </row>
    <row r="9110" spans="1:3" s="761" customFormat="1">
      <c r="A9110" s="762"/>
      <c r="B9110" s="762"/>
      <c r="C9110" s="762"/>
    </row>
    <row r="9111" spans="1:3" s="761" customFormat="1">
      <c r="A9111" s="762"/>
      <c r="B9111" s="762"/>
      <c r="C9111" s="762"/>
    </row>
    <row r="9112" spans="1:3" s="761" customFormat="1">
      <c r="A9112" s="762"/>
      <c r="B9112" s="762"/>
      <c r="C9112" s="762"/>
    </row>
    <row r="9113" spans="1:3" s="761" customFormat="1">
      <c r="A9113" s="762"/>
      <c r="B9113" s="762"/>
      <c r="C9113" s="762"/>
    </row>
    <row r="9114" spans="1:3" s="761" customFormat="1">
      <c r="A9114" s="762"/>
      <c r="B9114" s="762"/>
      <c r="C9114" s="762"/>
    </row>
    <row r="9115" spans="1:3" s="761" customFormat="1">
      <c r="A9115" s="762"/>
      <c r="B9115" s="762"/>
      <c r="C9115" s="762"/>
    </row>
    <row r="9116" spans="1:3" s="761" customFormat="1">
      <c r="A9116" s="762"/>
      <c r="B9116" s="762"/>
      <c r="C9116" s="762"/>
    </row>
    <row r="9117" spans="1:3" s="761" customFormat="1">
      <c r="A9117" s="762"/>
      <c r="B9117" s="762"/>
      <c r="C9117" s="762"/>
    </row>
    <row r="9118" spans="1:3" s="761" customFormat="1">
      <c r="A9118" s="762"/>
      <c r="B9118" s="762"/>
      <c r="C9118" s="762"/>
    </row>
    <row r="9119" spans="1:3" s="761" customFormat="1">
      <c r="A9119" s="762"/>
      <c r="B9119" s="762"/>
      <c r="C9119" s="762"/>
    </row>
    <row r="9120" spans="1:3" s="761" customFormat="1">
      <c r="A9120" s="762"/>
      <c r="B9120" s="762"/>
      <c r="C9120" s="762"/>
    </row>
    <row r="9121" spans="1:3" s="761" customFormat="1">
      <c r="A9121" s="762"/>
      <c r="B9121" s="762"/>
      <c r="C9121" s="762"/>
    </row>
    <row r="9122" spans="1:3" s="761" customFormat="1">
      <c r="A9122" s="762"/>
      <c r="B9122" s="762"/>
      <c r="C9122" s="762"/>
    </row>
    <row r="9123" spans="1:3" s="761" customFormat="1">
      <c r="A9123" s="762"/>
      <c r="B9123" s="762"/>
      <c r="C9123" s="762"/>
    </row>
    <row r="9124" spans="1:3" s="761" customFormat="1">
      <c r="A9124" s="762"/>
      <c r="B9124" s="762"/>
      <c r="C9124" s="762"/>
    </row>
    <row r="9125" spans="1:3" s="761" customFormat="1">
      <c r="A9125" s="762"/>
      <c r="B9125" s="762"/>
      <c r="C9125" s="762"/>
    </row>
    <row r="9126" spans="1:3" s="761" customFormat="1">
      <c r="A9126" s="762"/>
      <c r="B9126" s="762"/>
      <c r="C9126" s="762"/>
    </row>
    <row r="9127" spans="1:3" s="761" customFormat="1">
      <c r="A9127" s="762"/>
      <c r="B9127" s="762"/>
      <c r="C9127" s="762"/>
    </row>
    <row r="9128" spans="1:3" s="761" customFormat="1">
      <c r="A9128" s="762"/>
      <c r="B9128" s="762"/>
      <c r="C9128" s="762"/>
    </row>
    <row r="9129" spans="1:3" s="761" customFormat="1">
      <c r="A9129" s="762"/>
      <c r="B9129" s="762"/>
      <c r="C9129" s="762"/>
    </row>
    <row r="9130" spans="1:3" s="761" customFormat="1">
      <c r="A9130" s="762"/>
      <c r="B9130" s="762"/>
      <c r="C9130" s="762"/>
    </row>
    <row r="9131" spans="1:3" s="761" customFormat="1">
      <c r="A9131" s="762"/>
      <c r="B9131" s="762"/>
      <c r="C9131" s="762"/>
    </row>
    <row r="9132" spans="1:3" s="761" customFormat="1">
      <c r="A9132" s="762"/>
      <c r="B9132" s="762"/>
      <c r="C9132" s="762"/>
    </row>
    <row r="9133" spans="1:3" s="761" customFormat="1">
      <c r="A9133" s="762"/>
      <c r="B9133" s="762"/>
      <c r="C9133" s="762"/>
    </row>
    <row r="9134" spans="1:3" s="761" customFormat="1">
      <c r="A9134" s="762"/>
      <c r="B9134" s="762"/>
      <c r="C9134" s="762"/>
    </row>
    <row r="9135" spans="1:3" s="761" customFormat="1">
      <c r="A9135" s="762"/>
      <c r="B9135" s="762"/>
      <c r="C9135" s="762"/>
    </row>
    <row r="9136" spans="1:3" s="761" customFormat="1">
      <c r="A9136" s="762"/>
      <c r="B9136" s="762"/>
      <c r="C9136" s="762"/>
    </row>
    <row r="9137" spans="1:3" s="761" customFormat="1">
      <c r="A9137" s="762"/>
      <c r="B9137" s="762"/>
      <c r="C9137" s="762"/>
    </row>
    <row r="9138" spans="1:3" s="761" customFormat="1">
      <c r="A9138" s="762"/>
      <c r="B9138" s="762"/>
      <c r="C9138" s="762"/>
    </row>
    <row r="9139" spans="1:3" s="761" customFormat="1">
      <c r="A9139" s="762"/>
      <c r="B9139" s="762"/>
      <c r="C9139" s="762"/>
    </row>
    <row r="9140" spans="1:3" s="761" customFormat="1">
      <c r="A9140" s="762"/>
      <c r="B9140" s="762"/>
      <c r="C9140" s="762"/>
    </row>
    <row r="9141" spans="1:3" s="761" customFormat="1">
      <c r="A9141" s="762"/>
      <c r="B9141" s="762"/>
      <c r="C9141" s="762"/>
    </row>
    <row r="9142" spans="1:3" s="761" customFormat="1">
      <c r="A9142" s="762"/>
      <c r="B9142" s="762"/>
      <c r="C9142" s="762"/>
    </row>
    <row r="9143" spans="1:3" s="761" customFormat="1">
      <c r="A9143" s="762"/>
      <c r="B9143" s="762"/>
      <c r="C9143" s="762"/>
    </row>
    <row r="9144" spans="1:3" s="761" customFormat="1">
      <c r="A9144" s="762"/>
      <c r="B9144" s="762"/>
      <c r="C9144" s="762"/>
    </row>
    <row r="9145" spans="1:3" s="761" customFormat="1">
      <c r="A9145" s="762"/>
      <c r="B9145" s="762"/>
      <c r="C9145" s="762"/>
    </row>
    <row r="9146" spans="1:3" s="761" customFormat="1">
      <c r="A9146" s="762"/>
      <c r="B9146" s="762"/>
      <c r="C9146" s="762"/>
    </row>
    <row r="9147" spans="1:3" s="761" customFormat="1">
      <c r="A9147" s="762"/>
      <c r="B9147" s="762"/>
      <c r="C9147" s="762"/>
    </row>
    <row r="9148" spans="1:3" s="761" customFormat="1">
      <c r="A9148" s="762"/>
      <c r="B9148" s="762"/>
      <c r="C9148" s="762"/>
    </row>
    <row r="9149" spans="1:3" s="761" customFormat="1">
      <c r="A9149" s="762"/>
      <c r="B9149" s="762"/>
      <c r="C9149" s="762"/>
    </row>
    <row r="9150" spans="1:3" s="761" customFormat="1">
      <c r="A9150" s="762"/>
      <c r="B9150" s="762"/>
      <c r="C9150" s="762"/>
    </row>
    <row r="9151" spans="1:3" s="761" customFormat="1">
      <c r="A9151" s="762"/>
      <c r="B9151" s="762"/>
      <c r="C9151" s="762"/>
    </row>
    <row r="9152" spans="1:3" s="761" customFormat="1">
      <c r="A9152" s="762"/>
      <c r="B9152" s="762"/>
      <c r="C9152" s="762"/>
    </row>
    <row r="9153" spans="1:3" s="761" customFormat="1">
      <c r="A9153" s="762"/>
      <c r="B9153" s="762"/>
      <c r="C9153" s="762"/>
    </row>
    <row r="9154" spans="1:3" s="761" customFormat="1">
      <c r="A9154" s="762"/>
      <c r="B9154" s="762"/>
      <c r="C9154" s="762"/>
    </row>
    <row r="9155" spans="1:3" s="761" customFormat="1">
      <c r="A9155" s="762"/>
      <c r="B9155" s="762"/>
      <c r="C9155" s="762"/>
    </row>
    <row r="9156" spans="1:3" s="761" customFormat="1">
      <c r="A9156" s="762"/>
      <c r="B9156" s="762"/>
      <c r="C9156" s="762"/>
    </row>
    <row r="9157" spans="1:3" s="761" customFormat="1">
      <c r="A9157" s="762"/>
      <c r="B9157" s="762"/>
      <c r="C9157" s="762"/>
    </row>
    <row r="9158" spans="1:3" s="761" customFormat="1">
      <c r="A9158" s="762"/>
      <c r="B9158" s="762"/>
      <c r="C9158" s="762"/>
    </row>
    <row r="9159" spans="1:3" s="761" customFormat="1">
      <c r="A9159" s="762"/>
      <c r="B9159" s="762"/>
      <c r="C9159" s="762"/>
    </row>
    <row r="9160" spans="1:3" s="761" customFormat="1">
      <c r="A9160" s="762"/>
      <c r="B9160" s="762"/>
      <c r="C9160" s="762"/>
    </row>
    <row r="9161" spans="1:3" s="761" customFormat="1">
      <c r="A9161" s="762"/>
      <c r="B9161" s="762"/>
      <c r="C9161" s="762"/>
    </row>
    <row r="9162" spans="1:3" s="761" customFormat="1">
      <c r="A9162" s="762"/>
      <c r="B9162" s="762"/>
      <c r="C9162" s="762"/>
    </row>
    <row r="9163" spans="1:3" s="761" customFormat="1">
      <c r="A9163" s="762"/>
      <c r="B9163" s="762"/>
      <c r="C9163" s="762"/>
    </row>
    <row r="9164" spans="1:3" s="761" customFormat="1">
      <c r="A9164" s="762"/>
      <c r="B9164" s="762"/>
      <c r="C9164" s="762"/>
    </row>
    <row r="9165" spans="1:3" s="761" customFormat="1">
      <c r="A9165" s="762"/>
      <c r="B9165" s="762"/>
      <c r="C9165" s="762"/>
    </row>
    <row r="9166" spans="1:3" s="761" customFormat="1">
      <c r="A9166" s="762"/>
      <c r="B9166" s="762"/>
      <c r="C9166" s="762"/>
    </row>
    <row r="9167" spans="1:3" s="761" customFormat="1">
      <c r="A9167" s="762"/>
      <c r="B9167" s="762"/>
      <c r="C9167" s="762"/>
    </row>
    <row r="9168" spans="1:3" s="761" customFormat="1">
      <c r="A9168" s="762"/>
      <c r="B9168" s="762"/>
      <c r="C9168" s="762"/>
    </row>
    <row r="9169" spans="1:3" s="761" customFormat="1">
      <c r="A9169" s="762"/>
      <c r="B9169" s="762"/>
      <c r="C9169" s="762"/>
    </row>
    <row r="9170" spans="1:3" s="761" customFormat="1">
      <c r="A9170" s="762"/>
      <c r="B9170" s="762"/>
      <c r="C9170" s="762"/>
    </row>
    <row r="9171" spans="1:3" s="761" customFormat="1">
      <c r="A9171" s="762"/>
      <c r="B9171" s="762"/>
      <c r="C9171" s="762"/>
    </row>
    <row r="9172" spans="1:3" s="761" customFormat="1">
      <c r="A9172" s="762"/>
      <c r="B9172" s="762"/>
      <c r="C9172" s="762"/>
    </row>
    <row r="9173" spans="1:3" s="761" customFormat="1">
      <c r="A9173" s="762"/>
      <c r="B9173" s="762"/>
      <c r="C9173" s="762"/>
    </row>
    <row r="9174" spans="1:3" s="761" customFormat="1">
      <c r="A9174" s="762"/>
      <c r="B9174" s="762"/>
      <c r="C9174" s="762"/>
    </row>
    <row r="9175" spans="1:3" s="761" customFormat="1">
      <c r="A9175" s="762"/>
      <c r="B9175" s="762"/>
      <c r="C9175" s="762"/>
    </row>
    <row r="9176" spans="1:3" s="761" customFormat="1">
      <c r="A9176" s="762"/>
      <c r="B9176" s="762"/>
      <c r="C9176" s="762"/>
    </row>
    <row r="9177" spans="1:3" s="761" customFormat="1">
      <c r="A9177" s="762"/>
      <c r="B9177" s="762"/>
      <c r="C9177" s="762"/>
    </row>
    <row r="9178" spans="1:3" s="761" customFormat="1">
      <c r="A9178" s="762"/>
      <c r="B9178" s="762"/>
      <c r="C9178" s="762"/>
    </row>
    <row r="9179" spans="1:3" s="761" customFormat="1">
      <c r="A9179" s="762"/>
      <c r="B9179" s="762"/>
      <c r="C9179" s="762"/>
    </row>
    <row r="9180" spans="1:3" s="761" customFormat="1">
      <c r="A9180" s="762"/>
      <c r="B9180" s="762"/>
      <c r="C9180" s="762"/>
    </row>
    <row r="9181" spans="1:3" s="761" customFormat="1">
      <c r="A9181" s="762"/>
      <c r="B9181" s="762"/>
      <c r="C9181" s="762"/>
    </row>
    <row r="9182" spans="1:3" s="761" customFormat="1">
      <c r="A9182" s="762"/>
      <c r="B9182" s="762"/>
      <c r="C9182" s="762"/>
    </row>
    <row r="9183" spans="1:3" s="761" customFormat="1">
      <c r="A9183" s="762"/>
      <c r="B9183" s="762"/>
      <c r="C9183" s="762"/>
    </row>
    <row r="9184" spans="1:3" s="761" customFormat="1">
      <c r="A9184" s="762"/>
      <c r="B9184" s="762"/>
      <c r="C9184" s="762"/>
    </row>
    <row r="9185" spans="1:3" s="761" customFormat="1">
      <c r="A9185" s="762"/>
      <c r="B9185" s="762"/>
      <c r="C9185" s="762"/>
    </row>
    <row r="9186" spans="1:3" s="761" customFormat="1">
      <c r="A9186" s="762"/>
      <c r="B9186" s="762"/>
      <c r="C9186" s="762"/>
    </row>
    <row r="9187" spans="1:3" s="761" customFormat="1">
      <c r="A9187" s="762"/>
      <c r="B9187" s="762"/>
      <c r="C9187" s="762"/>
    </row>
    <row r="9188" spans="1:3" s="761" customFormat="1">
      <c r="A9188" s="762"/>
      <c r="B9188" s="762"/>
      <c r="C9188" s="762"/>
    </row>
    <row r="9189" spans="1:3" s="761" customFormat="1">
      <c r="A9189" s="762"/>
      <c r="B9189" s="762"/>
      <c r="C9189" s="762"/>
    </row>
    <row r="9190" spans="1:3" s="761" customFormat="1">
      <c r="A9190" s="762"/>
      <c r="B9190" s="762"/>
      <c r="C9190" s="762"/>
    </row>
    <row r="9191" spans="1:3" s="761" customFormat="1">
      <c r="A9191" s="762"/>
      <c r="B9191" s="762"/>
      <c r="C9191" s="762"/>
    </row>
    <row r="9192" spans="1:3" s="761" customFormat="1">
      <c r="A9192" s="762"/>
      <c r="B9192" s="762"/>
      <c r="C9192" s="762"/>
    </row>
    <row r="9193" spans="1:3" s="761" customFormat="1">
      <c r="A9193" s="762"/>
      <c r="B9193" s="762"/>
      <c r="C9193" s="762"/>
    </row>
    <row r="9194" spans="1:3" s="761" customFormat="1">
      <c r="A9194" s="762"/>
      <c r="B9194" s="762"/>
      <c r="C9194" s="762"/>
    </row>
    <row r="9195" spans="1:3" s="761" customFormat="1">
      <c r="A9195" s="762"/>
      <c r="B9195" s="762"/>
      <c r="C9195" s="762"/>
    </row>
    <row r="9196" spans="1:3" s="761" customFormat="1">
      <c r="A9196" s="762"/>
      <c r="B9196" s="762"/>
      <c r="C9196" s="762"/>
    </row>
    <row r="9197" spans="1:3" s="761" customFormat="1">
      <c r="A9197" s="762"/>
      <c r="B9197" s="762"/>
      <c r="C9197" s="762"/>
    </row>
    <row r="9198" spans="1:3" s="761" customFormat="1">
      <c r="A9198" s="762"/>
      <c r="B9198" s="762"/>
      <c r="C9198" s="762"/>
    </row>
    <row r="9199" spans="1:3" s="761" customFormat="1">
      <c r="A9199" s="762"/>
      <c r="B9199" s="762"/>
      <c r="C9199" s="762"/>
    </row>
    <row r="9200" spans="1:3" s="761" customFormat="1">
      <c r="A9200" s="762"/>
      <c r="B9200" s="762"/>
      <c r="C9200" s="762"/>
    </row>
    <row r="9201" spans="1:3" s="761" customFormat="1">
      <c r="A9201" s="762"/>
      <c r="B9201" s="762"/>
      <c r="C9201" s="762"/>
    </row>
    <row r="9202" spans="1:3" s="761" customFormat="1">
      <c r="A9202" s="762"/>
      <c r="B9202" s="762"/>
      <c r="C9202" s="762"/>
    </row>
    <row r="9203" spans="1:3" s="761" customFormat="1">
      <c r="A9203" s="762"/>
      <c r="B9203" s="762"/>
      <c r="C9203" s="762"/>
    </row>
    <row r="9204" spans="1:3" s="761" customFormat="1">
      <c r="A9204" s="762"/>
      <c r="B9204" s="762"/>
      <c r="C9204" s="762"/>
    </row>
    <row r="9205" spans="1:3" s="761" customFormat="1">
      <c r="A9205" s="762"/>
      <c r="B9205" s="762"/>
      <c r="C9205" s="762"/>
    </row>
    <row r="9206" spans="1:3" s="761" customFormat="1">
      <c r="A9206" s="762"/>
      <c r="B9206" s="762"/>
      <c r="C9206" s="762"/>
    </row>
    <row r="9207" spans="1:3" s="761" customFormat="1">
      <c r="A9207" s="762"/>
      <c r="B9207" s="762"/>
      <c r="C9207" s="762"/>
    </row>
    <row r="9208" spans="1:3" s="761" customFormat="1">
      <c r="A9208" s="762"/>
      <c r="B9208" s="762"/>
      <c r="C9208" s="762"/>
    </row>
    <row r="9209" spans="1:3" s="761" customFormat="1">
      <c r="A9209" s="762"/>
      <c r="B9209" s="762"/>
      <c r="C9209" s="762"/>
    </row>
    <row r="9210" spans="1:3" s="761" customFormat="1">
      <c r="A9210" s="762"/>
      <c r="B9210" s="762"/>
      <c r="C9210" s="762"/>
    </row>
    <row r="9211" spans="1:3" s="761" customFormat="1">
      <c r="A9211" s="762"/>
      <c r="B9211" s="762"/>
      <c r="C9211" s="762"/>
    </row>
    <row r="9212" spans="1:3" s="761" customFormat="1">
      <c r="A9212" s="762"/>
      <c r="B9212" s="762"/>
      <c r="C9212" s="762"/>
    </row>
    <row r="9213" spans="1:3" s="761" customFormat="1">
      <c r="A9213" s="762"/>
      <c r="B9213" s="762"/>
      <c r="C9213" s="762"/>
    </row>
    <row r="9214" spans="1:3" s="761" customFormat="1">
      <c r="A9214" s="762"/>
      <c r="B9214" s="762"/>
      <c r="C9214" s="762"/>
    </row>
    <row r="9215" spans="1:3" s="761" customFormat="1">
      <c r="A9215" s="762"/>
      <c r="B9215" s="762"/>
      <c r="C9215" s="762"/>
    </row>
    <row r="9216" spans="1:3" s="761" customFormat="1">
      <c r="A9216" s="762"/>
      <c r="B9216" s="762"/>
      <c r="C9216" s="762"/>
    </row>
    <row r="9217" spans="1:3" s="761" customFormat="1">
      <c r="A9217" s="762"/>
      <c r="B9217" s="762"/>
      <c r="C9217" s="762"/>
    </row>
    <row r="9218" spans="1:3" s="761" customFormat="1">
      <c r="A9218" s="762"/>
      <c r="B9218" s="762"/>
      <c r="C9218" s="762"/>
    </row>
    <row r="9219" spans="1:3" s="761" customFormat="1">
      <c r="A9219" s="762"/>
      <c r="B9219" s="762"/>
      <c r="C9219" s="762"/>
    </row>
    <row r="9220" spans="1:3" s="761" customFormat="1">
      <c r="A9220" s="762"/>
      <c r="B9220" s="762"/>
      <c r="C9220" s="762"/>
    </row>
    <row r="9221" spans="1:3" s="761" customFormat="1">
      <c r="A9221" s="762"/>
      <c r="B9221" s="762"/>
      <c r="C9221" s="762"/>
    </row>
    <row r="9222" spans="1:3" s="761" customFormat="1">
      <c r="A9222" s="762"/>
      <c r="B9222" s="762"/>
      <c r="C9222" s="762"/>
    </row>
    <row r="9223" spans="1:3" s="761" customFormat="1">
      <c r="A9223" s="762"/>
      <c r="B9223" s="762"/>
      <c r="C9223" s="762"/>
    </row>
    <row r="9224" spans="1:3" s="761" customFormat="1">
      <c r="A9224" s="762"/>
      <c r="B9224" s="762"/>
      <c r="C9224" s="762"/>
    </row>
    <row r="9225" spans="1:3" s="761" customFormat="1">
      <c r="A9225" s="762"/>
      <c r="B9225" s="762"/>
      <c r="C9225" s="762"/>
    </row>
    <row r="9226" spans="1:3" s="761" customFormat="1">
      <c r="A9226" s="762"/>
      <c r="B9226" s="762"/>
      <c r="C9226" s="762"/>
    </row>
    <row r="9227" spans="1:3" s="761" customFormat="1">
      <c r="A9227" s="762"/>
      <c r="B9227" s="762"/>
      <c r="C9227" s="762"/>
    </row>
    <row r="9228" spans="1:3" s="761" customFormat="1">
      <c r="A9228" s="762"/>
      <c r="B9228" s="762"/>
      <c r="C9228" s="762"/>
    </row>
    <row r="9229" spans="1:3" s="761" customFormat="1">
      <c r="A9229" s="762"/>
      <c r="B9229" s="762"/>
      <c r="C9229" s="762"/>
    </row>
    <row r="9230" spans="1:3" s="761" customFormat="1">
      <c r="A9230" s="762"/>
      <c r="B9230" s="762"/>
      <c r="C9230" s="762"/>
    </row>
    <row r="9231" spans="1:3" s="761" customFormat="1">
      <c r="A9231" s="762"/>
      <c r="B9231" s="762"/>
      <c r="C9231" s="762"/>
    </row>
    <row r="9232" spans="1:3" s="761" customFormat="1">
      <c r="A9232" s="762"/>
      <c r="B9232" s="762"/>
      <c r="C9232" s="762"/>
    </row>
    <row r="9233" spans="1:3" s="761" customFormat="1">
      <c r="A9233" s="762"/>
      <c r="B9233" s="762"/>
      <c r="C9233" s="762"/>
    </row>
    <row r="9234" spans="1:3" s="761" customFormat="1">
      <c r="A9234" s="762"/>
      <c r="B9234" s="762"/>
      <c r="C9234" s="762"/>
    </row>
    <row r="9235" spans="1:3" s="761" customFormat="1">
      <c r="A9235" s="762"/>
      <c r="B9235" s="762"/>
      <c r="C9235" s="762"/>
    </row>
    <row r="9236" spans="1:3" s="761" customFormat="1">
      <c r="A9236" s="762"/>
      <c r="B9236" s="762"/>
      <c r="C9236" s="762"/>
    </row>
    <row r="9237" spans="1:3" s="761" customFormat="1">
      <c r="A9237" s="762"/>
      <c r="B9237" s="762"/>
      <c r="C9237" s="762"/>
    </row>
    <row r="9238" spans="1:3" s="761" customFormat="1">
      <c r="A9238" s="762"/>
      <c r="B9238" s="762"/>
      <c r="C9238" s="762"/>
    </row>
    <row r="9239" spans="1:3" s="761" customFormat="1">
      <c r="A9239" s="762"/>
      <c r="B9239" s="762"/>
      <c r="C9239" s="762"/>
    </row>
    <row r="9240" spans="1:3" s="761" customFormat="1">
      <c r="A9240" s="762"/>
      <c r="B9240" s="762"/>
      <c r="C9240" s="762"/>
    </row>
    <row r="9241" spans="1:3" s="761" customFormat="1">
      <c r="A9241" s="762"/>
      <c r="B9241" s="762"/>
      <c r="C9241" s="762"/>
    </row>
    <row r="9242" spans="1:3" s="761" customFormat="1">
      <c r="A9242" s="762"/>
      <c r="B9242" s="762"/>
      <c r="C9242" s="762"/>
    </row>
    <row r="9243" spans="1:3" s="761" customFormat="1">
      <c r="A9243" s="762"/>
      <c r="B9243" s="762"/>
      <c r="C9243" s="762"/>
    </row>
    <row r="9244" spans="1:3" s="761" customFormat="1">
      <c r="A9244" s="762"/>
      <c r="B9244" s="762"/>
      <c r="C9244" s="762"/>
    </row>
    <row r="9245" spans="1:3" s="761" customFormat="1">
      <c r="A9245" s="762"/>
      <c r="B9245" s="762"/>
      <c r="C9245" s="762"/>
    </row>
    <row r="9246" spans="1:3" s="761" customFormat="1">
      <c r="A9246" s="762"/>
      <c r="B9246" s="762"/>
      <c r="C9246" s="762"/>
    </row>
    <row r="9247" spans="1:3" s="761" customFormat="1">
      <c r="A9247" s="762"/>
      <c r="B9247" s="762"/>
      <c r="C9247" s="762"/>
    </row>
    <row r="9248" spans="1:3" s="761" customFormat="1">
      <c r="A9248" s="762"/>
      <c r="B9248" s="762"/>
      <c r="C9248" s="762"/>
    </row>
    <row r="9249" spans="1:3" s="761" customFormat="1">
      <c r="A9249" s="762"/>
      <c r="B9249" s="762"/>
      <c r="C9249" s="762"/>
    </row>
    <row r="9250" spans="1:3" s="761" customFormat="1">
      <c r="A9250" s="762"/>
      <c r="B9250" s="762"/>
      <c r="C9250" s="762"/>
    </row>
    <row r="9251" spans="1:3" s="761" customFormat="1">
      <c r="A9251" s="762"/>
      <c r="B9251" s="762"/>
      <c r="C9251" s="762"/>
    </row>
    <row r="9252" spans="1:3" s="761" customFormat="1">
      <c r="A9252" s="762"/>
      <c r="B9252" s="762"/>
      <c r="C9252" s="762"/>
    </row>
    <row r="9253" spans="1:3" s="761" customFormat="1">
      <c r="A9253" s="762"/>
      <c r="B9253" s="762"/>
      <c r="C9253" s="762"/>
    </row>
    <row r="9254" spans="1:3" s="761" customFormat="1">
      <c r="A9254" s="762"/>
      <c r="B9254" s="762"/>
      <c r="C9254" s="762"/>
    </row>
    <row r="9255" spans="1:3" s="761" customFormat="1">
      <c r="A9255" s="762"/>
      <c r="B9255" s="762"/>
      <c r="C9255" s="762"/>
    </row>
    <row r="9256" spans="1:3" s="761" customFormat="1">
      <c r="A9256" s="762"/>
      <c r="B9256" s="762"/>
      <c r="C9256" s="762"/>
    </row>
    <row r="9257" spans="1:3" s="761" customFormat="1">
      <c r="A9257" s="762"/>
      <c r="B9257" s="762"/>
      <c r="C9257" s="762"/>
    </row>
    <row r="9258" spans="1:3" s="761" customFormat="1">
      <c r="A9258" s="762"/>
      <c r="B9258" s="762"/>
      <c r="C9258" s="762"/>
    </row>
    <row r="9259" spans="1:3" s="761" customFormat="1">
      <c r="A9259" s="762"/>
      <c r="B9259" s="762"/>
      <c r="C9259" s="762"/>
    </row>
    <row r="9260" spans="1:3" s="761" customFormat="1">
      <c r="A9260" s="762"/>
      <c r="B9260" s="762"/>
      <c r="C9260" s="762"/>
    </row>
    <row r="9261" spans="1:3" s="761" customFormat="1">
      <c r="A9261" s="762"/>
      <c r="B9261" s="762"/>
      <c r="C9261" s="762"/>
    </row>
    <row r="9262" spans="1:3" s="761" customFormat="1">
      <c r="A9262" s="762"/>
      <c r="B9262" s="762"/>
      <c r="C9262" s="762"/>
    </row>
    <row r="9263" spans="1:3" s="761" customFormat="1">
      <c r="A9263" s="762"/>
      <c r="B9263" s="762"/>
      <c r="C9263" s="762"/>
    </row>
    <row r="9264" spans="1:3" s="761" customFormat="1">
      <c r="A9264" s="762"/>
      <c r="B9264" s="762"/>
      <c r="C9264" s="762"/>
    </row>
    <row r="9265" spans="1:3" s="761" customFormat="1">
      <c r="A9265" s="762"/>
      <c r="B9265" s="762"/>
      <c r="C9265" s="762"/>
    </row>
    <row r="9266" spans="1:3" s="761" customFormat="1">
      <c r="A9266" s="762"/>
      <c r="B9266" s="762"/>
      <c r="C9266" s="762"/>
    </row>
    <row r="9267" spans="1:3" s="761" customFormat="1">
      <c r="A9267" s="762"/>
      <c r="B9267" s="762"/>
      <c r="C9267" s="762"/>
    </row>
    <row r="9268" spans="1:3" s="761" customFormat="1">
      <c r="A9268" s="762"/>
      <c r="B9268" s="762"/>
      <c r="C9268" s="762"/>
    </row>
    <row r="9269" spans="1:3" s="761" customFormat="1">
      <c r="A9269" s="762"/>
      <c r="B9269" s="762"/>
      <c r="C9269" s="762"/>
    </row>
    <row r="9270" spans="1:3" s="761" customFormat="1">
      <c r="A9270" s="762"/>
      <c r="B9270" s="762"/>
      <c r="C9270" s="762"/>
    </row>
    <row r="9271" spans="1:3" s="761" customFormat="1">
      <c r="A9271" s="762"/>
      <c r="B9271" s="762"/>
      <c r="C9271" s="762"/>
    </row>
    <row r="9272" spans="1:3" s="761" customFormat="1">
      <c r="A9272" s="762"/>
      <c r="B9272" s="762"/>
      <c r="C9272" s="762"/>
    </row>
    <row r="9273" spans="1:3" s="761" customFormat="1">
      <c r="A9273" s="762"/>
      <c r="B9273" s="762"/>
      <c r="C9273" s="762"/>
    </row>
    <row r="9274" spans="1:3" s="761" customFormat="1">
      <c r="A9274" s="762"/>
      <c r="B9274" s="762"/>
      <c r="C9274" s="762"/>
    </row>
    <row r="9275" spans="1:3" s="761" customFormat="1">
      <c r="A9275" s="762"/>
      <c r="B9275" s="762"/>
      <c r="C9275" s="762"/>
    </row>
    <row r="9276" spans="1:3" s="761" customFormat="1">
      <c r="A9276" s="762"/>
      <c r="B9276" s="762"/>
      <c r="C9276" s="762"/>
    </row>
    <row r="9277" spans="1:3" s="761" customFormat="1">
      <c r="A9277" s="762"/>
      <c r="B9277" s="762"/>
      <c r="C9277" s="762"/>
    </row>
    <row r="9278" spans="1:3" s="761" customFormat="1">
      <c r="A9278" s="762"/>
      <c r="B9278" s="762"/>
      <c r="C9278" s="762"/>
    </row>
    <row r="9279" spans="1:3" s="761" customFormat="1">
      <c r="A9279" s="762"/>
      <c r="B9279" s="762"/>
      <c r="C9279" s="762"/>
    </row>
    <row r="9280" spans="1:3" s="761" customFormat="1">
      <c r="A9280" s="762"/>
      <c r="B9280" s="762"/>
      <c r="C9280" s="762"/>
    </row>
    <row r="9281" spans="1:3" s="761" customFormat="1">
      <c r="A9281" s="762"/>
      <c r="B9281" s="762"/>
      <c r="C9281" s="762"/>
    </row>
    <row r="9282" spans="1:3" s="761" customFormat="1">
      <c r="A9282" s="762"/>
      <c r="B9282" s="762"/>
      <c r="C9282" s="762"/>
    </row>
    <row r="9283" spans="1:3" s="761" customFormat="1">
      <c r="A9283" s="762"/>
      <c r="B9283" s="762"/>
      <c r="C9283" s="762"/>
    </row>
    <row r="9284" spans="1:3" s="761" customFormat="1">
      <c r="A9284" s="762"/>
      <c r="B9284" s="762"/>
      <c r="C9284" s="762"/>
    </row>
    <row r="9285" spans="1:3" s="761" customFormat="1">
      <c r="A9285" s="762"/>
      <c r="B9285" s="762"/>
      <c r="C9285" s="762"/>
    </row>
    <row r="9286" spans="1:3" s="761" customFormat="1">
      <c r="A9286" s="762"/>
      <c r="B9286" s="762"/>
      <c r="C9286" s="762"/>
    </row>
    <row r="9287" spans="1:3" s="761" customFormat="1">
      <c r="A9287" s="762"/>
      <c r="B9287" s="762"/>
      <c r="C9287" s="762"/>
    </row>
    <row r="9288" spans="1:3" s="761" customFormat="1">
      <c r="A9288" s="762"/>
      <c r="B9288" s="762"/>
      <c r="C9288" s="762"/>
    </row>
    <row r="9289" spans="1:3" s="761" customFormat="1">
      <c r="A9289" s="762"/>
      <c r="B9289" s="762"/>
      <c r="C9289" s="762"/>
    </row>
    <row r="9290" spans="1:3" s="761" customFormat="1">
      <c r="A9290" s="762"/>
      <c r="B9290" s="762"/>
      <c r="C9290" s="762"/>
    </row>
    <row r="9291" spans="1:3" s="761" customFormat="1">
      <c r="A9291" s="762"/>
      <c r="B9291" s="762"/>
      <c r="C9291" s="762"/>
    </row>
    <row r="9292" spans="1:3" s="761" customFormat="1">
      <c r="A9292" s="762"/>
      <c r="B9292" s="762"/>
      <c r="C9292" s="762"/>
    </row>
    <row r="9293" spans="1:3" s="761" customFormat="1">
      <c r="A9293" s="762"/>
      <c r="B9293" s="762"/>
      <c r="C9293" s="762"/>
    </row>
    <row r="9294" spans="1:3" s="761" customFormat="1">
      <c r="A9294" s="762"/>
      <c r="B9294" s="762"/>
      <c r="C9294" s="762"/>
    </row>
    <row r="9295" spans="1:3" s="761" customFormat="1">
      <c r="A9295" s="762"/>
      <c r="B9295" s="762"/>
      <c r="C9295" s="762"/>
    </row>
    <row r="9296" spans="1:3" s="761" customFormat="1">
      <c r="A9296" s="762"/>
      <c r="B9296" s="762"/>
      <c r="C9296" s="762"/>
    </row>
    <row r="9297" spans="1:3" s="761" customFormat="1">
      <c r="A9297" s="762"/>
      <c r="B9297" s="762"/>
      <c r="C9297" s="762"/>
    </row>
    <row r="9298" spans="1:3" s="761" customFormat="1">
      <c r="A9298" s="762"/>
      <c r="B9298" s="762"/>
      <c r="C9298" s="762"/>
    </row>
    <row r="9299" spans="1:3" s="761" customFormat="1">
      <c r="A9299" s="762"/>
      <c r="B9299" s="762"/>
      <c r="C9299" s="762"/>
    </row>
    <row r="9300" spans="1:3" s="761" customFormat="1">
      <c r="A9300" s="762"/>
      <c r="B9300" s="762"/>
      <c r="C9300" s="762"/>
    </row>
    <row r="9301" spans="1:3" s="761" customFormat="1">
      <c r="A9301" s="762"/>
      <c r="B9301" s="762"/>
      <c r="C9301" s="762"/>
    </row>
    <row r="9302" spans="1:3" s="761" customFormat="1">
      <c r="A9302" s="762"/>
      <c r="B9302" s="762"/>
      <c r="C9302" s="762"/>
    </row>
    <row r="9303" spans="1:3" s="761" customFormat="1">
      <c r="A9303" s="762"/>
      <c r="B9303" s="762"/>
      <c r="C9303" s="762"/>
    </row>
    <row r="9304" spans="1:3" s="761" customFormat="1">
      <c r="A9304" s="762"/>
      <c r="B9304" s="762"/>
      <c r="C9304" s="762"/>
    </row>
    <row r="9305" spans="1:3" s="761" customFormat="1">
      <c r="A9305" s="762"/>
      <c r="B9305" s="762"/>
      <c r="C9305" s="762"/>
    </row>
    <row r="9306" spans="1:3" s="761" customFormat="1">
      <c r="A9306" s="762"/>
      <c r="B9306" s="762"/>
      <c r="C9306" s="762"/>
    </row>
    <row r="9307" spans="1:3" s="761" customFormat="1">
      <c r="A9307" s="762"/>
      <c r="B9307" s="762"/>
      <c r="C9307" s="762"/>
    </row>
    <row r="9308" spans="1:3" s="761" customFormat="1">
      <c r="A9308" s="762"/>
      <c r="B9308" s="762"/>
      <c r="C9308" s="762"/>
    </row>
    <row r="9309" spans="1:3" s="761" customFormat="1">
      <c r="A9309" s="762"/>
      <c r="B9309" s="762"/>
      <c r="C9309" s="762"/>
    </row>
    <row r="9310" spans="1:3" s="761" customFormat="1">
      <c r="A9310" s="762"/>
      <c r="B9310" s="762"/>
      <c r="C9310" s="762"/>
    </row>
    <row r="9311" spans="1:3" s="761" customFormat="1">
      <c r="A9311" s="762"/>
      <c r="B9311" s="762"/>
      <c r="C9311" s="762"/>
    </row>
    <row r="9312" spans="1:3" s="761" customFormat="1">
      <c r="A9312" s="762"/>
      <c r="B9312" s="762"/>
      <c r="C9312" s="762"/>
    </row>
    <row r="9313" spans="1:3" s="761" customFormat="1">
      <c r="A9313" s="762"/>
      <c r="B9313" s="762"/>
      <c r="C9313" s="762"/>
    </row>
    <row r="9314" spans="1:3" s="761" customFormat="1">
      <c r="A9314" s="762"/>
      <c r="B9314" s="762"/>
      <c r="C9314" s="762"/>
    </row>
    <row r="9315" spans="1:3" s="761" customFormat="1">
      <c r="A9315" s="762"/>
      <c r="B9315" s="762"/>
      <c r="C9315" s="762"/>
    </row>
    <row r="9316" spans="1:3" s="761" customFormat="1">
      <c r="A9316" s="762"/>
      <c r="B9316" s="762"/>
      <c r="C9316" s="762"/>
    </row>
    <row r="9317" spans="1:3" s="761" customFormat="1">
      <c r="A9317" s="762"/>
      <c r="B9317" s="762"/>
      <c r="C9317" s="762"/>
    </row>
    <row r="9318" spans="1:3" s="761" customFormat="1">
      <c r="A9318" s="762"/>
      <c r="B9318" s="762"/>
      <c r="C9318" s="762"/>
    </row>
    <row r="9319" spans="1:3" s="761" customFormat="1">
      <c r="A9319" s="762"/>
      <c r="B9319" s="762"/>
      <c r="C9319" s="762"/>
    </row>
    <row r="9320" spans="1:3" s="761" customFormat="1">
      <c r="A9320" s="762"/>
      <c r="B9320" s="762"/>
      <c r="C9320" s="762"/>
    </row>
    <row r="9321" spans="1:3" s="761" customFormat="1">
      <c r="A9321" s="762"/>
      <c r="B9321" s="762"/>
      <c r="C9321" s="762"/>
    </row>
    <row r="9322" spans="1:3" s="761" customFormat="1">
      <c r="A9322" s="762"/>
      <c r="B9322" s="762"/>
      <c r="C9322" s="762"/>
    </row>
    <row r="9323" spans="1:3" s="761" customFormat="1">
      <c r="A9323" s="762"/>
      <c r="B9323" s="762"/>
      <c r="C9323" s="762"/>
    </row>
    <row r="9324" spans="1:3" s="761" customFormat="1">
      <c r="A9324" s="762"/>
      <c r="B9324" s="762"/>
      <c r="C9324" s="762"/>
    </row>
    <row r="9325" spans="1:3" s="761" customFormat="1">
      <c r="A9325" s="762"/>
      <c r="B9325" s="762"/>
      <c r="C9325" s="762"/>
    </row>
    <row r="9326" spans="1:3" s="761" customFormat="1">
      <c r="A9326" s="762"/>
      <c r="B9326" s="762"/>
      <c r="C9326" s="762"/>
    </row>
    <row r="9327" spans="1:3" s="761" customFormat="1">
      <c r="A9327" s="762"/>
      <c r="B9327" s="762"/>
      <c r="C9327" s="762"/>
    </row>
    <row r="9328" spans="1:3" s="761" customFormat="1">
      <c r="A9328" s="762"/>
      <c r="B9328" s="762"/>
      <c r="C9328" s="762"/>
    </row>
    <row r="9329" spans="1:3" s="761" customFormat="1">
      <c r="A9329" s="762"/>
      <c r="B9329" s="762"/>
      <c r="C9329" s="762"/>
    </row>
    <row r="9330" spans="1:3" s="761" customFormat="1">
      <c r="A9330" s="762"/>
      <c r="B9330" s="762"/>
      <c r="C9330" s="762"/>
    </row>
    <row r="9331" spans="1:3" s="761" customFormat="1">
      <c r="A9331" s="762"/>
      <c r="B9331" s="762"/>
      <c r="C9331" s="762"/>
    </row>
    <row r="9332" spans="1:3" s="761" customFormat="1">
      <c r="A9332" s="762"/>
      <c r="B9332" s="762"/>
      <c r="C9332" s="762"/>
    </row>
    <row r="9333" spans="1:3" s="761" customFormat="1">
      <c r="A9333" s="762"/>
      <c r="B9333" s="762"/>
      <c r="C9333" s="762"/>
    </row>
    <row r="9334" spans="1:3" s="761" customFormat="1">
      <c r="A9334" s="762"/>
      <c r="B9334" s="762"/>
      <c r="C9334" s="762"/>
    </row>
    <row r="9335" spans="1:3" s="761" customFormat="1">
      <c r="A9335" s="762"/>
      <c r="B9335" s="762"/>
      <c r="C9335" s="762"/>
    </row>
    <row r="9336" spans="1:3" s="761" customFormat="1">
      <c r="A9336" s="762"/>
      <c r="B9336" s="762"/>
      <c r="C9336" s="762"/>
    </row>
    <row r="9337" spans="1:3" s="761" customFormat="1">
      <c r="A9337" s="762"/>
      <c r="B9337" s="762"/>
      <c r="C9337" s="762"/>
    </row>
    <row r="9338" spans="1:3" s="761" customFormat="1">
      <c r="A9338" s="762"/>
      <c r="B9338" s="762"/>
      <c r="C9338" s="762"/>
    </row>
    <row r="9339" spans="1:3" s="761" customFormat="1">
      <c r="A9339" s="762"/>
      <c r="B9339" s="762"/>
      <c r="C9339" s="762"/>
    </row>
    <row r="9340" spans="1:3" s="761" customFormat="1">
      <c r="A9340" s="762"/>
      <c r="B9340" s="762"/>
      <c r="C9340" s="762"/>
    </row>
    <row r="9341" spans="1:3" s="761" customFormat="1">
      <c r="A9341" s="762"/>
      <c r="B9341" s="762"/>
      <c r="C9341" s="762"/>
    </row>
    <row r="9342" spans="1:3" s="761" customFormat="1">
      <c r="A9342" s="762"/>
      <c r="B9342" s="762"/>
      <c r="C9342" s="762"/>
    </row>
    <row r="9343" spans="1:3" s="761" customFormat="1">
      <c r="A9343" s="762"/>
      <c r="B9343" s="762"/>
      <c r="C9343" s="762"/>
    </row>
    <row r="9344" spans="1:3" s="761" customFormat="1">
      <c r="A9344" s="762"/>
      <c r="B9344" s="762"/>
      <c r="C9344" s="762"/>
    </row>
    <row r="9345" spans="1:3" s="761" customFormat="1">
      <c r="A9345" s="762"/>
      <c r="B9345" s="762"/>
      <c r="C9345" s="762"/>
    </row>
    <row r="9346" spans="1:3" s="761" customFormat="1">
      <c r="A9346" s="762"/>
      <c r="B9346" s="762"/>
      <c r="C9346" s="762"/>
    </row>
    <row r="9347" spans="1:3" s="761" customFormat="1">
      <c r="A9347" s="762"/>
      <c r="B9347" s="762"/>
      <c r="C9347" s="762"/>
    </row>
    <row r="9348" spans="1:3" s="761" customFormat="1">
      <c r="A9348" s="762"/>
      <c r="B9348" s="762"/>
      <c r="C9348" s="762"/>
    </row>
    <row r="9349" spans="1:3" s="761" customFormat="1">
      <c r="A9349" s="762"/>
      <c r="B9349" s="762"/>
      <c r="C9349" s="762"/>
    </row>
    <row r="9350" spans="1:3" s="761" customFormat="1">
      <c r="A9350" s="762"/>
      <c r="B9350" s="762"/>
      <c r="C9350" s="762"/>
    </row>
    <row r="9351" spans="1:3" s="761" customFormat="1">
      <c r="A9351" s="762"/>
      <c r="B9351" s="762"/>
      <c r="C9351" s="762"/>
    </row>
    <row r="9352" spans="1:3" s="761" customFormat="1">
      <c r="A9352" s="762"/>
      <c r="B9352" s="762"/>
      <c r="C9352" s="762"/>
    </row>
    <row r="9353" spans="1:3" s="761" customFormat="1">
      <c r="A9353" s="762"/>
      <c r="B9353" s="762"/>
      <c r="C9353" s="762"/>
    </row>
    <row r="9354" spans="1:3" s="761" customFormat="1">
      <c r="A9354" s="762"/>
      <c r="B9354" s="762"/>
      <c r="C9354" s="762"/>
    </row>
    <row r="9355" spans="1:3" s="761" customFormat="1">
      <c r="A9355" s="762"/>
      <c r="B9355" s="762"/>
      <c r="C9355" s="762"/>
    </row>
    <row r="9356" spans="1:3" s="761" customFormat="1">
      <c r="A9356" s="762"/>
      <c r="B9356" s="762"/>
      <c r="C9356" s="762"/>
    </row>
    <row r="9357" spans="1:3" s="761" customFormat="1">
      <c r="A9357" s="762"/>
      <c r="B9357" s="762"/>
      <c r="C9357" s="762"/>
    </row>
    <row r="9358" spans="1:3" s="761" customFormat="1">
      <c r="A9358" s="762"/>
      <c r="B9358" s="762"/>
      <c r="C9358" s="762"/>
    </row>
    <row r="9359" spans="1:3" s="761" customFormat="1">
      <c r="A9359" s="762"/>
      <c r="B9359" s="762"/>
      <c r="C9359" s="762"/>
    </row>
    <row r="9360" spans="1:3" s="761" customFormat="1">
      <c r="A9360" s="762"/>
      <c r="B9360" s="762"/>
      <c r="C9360" s="762"/>
    </row>
    <row r="9361" spans="1:3" s="761" customFormat="1">
      <c r="A9361" s="762"/>
      <c r="B9361" s="762"/>
      <c r="C9361" s="762"/>
    </row>
    <row r="9362" spans="1:3" s="761" customFormat="1">
      <c r="A9362" s="762"/>
      <c r="B9362" s="762"/>
      <c r="C9362" s="762"/>
    </row>
    <row r="9363" spans="1:3" s="761" customFormat="1">
      <c r="A9363" s="762"/>
      <c r="B9363" s="762"/>
      <c r="C9363" s="762"/>
    </row>
    <row r="9364" spans="1:3" s="761" customFormat="1">
      <c r="A9364" s="762"/>
      <c r="B9364" s="762"/>
      <c r="C9364" s="762"/>
    </row>
    <row r="9365" spans="1:3" s="761" customFormat="1">
      <c r="A9365" s="762"/>
      <c r="B9365" s="762"/>
      <c r="C9365" s="762"/>
    </row>
    <row r="9366" spans="1:3" s="761" customFormat="1">
      <c r="A9366" s="762"/>
      <c r="B9366" s="762"/>
      <c r="C9366" s="762"/>
    </row>
    <row r="9367" spans="1:3" s="761" customFormat="1">
      <c r="A9367" s="762"/>
      <c r="B9367" s="762"/>
      <c r="C9367" s="762"/>
    </row>
    <row r="9368" spans="1:3" s="761" customFormat="1">
      <c r="A9368" s="762"/>
      <c r="B9368" s="762"/>
      <c r="C9368" s="762"/>
    </row>
    <row r="9369" spans="1:3" s="761" customFormat="1">
      <c r="A9369" s="762"/>
      <c r="B9369" s="762"/>
      <c r="C9369" s="762"/>
    </row>
    <row r="9370" spans="1:3" s="761" customFormat="1">
      <c r="A9370" s="762"/>
      <c r="B9370" s="762"/>
      <c r="C9370" s="762"/>
    </row>
    <row r="9371" spans="1:3" s="761" customFormat="1">
      <c r="A9371" s="762"/>
      <c r="B9371" s="762"/>
      <c r="C9371" s="762"/>
    </row>
    <row r="9372" spans="1:3" s="761" customFormat="1">
      <c r="A9372" s="762"/>
      <c r="B9372" s="762"/>
      <c r="C9372" s="762"/>
    </row>
    <row r="9373" spans="1:3" s="761" customFormat="1">
      <c r="A9373" s="762"/>
      <c r="B9373" s="762"/>
      <c r="C9373" s="762"/>
    </row>
    <row r="9374" spans="1:3" s="761" customFormat="1">
      <c r="A9374" s="762"/>
      <c r="B9374" s="762"/>
      <c r="C9374" s="762"/>
    </row>
    <row r="9375" spans="1:3" s="761" customFormat="1">
      <c r="A9375" s="762"/>
      <c r="B9375" s="762"/>
      <c r="C9375" s="762"/>
    </row>
    <row r="9376" spans="1:3" s="761" customFormat="1">
      <c r="A9376" s="762"/>
      <c r="B9376" s="762"/>
      <c r="C9376" s="762"/>
    </row>
    <row r="9377" spans="1:3" s="761" customFormat="1">
      <c r="A9377" s="762"/>
      <c r="B9377" s="762"/>
      <c r="C9377" s="762"/>
    </row>
    <row r="9378" spans="1:3" s="761" customFormat="1">
      <c r="A9378" s="762"/>
      <c r="B9378" s="762"/>
      <c r="C9378" s="762"/>
    </row>
    <row r="9379" spans="1:3" s="761" customFormat="1">
      <c r="A9379" s="762"/>
      <c r="B9379" s="762"/>
      <c r="C9379" s="762"/>
    </row>
    <row r="9380" spans="1:3" s="761" customFormat="1">
      <c r="A9380" s="762"/>
      <c r="B9380" s="762"/>
      <c r="C9380" s="762"/>
    </row>
    <row r="9381" spans="1:3" s="761" customFormat="1">
      <c r="A9381" s="762"/>
      <c r="B9381" s="762"/>
      <c r="C9381" s="762"/>
    </row>
    <row r="9382" spans="1:3" s="761" customFormat="1">
      <c r="A9382" s="762"/>
      <c r="B9382" s="762"/>
      <c r="C9382" s="762"/>
    </row>
    <row r="9383" spans="1:3" s="761" customFormat="1">
      <c r="A9383" s="762"/>
      <c r="B9383" s="762"/>
      <c r="C9383" s="762"/>
    </row>
    <row r="9384" spans="1:3" s="761" customFormat="1">
      <c r="A9384" s="762"/>
      <c r="B9384" s="762"/>
      <c r="C9384" s="762"/>
    </row>
    <row r="9385" spans="1:3" s="761" customFormat="1">
      <c r="A9385" s="762"/>
      <c r="B9385" s="762"/>
      <c r="C9385" s="762"/>
    </row>
    <row r="9386" spans="1:3" s="761" customFormat="1">
      <c r="A9386" s="762"/>
      <c r="B9386" s="762"/>
      <c r="C9386" s="762"/>
    </row>
    <row r="9387" spans="1:3" s="761" customFormat="1">
      <c r="A9387" s="762"/>
      <c r="B9387" s="762"/>
      <c r="C9387" s="762"/>
    </row>
    <row r="9388" spans="1:3" s="761" customFormat="1">
      <c r="A9388" s="762"/>
      <c r="B9388" s="762"/>
      <c r="C9388" s="762"/>
    </row>
    <row r="9389" spans="1:3" s="761" customFormat="1">
      <c r="A9389" s="762"/>
      <c r="B9389" s="762"/>
      <c r="C9389" s="762"/>
    </row>
    <row r="9390" spans="1:3" s="761" customFormat="1">
      <c r="A9390" s="762"/>
      <c r="B9390" s="762"/>
      <c r="C9390" s="762"/>
    </row>
    <row r="9391" spans="1:3" s="761" customFormat="1">
      <c r="A9391" s="762"/>
      <c r="B9391" s="762"/>
      <c r="C9391" s="762"/>
    </row>
    <row r="9392" spans="1:3" s="761" customFormat="1">
      <c r="A9392" s="762"/>
      <c r="B9392" s="762"/>
      <c r="C9392" s="762"/>
    </row>
    <row r="9393" spans="1:3" s="761" customFormat="1">
      <c r="A9393" s="762"/>
      <c r="B9393" s="762"/>
      <c r="C9393" s="762"/>
    </row>
    <row r="9394" spans="1:3" s="761" customFormat="1">
      <c r="A9394" s="762"/>
      <c r="B9394" s="762"/>
      <c r="C9394" s="762"/>
    </row>
    <row r="9395" spans="1:3" s="761" customFormat="1">
      <c r="A9395" s="762"/>
      <c r="B9395" s="762"/>
      <c r="C9395" s="762"/>
    </row>
    <row r="9396" spans="1:3" s="761" customFormat="1">
      <c r="A9396" s="762"/>
      <c r="B9396" s="762"/>
      <c r="C9396" s="762"/>
    </row>
    <row r="9397" spans="1:3" s="761" customFormat="1">
      <c r="A9397" s="762"/>
      <c r="B9397" s="762"/>
      <c r="C9397" s="762"/>
    </row>
    <row r="9398" spans="1:3" s="761" customFormat="1">
      <c r="A9398" s="762"/>
      <c r="B9398" s="762"/>
      <c r="C9398" s="762"/>
    </row>
    <row r="9399" spans="1:3" s="761" customFormat="1">
      <c r="A9399" s="762"/>
      <c r="B9399" s="762"/>
      <c r="C9399" s="762"/>
    </row>
    <row r="9400" spans="1:3" s="761" customFormat="1">
      <c r="A9400" s="762"/>
      <c r="B9400" s="762"/>
      <c r="C9400" s="762"/>
    </row>
    <row r="9401" spans="1:3" s="761" customFormat="1">
      <c r="A9401" s="762"/>
      <c r="B9401" s="762"/>
      <c r="C9401" s="762"/>
    </row>
    <row r="9402" spans="1:3" s="761" customFormat="1">
      <c r="A9402" s="762"/>
      <c r="B9402" s="762"/>
      <c r="C9402" s="762"/>
    </row>
    <row r="9403" spans="1:3" s="761" customFormat="1">
      <c r="A9403" s="762"/>
      <c r="B9403" s="762"/>
      <c r="C9403" s="762"/>
    </row>
    <row r="9404" spans="1:3" s="761" customFormat="1">
      <c r="A9404" s="762"/>
      <c r="B9404" s="762"/>
      <c r="C9404" s="762"/>
    </row>
    <row r="9405" spans="1:3" s="761" customFormat="1">
      <c r="A9405" s="762"/>
      <c r="B9405" s="762"/>
      <c r="C9405" s="762"/>
    </row>
    <row r="9406" spans="1:3" s="761" customFormat="1">
      <c r="A9406" s="762"/>
      <c r="B9406" s="762"/>
      <c r="C9406" s="762"/>
    </row>
    <row r="9407" spans="1:3" s="761" customFormat="1">
      <c r="A9407" s="762"/>
      <c r="B9407" s="762"/>
      <c r="C9407" s="762"/>
    </row>
    <row r="9408" spans="1:3" s="761" customFormat="1">
      <c r="A9408" s="762"/>
      <c r="B9408" s="762"/>
      <c r="C9408" s="762"/>
    </row>
    <row r="9409" spans="1:3" s="761" customFormat="1">
      <c r="A9409" s="762"/>
      <c r="B9409" s="762"/>
      <c r="C9409" s="762"/>
    </row>
    <row r="9410" spans="1:3" s="761" customFormat="1">
      <c r="A9410" s="762"/>
      <c r="B9410" s="762"/>
      <c r="C9410" s="762"/>
    </row>
    <row r="9411" spans="1:3" s="761" customFormat="1">
      <c r="A9411" s="762"/>
      <c r="B9411" s="762"/>
      <c r="C9411" s="762"/>
    </row>
    <row r="9412" spans="1:3" s="761" customFormat="1">
      <c r="A9412" s="762"/>
      <c r="B9412" s="762"/>
      <c r="C9412" s="762"/>
    </row>
    <row r="9413" spans="1:3" s="761" customFormat="1">
      <c r="A9413" s="762"/>
      <c r="B9413" s="762"/>
      <c r="C9413" s="762"/>
    </row>
    <row r="9414" spans="1:3" s="761" customFormat="1">
      <c r="A9414" s="762"/>
      <c r="B9414" s="762"/>
      <c r="C9414" s="762"/>
    </row>
    <row r="9415" spans="1:3" s="761" customFormat="1">
      <c r="A9415" s="762"/>
      <c r="B9415" s="762"/>
      <c r="C9415" s="762"/>
    </row>
    <row r="9416" spans="1:3" s="761" customFormat="1">
      <c r="A9416" s="762"/>
      <c r="B9416" s="762"/>
      <c r="C9416" s="762"/>
    </row>
    <row r="9417" spans="1:3" s="761" customFormat="1">
      <c r="A9417" s="762"/>
      <c r="B9417" s="762"/>
      <c r="C9417" s="762"/>
    </row>
    <row r="9418" spans="1:3" s="761" customFormat="1">
      <c r="A9418" s="762"/>
      <c r="B9418" s="762"/>
      <c r="C9418" s="762"/>
    </row>
    <row r="9419" spans="1:3" s="761" customFormat="1">
      <c r="A9419" s="762"/>
      <c r="B9419" s="762"/>
      <c r="C9419" s="762"/>
    </row>
    <row r="9420" spans="1:3" s="761" customFormat="1">
      <c r="A9420" s="762"/>
      <c r="B9420" s="762"/>
      <c r="C9420" s="762"/>
    </row>
    <row r="9421" spans="1:3" s="761" customFormat="1">
      <c r="A9421" s="762"/>
      <c r="B9421" s="762"/>
      <c r="C9421" s="762"/>
    </row>
    <row r="9422" spans="1:3" s="761" customFormat="1">
      <c r="A9422" s="762"/>
      <c r="B9422" s="762"/>
      <c r="C9422" s="762"/>
    </row>
    <row r="9423" spans="1:3" s="761" customFormat="1">
      <c r="A9423" s="762"/>
      <c r="B9423" s="762"/>
      <c r="C9423" s="762"/>
    </row>
    <row r="9424" spans="1:3" s="761" customFormat="1">
      <c r="A9424" s="762"/>
      <c r="B9424" s="762"/>
      <c r="C9424" s="762"/>
    </row>
    <row r="9425" spans="1:3" s="761" customFormat="1">
      <c r="A9425" s="762"/>
      <c r="B9425" s="762"/>
      <c r="C9425" s="762"/>
    </row>
    <row r="9426" spans="1:3" s="761" customFormat="1">
      <c r="A9426" s="762"/>
      <c r="B9426" s="762"/>
      <c r="C9426" s="762"/>
    </row>
    <row r="9427" spans="1:3" s="761" customFormat="1">
      <c r="A9427" s="762"/>
      <c r="B9427" s="762"/>
      <c r="C9427" s="762"/>
    </row>
    <row r="9428" spans="1:3" s="761" customFormat="1">
      <c r="A9428" s="762"/>
      <c r="B9428" s="762"/>
      <c r="C9428" s="762"/>
    </row>
    <row r="9429" spans="1:3" s="761" customFormat="1">
      <c r="A9429" s="762"/>
      <c r="B9429" s="762"/>
      <c r="C9429" s="762"/>
    </row>
    <row r="9430" spans="1:3" s="761" customFormat="1">
      <c r="A9430" s="762"/>
      <c r="B9430" s="762"/>
      <c r="C9430" s="762"/>
    </row>
    <row r="9431" spans="1:3" s="761" customFormat="1">
      <c r="A9431" s="762"/>
      <c r="B9431" s="762"/>
      <c r="C9431" s="762"/>
    </row>
    <row r="9432" spans="1:3" s="761" customFormat="1">
      <c r="A9432" s="762"/>
      <c r="B9432" s="762"/>
      <c r="C9432" s="762"/>
    </row>
    <row r="9433" spans="1:3" s="761" customFormat="1">
      <c r="A9433" s="762"/>
      <c r="B9433" s="762"/>
      <c r="C9433" s="762"/>
    </row>
    <row r="9434" spans="1:3" s="761" customFormat="1">
      <c r="A9434" s="762"/>
      <c r="B9434" s="762"/>
      <c r="C9434" s="762"/>
    </row>
    <row r="9435" spans="1:3" s="761" customFormat="1">
      <c r="A9435" s="762"/>
      <c r="B9435" s="762"/>
      <c r="C9435" s="762"/>
    </row>
    <row r="9436" spans="1:3" s="761" customFormat="1">
      <c r="A9436" s="762"/>
      <c r="B9436" s="762"/>
      <c r="C9436" s="762"/>
    </row>
    <row r="9437" spans="1:3" s="761" customFormat="1">
      <c r="A9437" s="762"/>
      <c r="B9437" s="762"/>
      <c r="C9437" s="762"/>
    </row>
    <row r="9438" spans="1:3" s="761" customFormat="1">
      <c r="A9438" s="762"/>
      <c r="B9438" s="762"/>
      <c r="C9438" s="762"/>
    </row>
    <row r="9439" spans="1:3" s="761" customFormat="1">
      <c r="A9439" s="762"/>
      <c r="B9439" s="762"/>
      <c r="C9439" s="762"/>
    </row>
    <row r="9440" spans="1:3" s="761" customFormat="1">
      <c r="A9440" s="762"/>
      <c r="B9440" s="762"/>
      <c r="C9440" s="762"/>
    </row>
    <row r="9441" spans="1:3" s="761" customFormat="1">
      <c r="A9441" s="762"/>
      <c r="B9441" s="762"/>
      <c r="C9441" s="762"/>
    </row>
    <row r="9442" spans="1:3" s="761" customFormat="1">
      <c r="A9442" s="762"/>
      <c r="B9442" s="762"/>
      <c r="C9442" s="762"/>
    </row>
    <row r="9443" spans="1:3" s="761" customFormat="1">
      <c r="A9443" s="762"/>
      <c r="B9443" s="762"/>
      <c r="C9443" s="762"/>
    </row>
    <row r="9444" spans="1:3" s="761" customFormat="1">
      <c r="A9444" s="762"/>
      <c r="B9444" s="762"/>
      <c r="C9444" s="762"/>
    </row>
    <row r="9445" spans="1:3" s="761" customFormat="1">
      <c r="A9445" s="762"/>
      <c r="B9445" s="762"/>
      <c r="C9445" s="762"/>
    </row>
    <row r="9446" spans="1:3" s="761" customFormat="1">
      <c r="A9446" s="762"/>
      <c r="B9446" s="762"/>
      <c r="C9446" s="762"/>
    </row>
    <row r="9447" spans="1:3" s="761" customFormat="1">
      <c r="A9447" s="762"/>
      <c r="B9447" s="762"/>
      <c r="C9447" s="762"/>
    </row>
    <row r="9448" spans="1:3" s="761" customFormat="1">
      <c r="A9448" s="762"/>
      <c r="B9448" s="762"/>
      <c r="C9448" s="762"/>
    </row>
    <row r="9449" spans="1:3" s="761" customFormat="1">
      <c r="A9449" s="762"/>
      <c r="B9449" s="762"/>
      <c r="C9449" s="762"/>
    </row>
    <row r="9450" spans="1:3" s="761" customFormat="1">
      <c r="A9450" s="762"/>
      <c r="B9450" s="762"/>
      <c r="C9450" s="762"/>
    </row>
    <row r="9451" spans="1:3" s="761" customFormat="1">
      <c r="A9451" s="762"/>
      <c r="B9451" s="762"/>
      <c r="C9451" s="762"/>
    </row>
    <row r="9452" spans="1:3" s="761" customFormat="1">
      <c r="A9452" s="762"/>
      <c r="B9452" s="762"/>
      <c r="C9452" s="762"/>
    </row>
    <row r="9453" spans="1:3" s="761" customFormat="1">
      <c r="A9453" s="762"/>
      <c r="B9453" s="762"/>
      <c r="C9453" s="762"/>
    </row>
    <row r="9454" spans="1:3" s="761" customFormat="1">
      <c r="A9454" s="762"/>
      <c r="B9454" s="762"/>
      <c r="C9454" s="762"/>
    </row>
    <row r="9455" spans="1:3" s="761" customFormat="1">
      <c r="A9455" s="762"/>
      <c r="B9455" s="762"/>
      <c r="C9455" s="762"/>
    </row>
    <row r="9456" spans="1:3" s="761" customFormat="1">
      <c r="A9456" s="762"/>
      <c r="B9456" s="762"/>
      <c r="C9456" s="762"/>
    </row>
    <row r="9457" spans="1:3" s="761" customFormat="1">
      <c r="A9457" s="762"/>
      <c r="B9457" s="762"/>
      <c r="C9457" s="762"/>
    </row>
    <row r="9458" spans="1:3" s="761" customFormat="1">
      <c r="A9458" s="762"/>
      <c r="B9458" s="762"/>
      <c r="C9458" s="762"/>
    </row>
    <row r="9459" spans="1:3" s="761" customFormat="1">
      <c r="A9459" s="762"/>
      <c r="B9459" s="762"/>
      <c r="C9459" s="762"/>
    </row>
    <row r="9460" spans="1:3" s="761" customFormat="1">
      <c r="A9460" s="762"/>
      <c r="B9460" s="762"/>
      <c r="C9460" s="762"/>
    </row>
    <row r="9461" spans="1:3" s="761" customFormat="1">
      <c r="A9461" s="762"/>
      <c r="B9461" s="762"/>
      <c r="C9461" s="762"/>
    </row>
    <row r="9462" spans="1:3" s="761" customFormat="1">
      <c r="A9462" s="762"/>
      <c r="B9462" s="762"/>
      <c r="C9462" s="762"/>
    </row>
    <row r="9463" spans="1:3" s="761" customFormat="1">
      <c r="A9463" s="762"/>
      <c r="B9463" s="762"/>
      <c r="C9463" s="762"/>
    </row>
    <row r="9464" spans="1:3" s="761" customFormat="1">
      <c r="A9464" s="762"/>
      <c r="B9464" s="762"/>
      <c r="C9464" s="762"/>
    </row>
    <row r="9465" spans="1:3" s="761" customFormat="1">
      <c r="A9465" s="762"/>
      <c r="B9465" s="762"/>
      <c r="C9465" s="762"/>
    </row>
    <row r="9466" spans="1:3" s="761" customFormat="1">
      <c r="A9466" s="762"/>
      <c r="B9466" s="762"/>
      <c r="C9466" s="762"/>
    </row>
    <row r="9467" spans="1:3" s="761" customFormat="1">
      <c r="A9467" s="762"/>
      <c r="B9467" s="762"/>
      <c r="C9467" s="762"/>
    </row>
    <row r="9468" spans="1:3" s="761" customFormat="1">
      <c r="A9468" s="762"/>
      <c r="B9468" s="762"/>
      <c r="C9468" s="762"/>
    </row>
    <row r="9469" spans="1:3" s="761" customFormat="1">
      <c r="A9469" s="762"/>
      <c r="B9469" s="762"/>
      <c r="C9469" s="762"/>
    </row>
    <row r="9470" spans="1:3" s="761" customFormat="1">
      <c r="A9470" s="762"/>
      <c r="B9470" s="762"/>
      <c r="C9470" s="762"/>
    </row>
    <row r="9471" spans="1:3" s="761" customFormat="1">
      <c r="A9471" s="762"/>
      <c r="B9471" s="762"/>
      <c r="C9471" s="762"/>
    </row>
    <row r="9472" spans="1:3" s="761" customFormat="1">
      <c r="A9472" s="762"/>
      <c r="B9472" s="762"/>
      <c r="C9472" s="762"/>
    </row>
    <row r="9473" spans="1:3" s="761" customFormat="1">
      <c r="A9473" s="762"/>
      <c r="B9473" s="762"/>
      <c r="C9473" s="762"/>
    </row>
    <row r="9474" spans="1:3" s="761" customFormat="1">
      <c r="A9474" s="762"/>
      <c r="B9474" s="762"/>
      <c r="C9474" s="762"/>
    </row>
    <row r="9475" spans="1:3" s="761" customFormat="1">
      <c r="A9475" s="762"/>
      <c r="B9475" s="762"/>
      <c r="C9475" s="762"/>
    </row>
    <row r="9476" spans="1:3" s="761" customFormat="1">
      <c r="A9476" s="762"/>
      <c r="B9476" s="762"/>
      <c r="C9476" s="762"/>
    </row>
    <row r="9477" spans="1:3" s="761" customFormat="1">
      <c r="A9477" s="762"/>
      <c r="B9477" s="762"/>
      <c r="C9477" s="762"/>
    </row>
    <row r="9478" spans="1:3" s="761" customFormat="1">
      <c r="A9478" s="762"/>
      <c r="B9478" s="762"/>
      <c r="C9478" s="762"/>
    </row>
    <row r="9479" spans="1:3" s="761" customFormat="1">
      <c r="A9479" s="762"/>
      <c r="B9479" s="762"/>
      <c r="C9479" s="762"/>
    </row>
    <row r="9480" spans="1:3" s="761" customFormat="1">
      <c r="A9480" s="762"/>
      <c r="B9480" s="762"/>
      <c r="C9480" s="762"/>
    </row>
    <row r="9481" spans="1:3" s="761" customFormat="1">
      <c r="A9481" s="762"/>
      <c r="B9481" s="762"/>
      <c r="C9481" s="762"/>
    </row>
    <row r="9482" spans="1:3" s="761" customFormat="1">
      <c r="A9482" s="762"/>
      <c r="B9482" s="762"/>
      <c r="C9482" s="762"/>
    </row>
    <row r="9483" spans="1:3" s="761" customFormat="1">
      <c r="A9483" s="762"/>
      <c r="B9483" s="762"/>
      <c r="C9483" s="762"/>
    </row>
    <row r="9484" spans="1:3" s="761" customFormat="1">
      <c r="A9484" s="762"/>
      <c r="B9484" s="762"/>
      <c r="C9484" s="762"/>
    </row>
    <row r="9485" spans="1:3" s="761" customFormat="1">
      <c r="A9485" s="762"/>
      <c r="B9485" s="762"/>
      <c r="C9485" s="762"/>
    </row>
    <row r="9486" spans="1:3" s="761" customFormat="1">
      <c r="A9486" s="762"/>
      <c r="B9486" s="762"/>
      <c r="C9486" s="762"/>
    </row>
    <row r="9487" spans="1:3" s="761" customFormat="1">
      <c r="A9487" s="762"/>
      <c r="B9487" s="762"/>
      <c r="C9487" s="762"/>
    </row>
    <row r="9488" spans="1:3" s="761" customFormat="1">
      <c r="A9488" s="762"/>
      <c r="B9488" s="762"/>
      <c r="C9488" s="762"/>
    </row>
    <row r="9489" spans="1:3" s="761" customFormat="1">
      <c r="A9489" s="762"/>
      <c r="B9489" s="762"/>
      <c r="C9489" s="762"/>
    </row>
    <row r="9490" spans="1:3" s="761" customFormat="1">
      <c r="A9490" s="762"/>
      <c r="B9490" s="762"/>
      <c r="C9490" s="762"/>
    </row>
    <row r="9491" spans="1:3" s="761" customFormat="1">
      <c r="A9491" s="762"/>
      <c r="B9491" s="762"/>
      <c r="C9491" s="762"/>
    </row>
    <row r="9492" spans="1:3" s="761" customFormat="1">
      <c r="A9492" s="762"/>
      <c r="B9492" s="762"/>
      <c r="C9492" s="762"/>
    </row>
    <row r="9493" spans="1:3" s="761" customFormat="1">
      <c r="A9493" s="762"/>
      <c r="B9493" s="762"/>
      <c r="C9493" s="762"/>
    </row>
    <row r="9494" spans="1:3" s="761" customFormat="1">
      <c r="A9494" s="762"/>
      <c r="B9494" s="762"/>
      <c r="C9494" s="762"/>
    </row>
    <row r="9495" spans="1:3" s="761" customFormat="1">
      <c r="A9495" s="762"/>
      <c r="B9495" s="762"/>
      <c r="C9495" s="762"/>
    </row>
    <row r="9496" spans="1:3" s="761" customFormat="1">
      <c r="A9496" s="762"/>
      <c r="B9496" s="762"/>
      <c r="C9496" s="762"/>
    </row>
    <row r="9497" spans="1:3" s="761" customFormat="1">
      <c r="A9497" s="762"/>
      <c r="B9497" s="762"/>
      <c r="C9497" s="762"/>
    </row>
    <row r="9498" spans="1:3" s="761" customFormat="1">
      <c r="A9498" s="762"/>
      <c r="B9498" s="762"/>
      <c r="C9498" s="762"/>
    </row>
    <row r="9499" spans="1:3" s="761" customFormat="1">
      <c r="A9499" s="762"/>
      <c r="B9499" s="762"/>
      <c r="C9499" s="762"/>
    </row>
    <row r="9500" spans="1:3" s="761" customFormat="1">
      <c r="A9500" s="762"/>
      <c r="B9500" s="762"/>
      <c r="C9500" s="762"/>
    </row>
    <row r="9501" spans="1:3" s="761" customFormat="1">
      <c r="A9501" s="762"/>
      <c r="B9501" s="762"/>
      <c r="C9501" s="762"/>
    </row>
    <row r="9502" spans="1:3" s="761" customFormat="1">
      <c r="A9502" s="762"/>
      <c r="B9502" s="762"/>
      <c r="C9502" s="762"/>
    </row>
    <row r="9503" spans="1:3" s="761" customFormat="1">
      <c r="A9503" s="762"/>
      <c r="B9503" s="762"/>
      <c r="C9503" s="762"/>
    </row>
    <row r="9504" spans="1:3" s="761" customFormat="1">
      <c r="A9504" s="762"/>
      <c r="B9504" s="762"/>
      <c r="C9504" s="762"/>
    </row>
    <row r="9505" spans="1:3" s="761" customFormat="1">
      <c r="A9505" s="762"/>
      <c r="B9505" s="762"/>
      <c r="C9505" s="762"/>
    </row>
    <row r="9506" spans="1:3" s="761" customFormat="1">
      <c r="A9506" s="762"/>
      <c r="B9506" s="762"/>
      <c r="C9506" s="762"/>
    </row>
    <row r="9507" spans="1:3" s="761" customFormat="1">
      <c r="A9507" s="762"/>
      <c r="B9507" s="762"/>
      <c r="C9507" s="762"/>
    </row>
    <row r="9508" spans="1:3" s="761" customFormat="1">
      <c r="A9508" s="762"/>
      <c r="B9508" s="762"/>
      <c r="C9508" s="762"/>
    </row>
    <row r="9509" spans="1:3" s="761" customFormat="1">
      <c r="A9509" s="762"/>
      <c r="B9509" s="762"/>
      <c r="C9509" s="762"/>
    </row>
    <row r="9510" spans="1:3" s="761" customFormat="1">
      <c r="A9510" s="762"/>
      <c r="B9510" s="762"/>
      <c r="C9510" s="762"/>
    </row>
    <row r="9511" spans="1:3" s="761" customFormat="1">
      <c r="A9511" s="762"/>
      <c r="B9511" s="762"/>
      <c r="C9511" s="762"/>
    </row>
    <row r="9512" spans="1:3" s="761" customFormat="1">
      <c r="A9512" s="762"/>
      <c r="B9512" s="762"/>
      <c r="C9512" s="762"/>
    </row>
    <row r="9513" spans="1:3" s="761" customFormat="1">
      <c r="A9513" s="762"/>
      <c r="B9513" s="762"/>
      <c r="C9513" s="762"/>
    </row>
    <row r="9514" spans="1:3" s="761" customFormat="1">
      <c r="A9514" s="762"/>
      <c r="B9514" s="762"/>
      <c r="C9514" s="762"/>
    </row>
    <row r="9515" spans="1:3" s="761" customFormat="1">
      <c r="A9515" s="762"/>
      <c r="B9515" s="762"/>
      <c r="C9515" s="762"/>
    </row>
    <row r="9516" spans="1:3" s="761" customFormat="1">
      <c r="A9516" s="762"/>
      <c r="B9516" s="762"/>
      <c r="C9516" s="762"/>
    </row>
    <row r="9517" spans="1:3" s="761" customFormat="1">
      <c r="A9517" s="762"/>
      <c r="B9517" s="762"/>
      <c r="C9517" s="762"/>
    </row>
    <row r="9518" spans="1:3" s="761" customFormat="1">
      <c r="A9518" s="762"/>
      <c r="B9518" s="762"/>
      <c r="C9518" s="762"/>
    </row>
    <row r="9519" spans="1:3" s="761" customFormat="1">
      <c r="A9519" s="762"/>
      <c r="B9519" s="762"/>
      <c r="C9519" s="762"/>
    </row>
    <row r="9520" spans="1:3" s="761" customFormat="1">
      <c r="A9520" s="762"/>
      <c r="B9520" s="762"/>
      <c r="C9520" s="762"/>
    </row>
    <row r="9521" spans="1:3" s="761" customFormat="1">
      <c r="A9521" s="762"/>
      <c r="B9521" s="762"/>
      <c r="C9521" s="762"/>
    </row>
    <row r="9522" spans="1:3" s="761" customFormat="1">
      <c r="A9522" s="762"/>
      <c r="B9522" s="762"/>
      <c r="C9522" s="762"/>
    </row>
    <row r="9523" spans="1:3" s="761" customFormat="1">
      <c r="A9523" s="762"/>
      <c r="B9523" s="762"/>
      <c r="C9523" s="762"/>
    </row>
    <row r="9524" spans="1:3" s="761" customFormat="1">
      <c r="A9524" s="762"/>
      <c r="B9524" s="762"/>
      <c r="C9524" s="762"/>
    </row>
    <row r="9525" spans="1:3" s="761" customFormat="1">
      <c r="A9525" s="762"/>
      <c r="B9525" s="762"/>
      <c r="C9525" s="762"/>
    </row>
    <row r="9526" spans="1:3" s="761" customFormat="1">
      <c r="A9526" s="762"/>
      <c r="B9526" s="762"/>
      <c r="C9526" s="762"/>
    </row>
    <row r="9527" spans="1:3" s="761" customFormat="1">
      <c r="A9527" s="762"/>
      <c r="B9527" s="762"/>
      <c r="C9527" s="762"/>
    </row>
    <row r="9528" spans="1:3" s="761" customFormat="1">
      <c r="A9528" s="762"/>
      <c r="B9528" s="762"/>
      <c r="C9528" s="762"/>
    </row>
    <row r="9529" spans="1:3" s="761" customFormat="1">
      <c r="A9529" s="762"/>
      <c r="B9529" s="762"/>
      <c r="C9529" s="762"/>
    </row>
    <row r="9530" spans="1:3" s="761" customFormat="1">
      <c r="A9530" s="762"/>
      <c r="B9530" s="762"/>
      <c r="C9530" s="762"/>
    </row>
    <row r="9531" spans="1:3" s="761" customFormat="1">
      <c r="A9531" s="762"/>
      <c r="B9531" s="762"/>
      <c r="C9531" s="762"/>
    </row>
    <row r="9532" spans="1:3" s="761" customFormat="1">
      <c r="A9532" s="762"/>
      <c r="B9532" s="762"/>
      <c r="C9532" s="762"/>
    </row>
    <row r="9533" spans="1:3" s="761" customFormat="1">
      <c r="A9533" s="762"/>
      <c r="B9533" s="762"/>
      <c r="C9533" s="762"/>
    </row>
    <row r="9534" spans="1:3" s="761" customFormat="1">
      <c r="A9534" s="762"/>
      <c r="B9534" s="762"/>
      <c r="C9534" s="762"/>
    </row>
    <row r="9535" spans="1:3" s="761" customFormat="1">
      <c r="A9535" s="762"/>
      <c r="B9535" s="762"/>
      <c r="C9535" s="762"/>
    </row>
    <row r="9536" spans="1:3" s="761" customFormat="1">
      <c r="A9536" s="762"/>
      <c r="B9536" s="762"/>
      <c r="C9536" s="762"/>
    </row>
    <row r="9537" spans="1:3" s="761" customFormat="1">
      <c r="A9537" s="762"/>
      <c r="B9537" s="762"/>
      <c r="C9537" s="762"/>
    </row>
    <row r="9538" spans="1:3" s="761" customFormat="1">
      <c r="A9538" s="762"/>
      <c r="B9538" s="762"/>
      <c r="C9538" s="762"/>
    </row>
    <row r="9539" spans="1:3" s="761" customFormat="1">
      <c r="A9539" s="762"/>
      <c r="B9539" s="762"/>
      <c r="C9539" s="762"/>
    </row>
    <row r="9540" spans="1:3" s="761" customFormat="1">
      <c r="A9540" s="762"/>
      <c r="B9540" s="762"/>
      <c r="C9540" s="762"/>
    </row>
    <row r="9541" spans="1:3" s="761" customFormat="1">
      <c r="A9541" s="762"/>
      <c r="B9541" s="762"/>
      <c r="C9541" s="762"/>
    </row>
    <row r="9542" spans="1:3" s="761" customFormat="1">
      <c r="A9542" s="762"/>
      <c r="B9542" s="762"/>
      <c r="C9542" s="762"/>
    </row>
    <row r="9543" spans="1:3" s="761" customFormat="1">
      <c r="A9543" s="762"/>
      <c r="B9543" s="762"/>
      <c r="C9543" s="762"/>
    </row>
    <row r="9544" spans="1:3" s="761" customFormat="1">
      <c r="A9544" s="762"/>
      <c r="B9544" s="762"/>
      <c r="C9544" s="762"/>
    </row>
    <row r="9545" spans="1:3" s="761" customFormat="1">
      <c r="A9545" s="762"/>
      <c r="B9545" s="762"/>
      <c r="C9545" s="762"/>
    </row>
    <row r="9546" spans="1:3" s="761" customFormat="1">
      <c r="A9546" s="762"/>
      <c r="B9546" s="762"/>
      <c r="C9546" s="762"/>
    </row>
    <row r="9547" spans="1:3" s="761" customFormat="1">
      <c r="A9547" s="762"/>
      <c r="B9547" s="762"/>
      <c r="C9547" s="762"/>
    </row>
    <row r="9548" spans="1:3" s="761" customFormat="1">
      <c r="A9548" s="762"/>
      <c r="B9548" s="762"/>
      <c r="C9548" s="762"/>
    </row>
    <row r="9549" spans="1:3" s="761" customFormat="1">
      <c r="A9549" s="762"/>
      <c r="B9549" s="762"/>
      <c r="C9549" s="762"/>
    </row>
    <row r="9550" spans="1:3" s="761" customFormat="1">
      <c r="A9550" s="762"/>
      <c r="B9550" s="762"/>
      <c r="C9550" s="762"/>
    </row>
    <row r="9551" spans="1:3" s="761" customFormat="1">
      <c r="A9551" s="762"/>
      <c r="B9551" s="762"/>
      <c r="C9551" s="762"/>
    </row>
    <row r="9552" spans="1:3" s="761" customFormat="1">
      <c r="A9552" s="762"/>
      <c r="B9552" s="762"/>
      <c r="C9552" s="762"/>
    </row>
    <row r="9553" spans="1:3" s="761" customFormat="1">
      <c r="A9553" s="762"/>
      <c r="B9553" s="762"/>
      <c r="C9553" s="762"/>
    </row>
    <row r="9554" spans="1:3" s="761" customFormat="1">
      <c r="A9554" s="762"/>
      <c r="B9554" s="762"/>
      <c r="C9554" s="762"/>
    </row>
    <row r="9555" spans="1:3" s="761" customFormat="1">
      <c r="A9555" s="762"/>
      <c r="B9555" s="762"/>
      <c r="C9555" s="762"/>
    </row>
    <row r="9556" spans="1:3" s="761" customFormat="1">
      <c r="A9556" s="762"/>
      <c r="B9556" s="762"/>
      <c r="C9556" s="762"/>
    </row>
    <row r="9557" spans="1:3" s="761" customFormat="1">
      <c r="A9557" s="762"/>
      <c r="B9557" s="762"/>
      <c r="C9557" s="762"/>
    </row>
    <row r="9558" spans="1:3" s="761" customFormat="1">
      <c r="A9558" s="762"/>
      <c r="B9558" s="762"/>
      <c r="C9558" s="762"/>
    </row>
    <row r="9559" spans="1:3" s="761" customFormat="1">
      <c r="A9559" s="762"/>
      <c r="B9559" s="762"/>
      <c r="C9559" s="762"/>
    </row>
    <row r="9560" spans="1:3" s="761" customFormat="1">
      <c r="A9560" s="762"/>
      <c r="B9560" s="762"/>
      <c r="C9560" s="762"/>
    </row>
    <row r="9561" spans="1:3" s="761" customFormat="1">
      <c r="A9561" s="762"/>
      <c r="B9561" s="762"/>
      <c r="C9561" s="762"/>
    </row>
    <row r="9562" spans="1:3" s="761" customFormat="1">
      <c r="A9562" s="762"/>
      <c r="B9562" s="762"/>
      <c r="C9562" s="762"/>
    </row>
    <row r="9563" spans="1:3" s="761" customFormat="1">
      <c r="A9563" s="762"/>
      <c r="B9563" s="762"/>
      <c r="C9563" s="762"/>
    </row>
    <row r="9564" spans="1:3" s="761" customFormat="1">
      <c r="A9564" s="762"/>
      <c r="B9564" s="762"/>
      <c r="C9564" s="762"/>
    </row>
    <row r="9565" spans="1:3" s="761" customFormat="1">
      <c r="A9565" s="762"/>
      <c r="B9565" s="762"/>
      <c r="C9565" s="762"/>
    </row>
    <row r="9566" spans="1:3" s="761" customFormat="1">
      <c r="A9566" s="762"/>
      <c r="B9566" s="762"/>
      <c r="C9566" s="762"/>
    </row>
    <row r="9567" spans="1:3" s="761" customFormat="1">
      <c r="A9567" s="762"/>
      <c r="B9567" s="762"/>
      <c r="C9567" s="762"/>
    </row>
    <row r="9568" spans="1:3" s="761" customFormat="1">
      <c r="A9568" s="762"/>
      <c r="B9568" s="762"/>
      <c r="C9568" s="762"/>
    </row>
    <row r="9569" spans="1:3" s="761" customFormat="1">
      <c r="A9569" s="762"/>
      <c r="B9569" s="762"/>
      <c r="C9569" s="762"/>
    </row>
    <row r="9570" spans="1:3" s="761" customFormat="1">
      <c r="A9570" s="762"/>
      <c r="B9570" s="762"/>
      <c r="C9570" s="762"/>
    </row>
    <row r="9571" spans="1:3" s="761" customFormat="1">
      <c r="A9571" s="762"/>
      <c r="B9571" s="762"/>
      <c r="C9571" s="762"/>
    </row>
    <row r="9572" spans="1:3" s="761" customFormat="1">
      <c r="A9572" s="762"/>
      <c r="B9572" s="762"/>
      <c r="C9572" s="762"/>
    </row>
    <row r="9573" spans="1:3" s="761" customFormat="1">
      <c r="A9573" s="762"/>
      <c r="B9573" s="762"/>
      <c r="C9573" s="762"/>
    </row>
    <row r="9574" spans="1:3" s="761" customFormat="1">
      <c r="A9574" s="762"/>
      <c r="B9574" s="762"/>
      <c r="C9574" s="762"/>
    </row>
    <row r="9575" spans="1:3" s="761" customFormat="1">
      <c r="A9575" s="762"/>
      <c r="B9575" s="762"/>
      <c r="C9575" s="762"/>
    </row>
    <row r="9576" spans="1:3" s="761" customFormat="1">
      <c r="A9576" s="762"/>
      <c r="B9576" s="762"/>
      <c r="C9576" s="762"/>
    </row>
    <row r="9577" spans="1:3" s="761" customFormat="1">
      <c r="A9577" s="762"/>
      <c r="B9577" s="762"/>
      <c r="C9577" s="762"/>
    </row>
    <row r="9578" spans="1:3" s="761" customFormat="1">
      <c r="A9578" s="762"/>
      <c r="B9578" s="762"/>
      <c r="C9578" s="762"/>
    </row>
    <row r="9579" spans="1:3" s="761" customFormat="1">
      <c r="A9579" s="762"/>
      <c r="B9579" s="762"/>
      <c r="C9579" s="762"/>
    </row>
    <row r="9580" spans="1:3" s="761" customFormat="1">
      <c r="A9580" s="762"/>
      <c r="B9580" s="762"/>
      <c r="C9580" s="762"/>
    </row>
    <row r="9581" spans="1:3" s="761" customFormat="1">
      <c r="A9581" s="762"/>
      <c r="B9581" s="762"/>
      <c r="C9581" s="762"/>
    </row>
    <row r="9582" spans="1:3" s="761" customFormat="1">
      <c r="A9582" s="762"/>
      <c r="B9582" s="762"/>
      <c r="C9582" s="762"/>
    </row>
    <row r="9583" spans="1:3" s="761" customFormat="1">
      <c r="A9583" s="762"/>
      <c r="B9583" s="762"/>
      <c r="C9583" s="762"/>
    </row>
    <row r="9584" spans="1:3" s="761" customFormat="1">
      <c r="A9584" s="762"/>
      <c r="B9584" s="762"/>
      <c r="C9584" s="762"/>
    </row>
    <row r="9585" spans="1:3" s="761" customFormat="1">
      <c r="A9585" s="762"/>
      <c r="B9585" s="762"/>
      <c r="C9585" s="762"/>
    </row>
    <row r="9586" spans="1:3" s="761" customFormat="1">
      <c r="A9586" s="762"/>
      <c r="B9586" s="762"/>
      <c r="C9586" s="762"/>
    </row>
    <row r="9587" spans="1:3" s="761" customFormat="1">
      <c r="A9587" s="762"/>
      <c r="B9587" s="762"/>
      <c r="C9587" s="762"/>
    </row>
    <row r="9588" spans="1:3" s="761" customFormat="1">
      <c r="A9588" s="762"/>
      <c r="B9588" s="762"/>
      <c r="C9588" s="762"/>
    </row>
    <row r="9589" spans="1:3" s="761" customFormat="1">
      <c r="A9589" s="762"/>
      <c r="B9589" s="762"/>
      <c r="C9589" s="762"/>
    </row>
    <row r="9590" spans="1:3" s="761" customFormat="1">
      <c r="A9590" s="762"/>
      <c r="B9590" s="762"/>
      <c r="C9590" s="762"/>
    </row>
    <row r="9591" spans="1:3" s="761" customFormat="1">
      <c r="A9591" s="762"/>
      <c r="B9591" s="762"/>
      <c r="C9591" s="762"/>
    </row>
    <row r="9592" spans="1:3" s="761" customFormat="1">
      <c r="A9592" s="762"/>
      <c r="B9592" s="762"/>
      <c r="C9592" s="762"/>
    </row>
    <row r="9593" spans="1:3" s="761" customFormat="1">
      <c r="A9593" s="762"/>
      <c r="B9593" s="762"/>
      <c r="C9593" s="762"/>
    </row>
    <row r="9594" spans="1:3" s="761" customFormat="1">
      <c r="A9594" s="762"/>
      <c r="B9594" s="762"/>
      <c r="C9594" s="762"/>
    </row>
    <row r="9595" spans="1:3" s="761" customFormat="1">
      <c r="A9595" s="762"/>
      <c r="B9595" s="762"/>
      <c r="C9595" s="762"/>
    </row>
    <row r="9596" spans="1:3" s="761" customFormat="1">
      <c r="A9596" s="762"/>
      <c r="B9596" s="762"/>
      <c r="C9596" s="762"/>
    </row>
    <row r="9597" spans="1:3" s="761" customFormat="1">
      <c r="A9597" s="762"/>
      <c r="B9597" s="762"/>
      <c r="C9597" s="762"/>
    </row>
    <row r="9598" spans="1:3" s="761" customFormat="1">
      <c r="A9598" s="762"/>
      <c r="B9598" s="762"/>
      <c r="C9598" s="762"/>
    </row>
    <row r="9599" spans="1:3" s="761" customFormat="1">
      <c r="A9599" s="762"/>
      <c r="B9599" s="762"/>
      <c r="C9599" s="762"/>
    </row>
    <row r="9600" spans="1:3" s="761" customFormat="1">
      <c r="A9600" s="762"/>
      <c r="B9600" s="762"/>
      <c r="C9600" s="762"/>
    </row>
    <row r="9601" spans="1:3" s="761" customFormat="1">
      <c r="A9601" s="762"/>
      <c r="B9601" s="762"/>
      <c r="C9601" s="762"/>
    </row>
    <row r="9602" spans="1:3" s="761" customFormat="1">
      <c r="A9602" s="762"/>
      <c r="B9602" s="762"/>
      <c r="C9602" s="762"/>
    </row>
    <row r="9603" spans="1:3" s="761" customFormat="1">
      <c r="A9603" s="762"/>
      <c r="B9603" s="762"/>
      <c r="C9603" s="762"/>
    </row>
    <row r="9604" spans="1:3" s="761" customFormat="1">
      <c r="A9604" s="762"/>
      <c r="B9604" s="762"/>
      <c r="C9604" s="762"/>
    </row>
    <row r="9605" spans="1:3" s="761" customFormat="1">
      <c r="A9605" s="762"/>
      <c r="B9605" s="762"/>
      <c r="C9605" s="762"/>
    </row>
    <row r="9606" spans="1:3" s="761" customFormat="1">
      <c r="A9606" s="762"/>
      <c r="B9606" s="762"/>
      <c r="C9606" s="762"/>
    </row>
    <row r="9607" spans="1:3" s="761" customFormat="1">
      <c r="A9607" s="762"/>
      <c r="B9607" s="762"/>
      <c r="C9607" s="762"/>
    </row>
    <row r="9608" spans="1:3" s="761" customFormat="1">
      <c r="A9608" s="762"/>
      <c r="B9608" s="762"/>
      <c r="C9608" s="762"/>
    </row>
    <row r="9609" spans="1:3" s="761" customFormat="1">
      <c r="A9609" s="762"/>
      <c r="B9609" s="762"/>
      <c r="C9609" s="762"/>
    </row>
    <row r="9610" spans="1:3" s="761" customFormat="1">
      <c r="A9610" s="762"/>
      <c r="B9610" s="762"/>
      <c r="C9610" s="762"/>
    </row>
    <row r="9611" spans="1:3" s="761" customFormat="1">
      <c r="A9611" s="762"/>
      <c r="B9611" s="762"/>
      <c r="C9611" s="762"/>
    </row>
    <row r="9612" spans="1:3" s="761" customFormat="1">
      <c r="A9612" s="762"/>
      <c r="B9612" s="762"/>
      <c r="C9612" s="762"/>
    </row>
    <row r="9613" spans="1:3" s="761" customFormat="1">
      <c r="A9613" s="762"/>
      <c r="B9613" s="762"/>
      <c r="C9613" s="762"/>
    </row>
    <row r="9614" spans="1:3" s="761" customFormat="1">
      <c r="A9614" s="762"/>
      <c r="B9614" s="762"/>
      <c r="C9614" s="762"/>
    </row>
    <row r="9615" spans="1:3" s="761" customFormat="1">
      <c r="A9615" s="762"/>
      <c r="B9615" s="762"/>
      <c r="C9615" s="762"/>
    </row>
    <row r="9616" spans="1:3" s="761" customFormat="1">
      <c r="A9616" s="762"/>
      <c r="B9616" s="762"/>
      <c r="C9616" s="762"/>
    </row>
    <row r="9617" spans="1:3" s="761" customFormat="1">
      <c r="A9617" s="762"/>
      <c r="B9617" s="762"/>
      <c r="C9617" s="762"/>
    </row>
    <row r="9618" spans="1:3" s="761" customFormat="1">
      <c r="A9618" s="762"/>
      <c r="B9618" s="762"/>
      <c r="C9618" s="762"/>
    </row>
    <row r="9619" spans="1:3" s="761" customFormat="1">
      <c r="A9619" s="762"/>
      <c r="B9619" s="762"/>
      <c r="C9619" s="762"/>
    </row>
    <row r="9620" spans="1:3" s="761" customFormat="1">
      <c r="A9620" s="762"/>
      <c r="B9620" s="762"/>
      <c r="C9620" s="762"/>
    </row>
    <row r="9621" spans="1:3" s="761" customFormat="1">
      <c r="A9621" s="762"/>
      <c r="B9621" s="762"/>
      <c r="C9621" s="762"/>
    </row>
    <row r="9622" spans="1:3" s="761" customFormat="1">
      <c r="A9622" s="762"/>
      <c r="B9622" s="762"/>
      <c r="C9622" s="762"/>
    </row>
    <row r="9623" spans="1:3" s="761" customFormat="1">
      <c r="A9623" s="762"/>
      <c r="B9623" s="762"/>
      <c r="C9623" s="762"/>
    </row>
    <row r="9624" spans="1:3" s="761" customFormat="1">
      <c r="A9624" s="762"/>
      <c r="B9624" s="762"/>
      <c r="C9624" s="762"/>
    </row>
    <row r="9625" spans="1:3" s="761" customFormat="1">
      <c r="A9625" s="762"/>
      <c r="B9625" s="762"/>
      <c r="C9625" s="762"/>
    </row>
    <row r="9626" spans="1:3" s="761" customFormat="1">
      <c r="A9626" s="762"/>
      <c r="B9626" s="762"/>
      <c r="C9626" s="762"/>
    </row>
    <row r="9627" spans="1:3" s="761" customFormat="1">
      <c r="A9627" s="762"/>
      <c r="B9627" s="762"/>
      <c r="C9627" s="762"/>
    </row>
    <row r="9628" spans="1:3" s="761" customFormat="1">
      <c r="A9628" s="762"/>
      <c r="B9628" s="762"/>
      <c r="C9628" s="762"/>
    </row>
    <row r="9629" spans="1:3" s="761" customFormat="1">
      <c r="A9629" s="762"/>
      <c r="B9629" s="762"/>
      <c r="C9629" s="762"/>
    </row>
    <row r="9630" spans="1:3" s="761" customFormat="1">
      <c r="A9630" s="762"/>
      <c r="B9630" s="762"/>
      <c r="C9630" s="762"/>
    </row>
    <row r="9631" spans="1:3" s="761" customFormat="1">
      <c r="A9631" s="762"/>
      <c r="B9631" s="762"/>
      <c r="C9631" s="762"/>
    </row>
    <row r="9632" spans="1:3" s="761" customFormat="1">
      <c r="A9632" s="762"/>
      <c r="B9632" s="762"/>
      <c r="C9632" s="762"/>
    </row>
    <row r="9633" spans="1:3" s="761" customFormat="1">
      <c r="A9633" s="762"/>
      <c r="B9633" s="762"/>
      <c r="C9633" s="762"/>
    </row>
    <row r="9634" spans="1:3" s="761" customFormat="1">
      <c r="A9634" s="762"/>
      <c r="B9634" s="762"/>
      <c r="C9634" s="762"/>
    </row>
    <row r="9635" spans="1:3" s="761" customFormat="1">
      <c r="A9635" s="762"/>
      <c r="B9635" s="762"/>
      <c r="C9635" s="762"/>
    </row>
    <row r="9636" spans="1:3" s="761" customFormat="1">
      <c r="A9636" s="762"/>
      <c r="B9636" s="762"/>
      <c r="C9636" s="762"/>
    </row>
    <row r="9637" spans="1:3" s="761" customFormat="1">
      <c r="A9637" s="762"/>
      <c r="B9637" s="762"/>
      <c r="C9637" s="762"/>
    </row>
    <row r="9638" spans="1:3" s="761" customFormat="1">
      <c r="A9638" s="762"/>
      <c r="B9638" s="762"/>
      <c r="C9638" s="762"/>
    </row>
    <row r="9639" spans="1:3" s="761" customFormat="1">
      <c r="A9639" s="762"/>
      <c r="B9639" s="762"/>
      <c r="C9639" s="762"/>
    </row>
    <row r="9640" spans="1:3" s="761" customFormat="1">
      <c r="A9640" s="762"/>
      <c r="B9640" s="762"/>
      <c r="C9640" s="762"/>
    </row>
    <row r="9641" spans="1:3" s="761" customFormat="1">
      <c r="A9641" s="762"/>
      <c r="B9641" s="762"/>
      <c r="C9641" s="762"/>
    </row>
    <row r="9642" spans="1:3" s="761" customFormat="1">
      <c r="A9642" s="762"/>
      <c r="B9642" s="762"/>
      <c r="C9642" s="762"/>
    </row>
    <row r="9643" spans="1:3" s="761" customFormat="1">
      <c r="A9643" s="762"/>
      <c r="B9643" s="762"/>
      <c r="C9643" s="762"/>
    </row>
    <row r="9644" spans="1:3" s="761" customFormat="1">
      <c r="A9644" s="762"/>
      <c r="B9644" s="762"/>
      <c r="C9644" s="762"/>
    </row>
    <row r="9645" spans="1:3" s="761" customFormat="1">
      <c r="A9645" s="762"/>
      <c r="B9645" s="762"/>
      <c r="C9645" s="762"/>
    </row>
    <row r="9646" spans="1:3" s="761" customFormat="1">
      <c r="A9646" s="762"/>
      <c r="B9646" s="762"/>
      <c r="C9646" s="762"/>
    </row>
    <row r="9647" spans="1:3" s="761" customFormat="1">
      <c r="A9647" s="762"/>
      <c r="B9647" s="762"/>
      <c r="C9647" s="762"/>
    </row>
    <row r="9648" spans="1:3" s="761" customFormat="1">
      <c r="A9648" s="762"/>
      <c r="B9648" s="762"/>
      <c r="C9648" s="762"/>
    </row>
    <row r="9649" spans="1:3" s="761" customFormat="1">
      <c r="A9649" s="762"/>
      <c r="B9649" s="762"/>
      <c r="C9649" s="762"/>
    </row>
    <row r="9650" spans="1:3" s="761" customFormat="1">
      <c r="A9650" s="762"/>
      <c r="B9650" s="762"/>
      <c r="C9650" s="762"/>
    </row>
    <row r="9651" spans="1:3" s="761" customFormat="1">
      <c r="A9651" s="762"/>
      <c r="B9651" s="762"/>
      <c r="C9651" s="762"/>
    </row>
    <row r="9652" spans="1:3" s="761" customFormat="1">
      <c r="A9652" s="762"/>
      <c r="B9652" s="762"/>
      <c r="C9652" s="762"/>
    </row>
    <row r="9653" spans="1:3" s="761" customFormat="1">
      <c r="A9653" s="762"/>
      <c r="B9653" s="762"/>
      <c r="C9653" s="762"/>
    </row>
    <row r="9654" spans="1:3" s="761" customFormat="1">
      <c r="A9654" s="762"/>
      <c r="B9654" s="762"/>
      <c r="C9654" s="762"/>
    </row>
    <row r="9655" spans="1:3" s="761" customFormat="1">
      <c r="A9655" s="762"/>
      <c r="B9655" s="762"/>
      <c r="C9655" s="762"/>
    </row>
    <row r="9656" spans="1:3" s="761" customFormat="1">
      <c r="A9656" s="762"/>
      <c r="B9656" s="762"/>
      <c r="C9656" s="762"/>
    </row>
    <row r="9657" spans="1:3" s="761" customFormat="1">
      <c r="A9657" s="762"/>
      <c r="B9657" s="762"/>
      <c r="C9657" s="762"/>
    </row>
    <row r="9658" spans="1:3" s="761" customFormat="1">
      <c r="A9658" s="762"/>
      <c r="B9658" s="762"/>
      <c r="C9658" s="762"/>
    </row>
    <row r="9659" spans="1:3" s="761" customFormat="1">
      <c r="A9659" s="762"/>
      <c r="B9659" s="762"/>
      <c r="C9659" s="762"/>
    </row>
    <row r="9660" spans="1:3" s="761" customFormat="1">
      <c r="A9660" s="762"/>
      <c r="B9660" s="762"/>
      <c r="C9660" s="762"/>
    </row>
    <row r="9661" spans="1:3" s="761" customFormat="1">
      <c r="A9661" s="762"/>
      <c r="B9661" s="762"/>
      <c r="C9661" s="762"/>
    </row>
    <row r="9662" spans="1:3" s="761" customFormat="1">
      <c r="A9662" s="762"/>
      <c r="B9662" s="762"/>
      <c r="C9662" s="762"/>
    </row>
    <row r="9663" spans="1:3" s="761" customFormat="1">
      <c r="A9663" s="762"/>
      <c r="B9663" s="762"/>
      <c r="C9663" s="762"/>
    </row>
    <row r="9664" spans="1:3" s="761" customFormat="1">
      <c r="A9664" s="762"/>
      <c r="B9664" s="762"/>
      <c r="C9664" s="762"/>
    </row>
    <row r="9665" spans="1:3" s="761" customFormat="1">
      <c r="A9665" s="762"/>
      <c r="B9665" s="762"/>
      <c r="C9665" s="762"/>
    </row>
    <row r="9666" spans="1:3" s="761" customFormat="1">
      <c r="A9666" s="762"/>
      <c r="B9666" s="762"/>
      <c r="C9666" s="762"/>
    </row>
    <row r="9667" spans="1:3" s="761" customFormat="1">
      <c r="A9667" s="762"/>
      <c r="B9667" s="762"/>
      <c r="C9667" s="762"/>
    </row>
    <row r="9668" spans="1:3" s="761" customFormat="1">
      <c r="A9668" s="762"/>
      <c r="B9668" s="762"/>
      <c r="C9668" s="762"/>
    </row>
    <row r="9669" spans="1:3" s="761" customFormat="1">
      <c r="A9669" s="762"/>
      <c r="B9669" s="762"/>
      <c r="C9669" s="762"/>
    </row>
    <row r="9670" spans="1:3" s="761" customFormat="1">
      <c r="A9670" s="762"/>
      <c r="B9670" s="762"/>
      <c r="C9670" s="762"/>
    </row>
    <row r="9671" spans="1:3" s="761" customFormat="1">
      <c r="A9671" s="762"/>
      <c r="B9671" s="762"/>
      <c r="C9671" s="762"/>
    </row>
    <row r="9672" spans="1:3" s="761" customFormat="1">
      <c r="A9672" s="762"/>
      <c r="B9672" s="762"/>
      <c r="C9672" s="762"/>
    </row>
    <row r="9673" spans="1:3" s="761" customFormat="1">
      <c r="A9673" s="762"/>
      <c r="B9673" s="762"/>
      <c r="C9673" s="762"/>
    </row>
    <row r="9674" spans="1:3" s="761" customFormat="1">
      <c r="A9674" s="762"/>
      <c r="B9674" s="762"/>
      <c r="C9674" s="762"/>
    </row>
    <row r="9675" spans="1:3" s="761" customFormat="1">
      <c r="A9675" s="762"/>
      <c r="B9675" s="762"/>
      <c r="C9675" s="762"/>
    </row>
    <row r="9676" spans="1:3" s="761" customFormat="1">
      <c r="A9676" s="762"/>
      <c r="B9676" s="762"/>
      <c r="C9676" s="762"/>
    </row>
    <row r="9677" spans="1:3" s="761" customFormat="1">
      <c r="A9677" s="762"/>
      <c r="B9677" s="762"/>
      <c r="C9677" s="762"/>
    </row>
    <row r="9678" spans="1:3" s="761" customFormat="1">
      <c r="A9678" s="762"/>
      <c r="B9678" s="762"/>
      <c r="C9678" s="762"/>
    </row>
    <row r="9679" spans="1:3" s="761" customFormat="1">
      <c r="A9679" s="762"/>
      <c r="B9679" s="762"/>
      <c r="C9679" s="762"/>
    </row>
    <row r="9680" spans="1:3" s="761" customFormat="1">
      <c r="A9680" s="762"/>
      <c r="B9680" s="762"/>
      <c r="C9680" s="762"/>
    </row>
    <row r="9681" spans="1:3" s="761" customFormat="1">
      <c r="A9681" s="762"/>
      <c r="B9681" s="762"/>
      <c r="C9681" s="762"/>
    </row>
    <row r="9682" spans="1:3" s="761" customFormat="1">
      <c r="A9682" s="762"/>
      <c r="B9682" s="762"/>
      <c r="C9682" s="762"/>
    </row>
    <row r="9683" spans="1:3" s="761" customFormat="1">
      <c r="A9683" s="762"/>
      <c r="B9683" s="762"/>
      <c r="C9683" s="762"/>
    </row>
    <row r="9684" spans="1:3" s="761" customFormat="1">
      <c r="A9684" s="762"/>
      <c r="B9684" s="762"/>
      <c r="C9684" s="762"/>
    </row>
    <row r="9685" spans="1:3" s="761" customFormat="1">
      <c r="A9685" s="762"/>
      <c r="B9685" s="762"/>
      <c r="C9685" s="762"/>
    </row>
    <row r="9686" spans="1:3" s="761" customFormat="1">
      <c r="A9686" s="762"/>
      <c r="B9686" s="762"/>
      <c r="C9686" s="762"/>
    </row>
    <row r="9687" spans="1:3" s="761" customFormat="1">
      <c r="A9687" s="762"/>
      <c r="B9687" s="762"/>
      <c r="C9687" s="762"/>
    </row>
    <row r="9688" spans="1:3" s="761" customFormat="1">
      <c r="A9688" s="762"/>
      <c r="B9688" s="762"/>
      <c r="C9688" s="762"/>
    </row>
    <row r="9689" spans="1:3" s="761" customFormat="1">
      <c r="A9689" s="762"/>
      <c r="B9689" s="762"/>
      <c r="C9689" s="762"/>
    </row>
    <row r="9690" spans="1:3" s="761" customFormat="1">
      <c r="A9690" s="762"/>
      <c r="B9690" s="762"/>
      <c r="C9690" s="762"/>
    </row>
    <row r="9691" spans="1:3" s="761" customFormat="1">
      <c r="A9691" s="762"/>
      <c r="B9691" s="762"/>
      <c r="C9691" s="762"/>
    </row>
    <row r="9692" spans="1:3" s="761" customFormat="1">
      <c r="A9692" s="762"/>
      <c r="B9692" s="762"/>
      <c r="C9692" s="762"/>
    </row>
    <row r="9693" spans="1:3" s="761" customFormat="1">
      <c r="A9693" s="762"/>
      <c r="B9693" s="762"/>
      <c r="C9693" s="762"/>
    </row>
    <row r="9694" spans="1:3" s="761" customFormat="1">
      <c r="A9694" s="762"/>
      <c r="B9694" s="762"/>
      <c r="C9694" s="762"/>
    </row>
    <row r="9695" spans="1:3" s="761" customFormat="1">
      <c r="A9695" s="762"/>
      <c r="B9695" s="762"/>
      <c r="C9695" s="762"/>
    </row>
    <row r="9696" spans="1:3" s="761" customFormat="1">
      <c r="A9696" s="762"/>
      <c r="B9696" s="762"/>
      <c r="C9696" s="762"/>
    </row>
    <row r="9697" spans="1:3" s="761" customFormat="1">
      <c r="A9697" s="762"/>
      <c r="B9697" s="762"/>
      <c r="C9697" s="762"/>
    </row>
    <row r="9698" spans="1:3" s="761" customFormat="1">
      <c r="A9698" s="762"/>
      <c r="B9698" s="762"/>
      <c r="C9698" s="762"/>
    </row>
    <row r="9699" spans="1:3" s="761" customFormat="1">
      <c r="A9699" s="762"/>
      <c r="B9699" s="762"/>
      <c r="C9699" s="762"/>
    </row>
    <row r="9700" spans="1:3" s="761" customFormat="1">
      <c r="A9700" s="762"/>
      <c r="B9700" s="762"/>
      <c r="C9700" s="762"/>
    </row>
    <row r="9701" spans="1:3" s="761" customFormat="1">
      <c r="A9701" s="762"/>
      <c r="B9701" s="762"/>
      <c r="C9701" s="762"/>
    </row>
    <row r="9702" spans="1:3" s="761" customFormat="1">
      <c r="A9702" s="762"/>
      <c r="B9702" s="762"/>
      <c r="C9702" s="762"/>
    </row>
    <row r="9703" spans="1:3" s="761" customFormat="1">
      <c r="A9703" s="762"/>
      <c r="B9703" s="762"/>
      <c r="C9703" s="762"/>
    </row>
    <row r="9704" spans="1:3" s="761" customFormat="1">
      <c r="A9704" s="762"/>
      <c r="B9704" s="762"/>
      <c r="C9704" s="762"/>
    </row>
    <row r="9705" spans="1:3" s="761" customFormat="1">
      <c r="A9705" s="762"/>
      <c r="B9705" s="762"/>
      <c r="C9705" s="762"/>
    </row>
    <row r="9706" spans="1:3" s="761" customFormat="1">
      <c r="A9706" s="762"/>
      <c r="B9706" s="762"/>
      <c r="C9706" s="762"/>
    </row>
    <row r="9707" spans="1:3" s="761" customFormat="1">
      <c r="A9707" s="762"/>
      <c r="B9707" s="762"/>
      <c r="C9707" s="762"/>
    </row>
    <row r="9708" spans="1:3" s="761" customFormat="1">
      <c r="A9708" s="762"/>
      <c r="B9708" s="762"/>
      <c r="C9708" s="762"/>
    </row>
    <row r="9709" spans="1:3" s="761" customFormat="1">
      <c r="A9709" s="762"/>
      <c r="B9709" s="762"/>
      <c r="C9709" s="762"/>
    </row>
    <row r="9710" spans="1:3" s="761" customFormat="1">
      <c r="A9710" s="762"/>
      <c r="B9710" s="762"/>
      <c r="C9710" s="762"/>
    </row>
    <row r="9711" spans="1:3" s="761" customFormat="1">
      <c r="A9711" s="762"/>
      <c r="B9711" s="762"/>
      <c r="C9711" s="762"/>
    </row>
    <row r="9712" spans="1:3" s="761" customFormat="1">
      <c r="A9712" s="762"/>
      <c r="B9712" s="762"/>
      <c r="C9712" s="762"/>
    </row>
    <row r="9713" spans="1:3" s="761" customFormat="1">
      <c r="A9713" s="762"/>
      <c r="B9713" s="762"/>
      <c r="C9713" s="762"/>
    </row>
    <row r="9714" spans="1:3" s="761" customFormat="1">
      <c r="A9714" s="762"/>
      <c r="B9714" s="762"/>
      <c r="C9714" s="762"/>
    </row>
    <row r="9715" spans="1:3" s="761" customFormat="1">
      <c r="A9715" s="762"/>
      <c r="B9715" s="762"/>
      <c r="C9715" s="762"/>
    </row>
    <row r="9716" spans="1:3" s="761" customFormat="1">
      <c r="A9716" s="762"/>
      <c r="B9716" s="762"/>
      <c r="C9716" s="762"/>
    </row>
    <row r="9717" spans="1:3" s="761" customFormat="1">
      <c r="A9717" s="762"/>
      <c r="B9717" s="762"/>
      <c r="C9717" s="762"/>
    </row>
    <row r="9718" spans="1:3" s="761" customFormat="1">
      <c r="A9718" s="762"/>
      <c r="B9718" s="762"/>
      <c r="C9718" s="762"/>
    </row>
    <row r="9719" spans="1:3" s="761" customFormat="1">
      <c r="A9719" s="762"/>
      <c r="B9719" s="762"/>
      <c r="C9719" s="762"/>
    </row>
    <row r="9720" spans="1:3" s="761" customFormat="1">
      <c r="A9720" s="762"/>
      <c r="B9720" s="762"/>
      <c r="C9720" s="762"/>
    </row>
    <row r="9721" spans="1:3" s="761" customFormat="1">
      <c r="A9721" s="762"/>
      <c r="B9721" s="762"/>
      <c r="C9721" s="762"/>
    </row>
    <row r="9722" spans="1:3" s="761" customFormat="1">
      <c r="A9722" s="762"/>
      <c r="B9722" s="762"/>
      <c r="C9722" s="762"/>
    </row>
    <row r="9723" spans="1:3" s="761" customFormat="1">
      <c r="A9723" s="762"/>
      <c r="B9723" s="762"/>
      <c r="C9723" s="762"/>
    </row>
    <row r="9724" spans="1:3" s="761" customFormat="1">
      <c r="A9724" s="762"/>
      <c r="B9724" s="762"/>
      <c r="C9724" s="762"/>
    </row>
    <row r="9725" spans="1:3" s="761" customFormat="1">
      <c r="A9725" s="762"/>
      <c r="B9725" s="762"/>
      <c r="C9725" s="762"/>
    </row>
    <row r="9726" spans="1:3" s="761" customFormat="1">
      <c r="A9726" s="762"/>
      <c r="B9726" s="762"/>
      <c r="C9726" s="762"/>
    </row>
    <row r="9727" spans="1:3" s="761" customFormat="1">
      <c r="A9727" s="762"/>
      <c r="B9727" s="762"/>
      <c r="C9727" s="762"/>
    </row>
    <row r="9728" spans="1:3" s="761" customFormat="1">
      <c r="A9728" s="762"/>
      <c r="B9728" s="762"/>
      <c r="C9728" s="762"/>
    </row>
    <row r="9729" spans="1:3" s="761" customFormat="1">
      <c r="A9729" s="762"/>
      <c r="B9729" s="762"/>
      <c r="C9729" s="762"/>
    </row>
    <row r="9730" spans="1:3" s="761" customFormat="1">
      <c r="A9730" s="762"/>
      <c r="B9730" s="762"/>
      <c r="C9730" s="762"/>
    </row>
    <row r="9731" spans="1:3" s="761" customFormat="1">
      <c r="A9731" s="762"/>
      <c r="B9731" s="762"/>
      <c r="C9731" s="762"/>
    </row>
    <row r="9732" spans="1:3" s="761" customFormat="1">
      <c r="A9732" s="762"/>
      <c r="B9732" s="762"/>
      <c r="C9732" s="762"/>
    </row>
    <row r="9733" spans="1:3" s="761" customFormat="1">
      <c r="A9733" s="762"/>
      <c r="B9733" s="762"/>
      <c r="C9733" s="762"/>
    </row>
    <row r="9734" spans="1:3" s="761" customFormat="1">
      <c r="A9734" s="762"/>
      <c r="B9734" s="762"/>
      <c r="C9734" s="762"/>
    </row>
    <row r="9735" spans="1:3" s="761" customFormat="1">
      <c r="A9735" s="762"/>
      <c r="B9735" s="762"/>
      <c r="C9735" s="762"/>
    </row>
    <row r="9736" spans="1:3" s="761" customFormat="1">
      <c r="A9736" s="762"/>
      <c r="B9736" s="762"/>
      <c r="C9736" s="762"/>
    </row>
    <row r="9737" spans="1:3" s="761" customFormat="1">
      <c r="A9737" s="762"/>
      <c r="B9737" s="762"/>
      <c r="C9737" s="762"/>
    </row>
    <row r="9738" spans="1:3" s="761" customFormat="1">
      <c r="A9738" s="762"/>
      <c r="B9738" s="762"/>
      <c r="C9738" s="762"/>
    </row>
    <row r="9739" spans="1:3" s="761" customFormat="1">
      <c r="A9739" s="762"/>
      <c r="B9739" s="762"/>
      <c r="C9739" s="762"/>
    </row>
    <row r="9740" spans="1:3" s="761" customFormat="1">
      <c r="A9740" s="762"/>
      <c r="B9740" s="762"/>
      <c r="C9740" s="762"/>
    </row>
    <row r="9741" spans="1:3" s="761" customFormat="1">
      <c r="A9741" s="762"/>
      <c r="B9741" s="762"/>
      <c r="C9741" s="762"/>
    </row>
    <row r="9742" spans="1:3" s="761" customFormat="1">
      <c r="A9742" s="762"/>
      <c r="B9742" s="762"/>
      <c r="C9742" s="762"/>
    </row>
    <row r="9743" spans="1:3" s="761" customFormat="1">
      <c r="A9743" s="762"/>
      <c r="B9743" s="762"/>
      <c r="C9743" s="762"/>
    </row>
    <row r="9744" spans="1:3" s="761" customFormat="1">
      <c r="A9744" s="762"/>
      <c r="B9744" s="762"/>
      <c r="C9744" s="762"/>
    </row>
    <row r="9745" spans="1:3" s="761" customFormat="1">
      <c r="A9745" s="762"/>
      <c r="B9745" s="762"/>
      <c r="C9745" s="762"/>
    </row>
    <row r="9746" spans="1:3" s="761" customFormat="1">
      <c r="A9746" s="762"/>
      <c r="B9746" s="762"/>
      <c r="C9746" s="762"/>
    </row>
    <row r="9747" spans="1:3" s="761" customFormat="1">
      <c r="A9747" s="762"/>
      <c r="B9747" s="762"/>
      <c r="C9747" s="762"/>
    </row>
    <row r="9748" spans="1:3" s="761" customFormat="1">
      <c r="A9748" s="762"/>
      <c r="B9748" s="762"/>
      <c r="C9748" s="762"/>
    </row>
    <row r="9749" spans="1:3" s="761" customFormat="1">
      <c r="A9749" s="762"/>
      <c r="B9749" s="762"/>
      <c r="C9749" s="762"/>
    </row>
    <row r="9750" spans="1:3" s="761" customFormat="1">
      <c r="A9750" s="762"/>
      <c r="B9750" s="762"/>
      <c r="C9750" s="762"/>
    </row>
    <row r="9751" spans="1:3" s="761" customFormat="1">
      <c r="A9751" s="762"/>
      <c r="B9751" s="762"/>
      <c r="C9751" s="762"/>
    </row>
    <row r="9752" spans="1:3" s="761" customFormat="1">
      <c r="A9752" s="762"/>
      <c r="B9752" s="762"/>
      <c r="C9752" s="762"/>
    </row>
    <row r="9753" spans="1:3" s="761" customFormat="1">
      <c r="A9753" s="762"/>
      <c r="B9753" s="762"/>
      <c r="C9753" s="762"/>
    </row>
    <row r="9754" spans="1:3" s="761" customFormat="1">
      <c r="A9754" s="762"/>
      <c r="B9754" s="762"/>
      <c r="C9754" s="762"/>
    </row>
    <row r="9755" spans="1:3" s="761" customFormat="1">
      <c r="A9755" s="762"/>
      <c r="B9755" s="762"/>
      <c r="C9755" s="762"/>
    </row>
    <row r="9756" spans="1:3" s="761" customFormat="1">
      <c r="A9756" s="762"/>
      <c r="B9756" s="762"/>
      <c r="C9756" s="762"/>
    </row>
    <row r="9757" spans="1:3" s="761" customFormat="1">
      <c r="A9757" s="762"/>
      <c r="B9757" s="762"/>
      <c r="C9757" s="762"/>
    </row>
    <row r="9758" spans="1:3" s="761" customFormat="1">
      <c r="A9758" s="762"/>
      <c r="B9758" s="762"/>
      <c r="C9758" s="762"/>
    </row>
    <row r="9759" spans="1:3" s="761" customFormat="1">
      <c r="A9759" s="762"/>
      <c r="B9759" s="762"/>
      <c r="C9759" s="762"/>
    </row>
    <row r="9760" spans="1:3" s="761" customFormat="1">
      <c r="A9760" s="762"/>
      <c r="B9760" s="762"/>
      <c r="C9760" s="762"/>
    </row>
    <row r="9761" spans="1:3" s="761" customFormat="1">
      <c r="A9761" s="762"/>
      <c r="B9761" s="762"/>
      <c r="C9761" s="762"/>
    </row>
    <row r="9762" spans="1:3" s="761" customFormat="1">
      <c r="A9762" s="762"/>
      <c r="B9762" s="762"/>
      <c r="C9762" s="762"/>
    </row>
    <row r="9763" spans="1:3" s="761" customFormat="1">
      <c r="A9763" s="762"/>
      <c r="B9763" s="762"/>
      <c r="C9763" s="762"/>
    </row>
    <row r="9764" spans="1:3" s="761" customFormat="1">
      <c r="A9764" s="762"/>
      <c r="B9764" s="762"/>
      <c r="C9764" s="762"/>
    </row>
    <row r="9765" spans="1:3" s="761" customFormat="1">
      <c r="A9765" s="762"/>
      <c r="B9765" s="762"/>
      <c r="C9765" s="762"/>
    </row>
    <row r="9766" spans="1:3" s="761" customFormat="1">
      <c r="A9766" s="762"/>
      <c r="B9766" s="762"/>
      <c r="C9766" s="762"/>
    </row>
    <row r="9767" spans="1:3" s="761" customFormat="1">
      <c r="A9767" s="762"/>
      <c r="B9767" s="762"/>
      <c r="C9767" s="762"/>
    </row>
    <row r="9768" spans="1:3" s="761" customFormat="1">
      <c r="A9768" s="762"/>
      <c r="B9768" s="762"/>
      <c r="C9768" s="762"/>
    </row>
    <row r="9769" spans="1:3" s="761" customFormat="1">
      <c r="A9769" s="762"/>
      <c r="B9769" s="762"/>
      <c r="C9769" s="762"/>
    </row>
    <row r="9770" spans="1:3" s="761" customFormat="1">
      <c r="A9770" s="762"/>
      <c r="B9770" s="762"/>
      <c r="C9770" s="762"/>
    </row>
    <row r="9771" spans="1:3" s="761" customFormat="1">
      <c r="A9771" s="762"/>
      <c r="B9771" s="762"/>
      <c r="C9771" s="762"/>
    </row>
    <row r="9772" spans="1:3" s="761" customFormat="1">
      <c r="A9772" s="762"/>
      <c r="B9772" s="762"/>
      <c r="C9772" s="762"/>
    </row>
    <row r="9773" spans="1:3" s="761" customFormat="1">
      <c r="A9773" s="762"/>
      <c r="B9773" s="762"/>
      <c r="C9773" s="762"/>
    </row>
    <row r="9774" spans="1:3" s="761" customFormat="1">
      <c r="A9774" s="762"/>
      <c r="B9774" s="762"/>
      <c r="C9774" s="762"/>
    </row>
    <row r="9775" spans="1:3" s="761" customFormat="1">
      <c r="A9775" s="762"/>
      <c r="B9775" s="762"/>
      <c r="C9775" s="762"/>
    </row>
    <row r="9776" spans="1:3" s="761" customFormat="1">
      <c r="A9776" s="762"/>
      <c r="B9776" s="762"/>
      <c r="C9776" s="762"/>
    </row>
    <row r="9777" spans="1:3" s="761" customFormat="1">
      <c r="A9777" s="762"/>
      <c r="B9777" s="762"/>
      <c r="C9777" s="762"/>
    </row>
    <row r="9778" spans="1:3" s="761" customFormat="1">
      <c r="A9778" s="762"/>
      <c r="B9778" s="762"/>
      <c r="C9778" s="762"/>
    </row>
    <row r="9779" spans="1:3" s="761" customFormat="1">
      <c r="A9779" s="762"/>
      <c r="B9779" s="762"/>
      <c r="C9779" s="762"/>
    </row>
    <row r="9780" spans="1:3" s="761" customFormat="1">
      <c r="A9780" s="762"/>
      <c r="B9780" s="762"/>
      <c r="C9780" s="762"/>
    </row>
    <row r="9781" spans="1:3" s="761" customFormat="1">
      <c r="A9781" s="762"/>
      <c r="B9781" s="762"/>
      <c r="C9781" s="762"/>
    </row>
    <row r="9782" spans="1:3" s="761" customFormat="1">
      <c r="A9782" s="762"/>
      <c r="B9782" s="762"/>
      <c r="C9782" s="762"/>
    </row>
    <row r="9783" spans="1:3" s="761" customFormat="1">
      <c r="A9783" s="762"/>
      <c r="B9783" s="762"/>
      <c r="C9783" s="762"/>
    </row>
    <row r="9784" spans="1:3" s="761" customFormat="1">
      <c r="A9784" s="762"/>
      <c r="B9784" s="762"/>
      <c r="C9784" s="762"/>
    </row>
    <row r="9785" spans="1:3" s="761" customFormat="1">
      <c r="A9785" s="762"/>
      <c r="B9785" s="762"/>
      <c r="C9785" s="762"/>
    </row>
    <row r="9786" spans="1:3" s="761" customFormat="1">
      <c r="A9786" s="762"/>
      <c r="B9786" s="762"/>
      <c r="C9786" s="762"/>
    </row>
    <row r="9787" spans="1:3" s="761" customFormat="1">
      <c r="A9787" s="762"/>
      <c r="B9787" s="762"/>
      <c r="C9787" s="762"/>
    </row>
    <row r="9788" spans="1:3" s="761" customFormat="1">
      <c r="A9788" s="762"/>
      <c r="B9788" s="762"/>
      <c r="C9788" s="762"/>
    </row>
    <row r="9789" spans="1:3" s="761" customFormat="1">
      <c r="A9789" s="762"/>
      <c r="B9789" s="762"/>
      <c r="C9789" s="762"/>
    </row>
    <row r="9790" spans="1:3" s="761" customFormat="1">
      <c r="A9790" s="762"/>
      <c r="B9790" s="762"/>
      <c r="C9790" s="762"/>
    </row>
    <row r="9791" spans="1:3" s="761" customFormat="1">
      <c r="A9791" s="762"/>
      <c r="B9791" s="762"/>
      <c r="C9791" s="762"/>
    </row>
    <row r="9792" spans="1:3" s="761" customFormat="1">
      <c r="A9792" s="762"/>
      <c r="B9792" s="762"/>
      <c r="C9792" s="762"/>
    </row>
    <row r="9793" spans="1:3" s="761" customFormat="1">
      <c r="A9793" s="762"/>
      <c r="B9793" s="762"/>
      <c r="C9793" s="762"/>
    </row>
    <row r="9794" spans="1:3" s="761" customFormat="1">
      <c r="A9794" s="762"/>
      <c r="B9794" s="762"/>
      <c r="C9794" s="762"/>
    </row>
    <row r="9795" spans="1:3" s="761" customFormat="1">
      <c r="A9795" s="762"/>
      <c r="B9795" s="762"/>
      <c r="C9795" s="762"/>
    </row>
    <row r="9796" spans="1:3" s="761" customFormat="1">
      <c r="A9796" s="762"/>
      <c r="B9796" s="762"/>
      <c r="C9796" s="762"/>
    </row>
    <row r="9797" spans="1:3" s="761" customFormat="1">
      <c r="A9797" s="762"/>
      <c r="B9797" s="762"/>
      <c r="C9797" s="762"/>
    </row>
    <row r="9798" spans="1:3" s="761" customFormat="1">
      <c r="A9798" s="762"/>
      <c r="B9798" s="762"/>
      <c r="C9798" s="762"/>
    </row>
    <row r="9799" spans="1:3" s="761" customFormat="1">
      <c r="A9799" s="762"/>
      <c r="B9799" s="762"/>
      <c r="C9799" s="762"/>
    </row>
    <row r="9800" spans="1:3" s="761" customFormat="1">
      <c r="A9800" s="762"/>
      <c r="B9800" s="762"/>
      <c r="C9800" s="762"/>
    </row>
    <row r="9801" spans="1:3" s="761" customFormat="1">
      <c r="A9801" s="762"/>
      <c r="B9801" s="762"/>
      <c r="C9801" s="762"/>
    </row>
    <row r="9802" spans="1:3" s="761" customFormat="1">
      <c r="A9802" s="762"/>
      <c r="B9802" s="762"/>
      <c r="C9802" s="762"/>
    </row>
    <row r="9803" spans="1:3" s="761" customFormat="1">
      <c r="A9803" s="762"/>
      <c r="B9803" s="762"/>
      <c r="C9803" s="762"/>
    </row>
    <row r="9804" spans="1:3" s="761" customFormat="1">
      <c r="A9804" s="762"/>
      <c r="B9804" s="762"/>
      <c r="C9804" s="762"/>
    </row>
    <row r="9805" spans="1:3" s="761" customFormat="1">
      <c r="A9805" s="762"/>
      <c r="B9805" s="762"/>
      <c r="C9805" s="762"/>
    </row>
    <row r="9806" spans="1:3" s="761" customFormat="1">
      <c r="A9806" s="762"/>
      <c r="B9806" s="762"/>
      <c r="C9806" s="762"/>
    </row>
    <row r="9807" spans="1:3" s="761" customFormat="1">
      <c r="A9807" s="762"/>
      <c r="B9807" s="762"/>
      <c r="C9807" s="762"/>
    </row>
    <row r="9808" spans="1:3" s="761" customFormat="1">
      <c r="A9808" s="762"/>
      <c r="B9808" s="762"/>
      <c r="C9808" s="762"/>
    </row>
    <row r="9809" spans="1:3" s="761" customFormat="1">
      <c r="A9809" s="762"/>
      <c r="B9809" s="762"/>
      <c r="C9809" s="762"/>
    </row>
    <row r="9810" spans="1:3" s="761" customFormat="1">
      <c r="A9810" s="762"/>
      <c r="B9810" s="762"/>
      <c r="C9810" s="762"/>
    </row>
    <row r="9811" spans="1:3" s="761" customFormat="1">
      <c r="A9811" s="762"/>
      <c r="B9811" s="762"/>
      <c r="C9811" s="762"/>
    </row>
    <row r="9812" spans="1:3" s="761" customFormat="1">
      <c r="A9812" s="762"/>
      <c r="B9812" s="762"/>
      <c r="C9812" s="762"/>
    </row>
    <row r="9813" spans="1:3" s="761" customFormat="1">
      <c r="A9813" s="762"/>
      <c r="B9813" s="762"/>
      <c r="C9813" s="762"/>
    </row>
    <row r="9814" spans="1:3" s="761" customFormat="1">
      <c r="A9814" s="762"/>
      <c r="B9814" s="762"/>
      <c r="C9814" s="762"/>
    </row>
    <row r="9815" spans="1:3" s="761" customFormat="1">
      <c r="A9815" s="762"/>
      <c r="B9815" s="762"/>
      <c r="C9815" s="762"/>
    </row>
    <row r="9816" spans="1:3" s="761" customFormat="1">
      <c r="A9816" s="762"/>
      <c r="B9816" s="762"/>
      <c r="C9816" s="762"/>
    </row>
    <row r="9817" spans="1:3" s="761" customFormat="1">
      <c r="A9817" s="762"/>
      <c r="B9817" s="762"/>
      <c r="C9817" s="762"/>
    </row>
    <row r="9818" spans="1:3" s="761" customFormat="1">
      <c r="A9818" s="762"/>
      <c r="B9818" s="762"/>
      <c r="C9818" s="762"/>
    </row>
    <row r="9819" spans="1:3" s="761" customFormat="1">
      <c r="A9819" s="762"/>
      <c r="B9819" s="762"/>
      <c r="C9819" s="762"/>
    </row>
    <row r="9820" spans="1:3" s="761" customFormat="1">
      <c r="A9820" s="762"/>
      <c r="B9820" s="762"/>
      <c r="C9820" s="762"/>
    </row>
    <row r="9821" spans="1:3" s="761" customFormat="1">
      <c r="A9821" s="762"/>
      <c r="B9821" s="762"/>
      <c r="C9821" s="762"/>
    </row>
    <row r="9822" spans="1:3" s="761" customFormat="1">
      <c r="A9822" s="762"/>
      <c r="B9822" s="762"/>
      <c r="C9822" s="762"/>
    </row>
    <row r="9823" spans="1:3" s="761" customFormat="1">
      <c r="A9823" s="762"/>
      <c r="B9823" s="762"/>
      <c r="C9823" s="762"/>
    </row>
    <row r="9824" spans="1:3" s="761" customFormat="1">
      <c r="A9824" s="762"/>
      <c r="B9824" s="762"/>
      <c r="C9824" s="762"/>
    </row>
    <row r="9825" spans="1:3" s="761" customFormat="1">
      <c r="A9825" s="762"/>
      <c r="B9825" s="762"/>
      <c r="C9825" s="762"/>
    </row>
    <row r="9826" spans="1:3" s="761" customFormat="1">
      <c r="A9826" s="762"/>
      <c r="B9826" s="762"/>
      <c r="C9826" s="762"/>
    </row>
    <row r="9827" spans="1:3" s="761" customFormat="1">
      <c r="A9827" s="762"/>
      <c r="B9827" s="762"/>
      <c r="C9827" s="762"/>
    </row>
    <row r="9828" spans="1:3" s="761" customFormat="1">
      <c r="A9828" s="762"/>
      <c r="B9828" s="762"/>
      <c r="C9828" s="762"/>
    </row>
    <row r="9829" spans="1:3" s="761" customFormat="1">
      <c r="A9829" s="762"/>
      <c r="B9829" s="762"/>
      <c r="C9829" s="762"/>
    </row>
    <row r="9830" spans="1:3" s="761" customFormat="1">
      <c r="A9830" s="762"/>
      <c r="B9830" s="762"/>
      <c r="C9830" s="762"/>
    </row>
    <row r="9831" spans="1:3" s="761" customFormat="1">
      <c r="A9831" s="762"/>
      <c r="B9831" s="762"/>
      <c r="C9831" s="762"/>
    </row>
    <row r="9832" spans="1:3" s="761" customFormat="1">
      <c r="A9832" s="762"/>
      <c r="B9832" s="762"/>
      <c r="C9832" s="762"/>
    </row>
    <row r="9833" spans="1:3" s="761" customFormat="1">
      <c r="A9833" s="762"/>
      <c r="B9833" s="762"/>
      <c r="C9833" s="762"/>
    </row>
    <row r="9834" spans="1:3" s="761" customFormat="1">
      <c r="A9834" s="762"/>
      <c r="B9834" s="762"/>
      <c r="C9834" s="762"/>
    </row>
    <row r="9835" spans="1:3" s="761" customFormat="1">
      <c r="A9835" s="762"/>
      <c r="B9835" s="762"/>
      <c r="C9835" s="762"/>
    </row>
    <row r="9836" spans="1:3" s="761" customFormat="1">
      <c r="A9836" s="762"/>
      <c r="B9836" s="762"/>
      <c r="C9836" s="762"/>
    </row>
    <row r="9837" spans="1:3" s="761" customFormat="1">
      <c r="A9837" s="762"/>
      <c r="B9837" s="762"/>
      <c r="C9837" s="762"/>
    </row>
    <row r="9838" spans="1:3" s="761" customFormat="1">
      <c r="A9838" s="762"/>
      <c r="B9838" s="762"/>
      <c r="C9838" s="762"/>
    </row>
    <row r="9839" spans="1:3" s="761" customFormat="1">
      <c r="A9839" s="762"/>
      <c r="B9839" s="762"/>
      <c r="C9839" s="762"/>
    </row>
    <row r="9840" spans="1:3" s="761" customFormat="1">
      <c r="A9840" s="762"/>
      <c r="B9840" s="762"/>
      <c r="C9840" s="762"/>
    </row>
    <row r="9841" spans="1:3" s="761" customFormat="1">
      <c r="A9841" s="762"/>
      <c r="B9841" s="762"/>
      <c r="C9841" s="762"/>
    </row>
    <row r="9842" spans="1:3" s="761" customFormat="1">
      <c r="A9842" s="762"/>
      <c r="B9842" s="762"/>
      <c r="C9842" s="762"/>
    </row>
    <row r="9843" spans="1:3" s="761" customFormat="1">
      <c r="A9843" s="762"/>
      <c r="B9843" s="762"/>
      <c r="C9843" s="762"/>
    </row>
    <row r="9844" spans="1:3" s="761" customFormat="1">
      <c r="A9844" s="762"/>
      <c r="B9844" s="762"/>
      <c r="C9844" s="762"/>
    </row>
    <row r="9845" spans="1:3" s="761" customFormat="1">
      <c r="A9845" s="762"/>
      <c r="B9845" s="762"/>
      <c r="C9845" s="762"/>
    </row>
    <row r="9846" spans="1:3" s="761" customFormat="1">
      <c r="A9846" s="762"/>
      <c r="B9846" s="762"/>
      <c r="C9846" s="762"/>
    </row>
    <row r="9847" spans="1:3" s="761" customFormat="1">
      <c r="A9847" s="762"/>
      <c r="B9847" s="762"/>
      <c r="C9847" s="762"/>
    </row>
    <row r="9848" spans="1:3" s="761" customFormat="1">
      <c r="A9848" s="762"/>
      <c r="B9848" s="762"/>
      <c r="C9848" s="762"/>
    </row>
    <row r="9849" spans="1:3" s="761" customFormat="1">
      <c r="A9849" s="762"/>
      <c r="B9849" s="762"/>
      <c r="C9849" s="762"/>
    </row>
    <row r="9850" spans="1:3" s="761" customFormat="1">
      <c r="A9850" s="762"/>
      <c r="B9850" s="762"/>
      <c r="C9850" s="762"/>
    </row>
    <row r="9851" spans="1:3" s="761" customFormat="1">
      <c r="A9851" s="762"/>
      <c r="B9851" s="762"/>
      <c r="C9851" s="762"/>
    </row>
    <row r="9852" spans="1:3" s="761" customFormat="1">
      <c r="A9852" s="762"/>
      <c r="B9852" s="762"/>
      <c r="C9852" s="762"/>
    </row>
    <row r="9853" spans="1:3" s="761" customFormat="1">
      <c r="A9853" s="762"/>
      <c r="B9853" s="762"/>
      <c r="C9853" s="762"/>
    </row>
    <row r="9854" spans="1:3" s="761" customFormat="1">
      <c r="A9854" s="762"/>
      <c r="B9854" s="762"/>
      <c r="C9854" s="762"/>
    </row>
    <row r="9855" spans="1:3" s="761" customFormat="1">
      <c r="A9855" s="762"/>
      <c r="B9855" s="762"/>
      <c r="C9855" s="762"/>
    </row>
    <row r="9856" spans="1:3" s="761" customFormat="1">
      <c r="A9856" s="762"/>
      <c r="B9856" s="762"/>
      <c r="C9856" s="762"/>
    </row>
    <row r="9857" spans="1:3" s="761" customFormat="1">
      <c r="A9857" s="762"/>
      <c r="B9857" s="762"/>
      <c r="C9857" s="762"/>
    </row>
    <row r="9858" spans="1:3" s="761" customFormat="1">
      <c r="A9858" s="762"/>
      <c r="B9858" s="762"/>
      <c r="C9858" s="762"/>
    </row>
    <row r="9859" spans="1:3" s="761" customFormat="1">
      <c r="A9859" s="762"/>
      <c r="B9859" s="762"/>
      <c r="C9859" s="762"/>
    </row>
    <row r="9860" spans="1:3" s="761" customFormat="1">
      <c r="A9860" s="762"/>
      <c r="B9860" s="762"/>
      <c r="C9860" s="762"/>
    </row>
    <row r="9861" spans="1:3" s="761" customFormat="1">
      <c r="A9861" s="762"/>
      <c r="B9861" s="762"/>
      <c r="C9861" s="762"/>
    </row>
    <row r="9862" spans="1:3" s="761" customFormat="1">
      <c r="A9862" s="762"/>
      <c r="B9862" s="762"/>
      <c r="C9862" s="762"/>
    </row>
    <row r="9863" spans="1:3" s="761" customFormat="1">
      <c r="A9863" s="762"/>
      <c r="B9863" s="762"/>
      <c r="C9863" s="762"/>
    </row>
    <row r="9864" spans="1:3" s="761" customFormat="1">
      <c r="A9864" s="762"/>
      <c r="B9864" s="762"/>
      <c r="C9864" s="762"/>
    </row>
    <row r="9865" spans="1:3" s="761" customFormat="1">
      <c r="A9865" s="762"/>
      <c r="B9865" s="762"/>
      <c r="C9865" s="762"/>
    </row>
    <row r="9866" spans="1:3" s="761" customFormat="1">
      <c r="A9866" s="762"/>
      <c r="B9866" s="762"/>
      <c r="C9866" s="762"/>
    </row>
    <row r="9867" spans="1:3" s="761" customFormat="1">
      <c r="A9867" s="762"/>
      <c r="B9867" s="762"/>
      <c r="C9867" s="762"/>
    </row>
    <row r="9868" spans="1:3" s="761" customFormat="1">
      <c r="A9868" s="762"/>
      <c r="B9868" s="762"/>
      <c r="C9868" s="762"/>
    </row>
    <row r="9869" spans="1:3" s="761" customFormat="1">
      <c r="A9869" s="762"/>
      <c r="B9869" s="762"/>
      <c r="C9869" s="762"/>
    </row>
    <row r="9870" spans="1:3" s="761" customFormat="1">
      <c r="A9870" s="762"/>
      <c r="B9870" s="762"/>
      <c r="C9870" s="762"/>
    </row>
    <row r="9871" spans="1:3" s="761" customFormat="1">
      <c r="A9871" s="762"/>
      <c r="B9871" s="762"/>
      <c r="C9871" s="762"/>
    </row>
    <row r="9872" spans="1:3" s="761" customFormat="1">
      <c r="A9872" s="762"/>
      <c r="B9872" s="762"/>
      <c r="C9872" s="762"/>
    </row>
    <row r="9873" spans="1:3" s="761" customFormat="1">
      <c r="A9873" s="762"/>
      <c r="B9873" s="762"/>
      <c r="C9873" s="762"/>
    </row>
    <row r="9874" spans="1:3" s="761" customFormat="1">
      <c r="A9874" s="762"/>
      <c r="B9874" s="762"/>
      <c r="C9874" s="762"/>
    </row>
    <row r="9875" spans="1:3" s="761" customFormat="1">
      <c r="A9875" s="762"/>
      <c r="B9875" s="762"/>
      <c r="C9875" s="762"/>
    </row>
    <row r="9876" spans="1:3" s="761" customFormat="1">
      <c r="A9876" s="762"/>
      <c r="B9876" s="762"/>
      <c r="C9876" s="762"/>
    </row>
    <row r="9877" spans="1:3" s="761" customFormat="1">
      <c r="A9877" s="762"/>
      <c r="B9877" s="762"/>
      <c r="C9877" s="762"/>
    </row>
    <row r="9878" spans="1:3" s="761" customFormat="1">
      <c r="A9878" s="762"/>
      <c r="B9878" s="762"/>
      <c r="C9878" s="762"/>
    </row>
    <row r="9879" spans="1:3" s="761" customFormat="1">
      <c r="A9879" s="762"/>
      <c r="B9879" s="762"/>
      <c r="C9879" s="762"/>
    </row>
    <row r="9880" spans="1:3" s="761" customFormat="1">
      <c r="A9880" s="762"/>
      <c r="B9880" s="762"/>
      <c r="C9880" s="762"/>
    </row>
    <row r="9881" spans="1:3" s="761" customFormat="1">
      <c r="A9881" s="762"/>
      <c r="B9881" s="762"/>
      <c r="C9881" s="762"/>
    </row>
    <row r="9882" spans="1:3" s="761" customFormat="1">
      <c r="A9882" s="762"/>
      <c r="B9882" s="762"/>
      <c r="C9882" s="762"/>
    </row>
    <row r="9883" spans="1:3" s="761" customFormat="1">
      <c r="A9883" s="762"/>
      <c r="B9883" s="762"/>
      <c r="C9883" s="762"/>
    </row>
    <row r="9884" spans="1:3" s="761" customFormat="1">
      <c r="A9884" s="762"/>
      <c r="B9884" s="762"/>
      <c r="C9884" s="762"/>
    </row>
    <row r="9885" spans="1:3" s="761" customFormat="1">
      <c r="A9885" s="762"/>
      <c r="B9885" s="762"/>
      <c r="C9885" s="762"/>
    </row>
    <row r="9886" spans="1:3" s="761" customFormat="1">
      <c r="A9886" s="762"/>
      <c r="B9886" s="762"/>
      <c r="C9886" s="762"/>
    </row>
    <row r="9887" spans="1:3" s="761" customFormat="1">
      <c r="A9887" s="762"/>
      <c r="B9887" s="762"/>
      <c r="C9887" s="762"/>
    </row>
    <row r="9888" spans="1:3" s="761" customFormat="1">
      <c r="A9888" s="762"/>
      <c r="B9888" s="762"/>
      <c r="C9888" s="762"/>
    </row>
    <row r="9889" spans="1:3" s="761" customFormat="1">
      <c r="A9889" s="762"/>
      <c r="B9889" s="762"/>
      <c r="C9889" s="762"/>
    </row>
    <row r="9890" spans="1:3" s="761" customFormat="1">
      <c r="A9890" s="762"/>
      <c r="B9890" s="762"/>
      <c r="C9890" s="762"/>
    </row>
    <row r="9891" spans="1:3" s="761" customFormat="1">
      <c r="A9891" s="762"/>
      <c r="B9891" s="762"/>
      <c r="C9891" s="762"/>
    </row>
    <row r="9892" spans="1:3" s="761" customFormat="1">
      <c r="A9892" s="762"/>
      <c r="B9892" s="762"/>
      <c r="C9892" s="762"/>
    </row>
    <row r="9893" spans="1:3" s="761" customFormat="1">
      <c r="A9893" s="762"/>
      <c r="B9893" s="762"/>
      <c r="C9893" s="762"/>
    </row>
    <row r="9894" spans="1:3" s="761" customFormat="1">
      <c r="A9894" s="762"/>
      <c r="B9894" s="762"/>
      <c r="C9894" s="762"/>
    </row>
    <row r="9895" spans="1:3" s="761" customFormat="1">
      <c r="A9895" s="762"/>
      <c r="B9895" s="762"/>
      <c r="C9895" s="762"/>
    </row>
    <row r="9896" spans="1:3" s="761" customFormat="1">
      <c r="A9896" s="762"/>
      <c r="B9896" s="762"/>
      <c r="C9896" s="762"/>
    </row>
    <row r="9897" spans="1:3" s="761" customFormat="1">
      <c r="A9897" s="762"/>
      <c r="B9897" s="762"/>
      <c r="C9897" s="762"/>
    </row>
    <row r="9898" spans="1:3" s="761" customFormat="1">
      <c r="A9898" s="762"/>
      <c r="B9898" s="762"/>
      <c r="C9898" s="762"/>
    </row>
    <row r="9899" spans="1:3" s="761" customFormat="1">
      <c r="A9899" s="762"/>
      <c r="B9899" s="762"/>
      <c r="C9899" s="762"/>
    </row>
    <row r="9900" spans="1:3" s="761" customFormat="1">
      <c r="A9900" s="762"/>
      <c r="B9900" s="762"/>
      <c r="C9900" s="762"/>
    </row>
    <row r="9901" spans="1:3" s="761" customFormat="1">
      <c r="A9901" s="762"/>
      <c r="B9901" s="762"/>
      <c r="C9901" s="762"/>
    </row>
    <row r="9902" spans="1:3" s="761" customFormat="1">
      <c r="A9902" s="762"/>
      <c r="B9902" s="762"/>
      <c r="C9902" s="762"/>
    </row>
    <row r="9903" spans="1:3" s="761" customFormat="1">
      <c r="A9903" s="762"/>
      <c r="B9903" s="762"/>
      <c r="C9903" s="762"/>
    </row>
    <row r="9904" spans="1:3" s="761" customFormat="1">
      <c r="A9904" s="762"/>
      <c r="B9904" s="762"/>
      <c r="C9904" s="762"/>
    </row>
    <row r="9905" spans="1:3" s="761" customFormat="1">
      <c r="A9905" s="762"/>
      <c r="B9905" s="762"/>
      <c r="C9905" s="762"/>
    </row>
    <row r="9906" spans="1:3" s="761" customFormat="1">
      <c r="A9906" s="762"/>
      <c r="B9906" s="762"/>
      <c r="C9906" s="762"/>
    </row>
    <row r="9907" spans="1:3" s="761" customFormat="1">
      <c r="A9907" s="762"/>
      <c r="B9907" s="762"/>
      <c r="C9907" s="762"/>
    </row>
    <row r="9908" spans="1:3" s="761" customFormat="1">
      <c r="A9908" s="762"/>
      <c r="B9908" s="762"/>
      <c r="C9908" s="762"/>
    </row>
    <row r="9909" spans="1:3" s="761" customFormat="1">
      <c r="A9909" s="762"/>
      <c r="B9909" s="762"/>
      <c r="C9909" s="762"/>
    </row>
    <row r="9910" spans="1:3" s="761" customFormat="1">
      <c r="A9910" s="762"/>
      <c r="B9910" s="762"/>
      <c r="C9910" s="762"/>
    </row>
    <row r="9911" spans="1:3" s="761" customFormat="1">
      <c r="A9911" s="762"/>
      <c r="B9911" s="762"/>
      <c r="C9911" s="762"/>
    </row>
    <row r="9912" spans="1:3" s="761" customFormat="1">
      <c r="A9912" s="762"/>
      <c r="B9912" s="762"/>
      <c r="C9912" s="762"/>
    </row>
    <row r="9913" spans="1:3" s="761" customFormat="1">
      <c r="A9913" s="762"/>
      <c r="B9913" s="762"/>
      <c r="C9913" s="762"/>
    </row>
    <row r="9914" spans="1:3" s="761" customFormat="1">
      <c r="A9914" s="762"/>
      <c r="B9914" s="762"/>
      <c r="C9914" s="762"/>
    </row>
    <row r="9915" spans="1:3" s="761" customFormat="1">
      <c r="A9915" s="762"/>
      <c r="B9915" s="762"/>
      <c r="C9915" s="762"/>
    </row>
    <row r="9916" spans="1:3" s="761" customFormat="1">
      <c r="A9916" s="762"/>
      <c r="B9916" s="762"/>
      <c r="C9916" s="762"/>
    </row>
    <row r="9917" spans="1:3" s="761" customFormat="1">
      <c r="A9917" s="762"/>
      <c r="B9917" s="762"/>
      <c r="C9917" s="762"/>
    </row>
    <row r="9918" spans="1:3" s="761" customFormat="1">
      <c r="A9918" s="762"/>
      <c r="B9918" s="762"/>
      <c r="C9918" s="762"/>
    </row>
    <row r="9919" spans="1:3" s="761" customFormat="1">
      <c r="A9919" s="762"/>
      <c r="B9919" s="762"/>
      <c r="C9919" s="762"/>
    </row>
    <row r="9920" spans="1:3" s="761" customFormat="1">
      <c r="A9920" s="762"/>
      <c r="B9920" s="762"/>
      <c r="C9920" s="762"/>
    </row>
    <row r="9921" spans="1:3" s="761" customFormat="1">
      <c r="A9921" s="762"/>
      <c r="B9921" s="762"/>
      <c r="C9921" s="762"/>
    </row>
    <row r="9922" spans="1:3" s="761" customFormat="1">
      <c r="A9922" s="762"/>
      <c r="B9922" s="762"/>
      <c r="C9922" s="762"/>
    </row>
    <row r="9923" spans="1:3" s="761" customFormat="1">
      <c r="A9923" s="762"/>
      <c r="B9923" s="762"/>
      <c r="C9923" s="762"/>
    </row>
    <row r="9924" spans="1:3" s="761" customFormat="1">
      <c r="A9924" s="762"/>
      <c r="B9924" s="762"/>
      <c r="C9924" s="762"/>
    </row>
    <row r="9925" spans="1:3" s="761" customFormat="1">
      <c r="A9925" s="762"/>
      <c r="B9925" s="762"/>
      <c r="C9925" s="762"/>
    </row>
    <row r="9926" spans="1:3" s="761" customFormat="1">
      <c r="A9926" s="762"/>
      <c r="B9926" s="762"/>
      <c r="C9926" s="762"/>
    </row>
    <row r="9927" spans="1:3" s="761" customFormat="1">
      <c r="A9927" s="762"/>
      <c r="B9927" s="762"/>
      <c r="C9927" s="762"/>
    </row>
    <row r="9928" spans="1:3" s="761" customFormat="1">
      <c r="A9928" s="762"/>
      <c r="B9928" s="762"/>
      <c r="C9928" s="762"/>
    </row>
    <row r="9929" spans="1:3" s="761" customFormat="1">
      <c r="A9929" s="762"/>
      <c r="B9929" s="762"/>
      <c r="C9929" s="762"/>
    </row>
    <row r="9930" spans="1:3" s="761" customFormat="1">
      <c r="A9930" s="762"/>
      <c r="B9930" s="762"/>
      <c r="C9930" s="762"/>
    </row>
    <row r="9931" spans="1:3" s="761" customFormat="1">
      <c r="A9931" s="762"/>
      <c r="B9931" s="762"/>
      <c r="C9931" s="762"/>
    </row>
    <row r="9932" spans="1:3" s="761" customFormat="1">
      <c r="A9932" s="762"/>
      <c r="B9932" s="762"/>
      <c r="C9932" s="762"/>
    </row>
    <row r="9933" spans="1:3" s="761" customFormat="1">
      <c r="A9933" s="762"/>
      <c r="B9933" s="762"/>
      <c r="C9933" s="762"/>
    </row>
    <row r="9934" spans="1:3" s="761" customFormat="1">
      <c r="A9934" s="762"/>
      <c r="B9934" s="762"/>
      <c r="C9934" s="762"/>
    </row>
    <row r="9935" spans="1:3" s="761" customFormat="1">
      <c r="A9935" s="762"/>
      <c r="B9935" s="762"/>
      <c r="C9935" s="762"/>
    </row>
    <row r="9936" spans="1:3" s="761" customFormat="1">
      <c r="A9936" s="762"/>
      <c r="B9936" s="762"/>
      <c r="C9936" s="762"/>
    </row>
    <row r="9937" spans="1:3" s="761" customFormat="1">
      <c r="A9937" s="762"/>
      <c r="B9937" s="762"/>
      <c r="C9937" s="762"/>
    </row>
    <row r="9938" spans="1:3" s="761" customFormat="1">
      <c r="A9938" s="762"/>
      <c r="B9938" s="762"/>
      <c r="C9938" s="762"/>
    </row>
    <row r="9939" spans="1:3" s="761" customFormat="1">
      <c r="A9939" s="762"/>
      <c r="B9939" s="762"/>
      <c r="C9939" s="762"/>
    </row>
    <row r="9940" spans="1:3" s="761" customFormat="1">
      <c r="A9940" s="762"/>
      <c r="B9940" s="762"/>
      <c r="C9940" s="762"/>
    </row>
    <row r="9941" spans="1:3" s="761" customFormat="1">
      <c r="A9941" s="762"/>
      <c r="B9941" s="762"/>
      <c r="C9941" s="762"/>
    </row>
    <row r="9942" spans="1:3" s="761" customFormat="1">
      <c r="A9942" s="762"/>
      <c r="B9942" s="762"/>
      <c r="C9942" s="762"/>
    </row>
    <row r="9943" spans="1:3" s="761" customFormat="1">
      <c r="A9943" s="762"/>
      <c r="B9943" s="762"/>
      <c r="C9943" s="762"/>
    </row>
    <row r="9944" spans="1:3" s="761" customFormat="1">
      <c r="A9944" s="762"/>
      <c r="B9944" s="762"/>
      <c r="C9944" s="762"/>
    </row>
    <row r="9945" spans="1:3" s="761" customFormat="1">
      <c r="A9945" s="762"/>
      <c r="B9945" s="762"/>
      <c r="C9945" s="762"/>
    </row>
    <row r="9946" spans="1:3" s="761" customFormat="1">
      <c r="A9946" s="762"/>
      <c r="B9946" s="762"/>
      <c r="C9946" s="762"/>
    </row>
    <row r="9947" spans="1:3" s="761" customFormat="1">
      <c r="A9947" s="762"/>
      <c r="B9947" s="762"/>
      <c r="C9947" s="762"/>
    </row>
    <row r="9948" spans="1:3" s="761" customFormat="1">
      <c r="A9948" s="762"/>
      <c r="B9948" s="762"/>
      <c r="C9948" s="762"/>
    </row>
    <row r="9949" spans="1:3" s="761" customFormat="1">
      <c r="A9949" s="762"/>
      <c r="B9949" s="762"/>
      <c r="C9949" s="762"/>
    </row>
    <row r="9950" spans="1:3" s="761" customFormat="1">
      <c r="A9950" s="762"/>
      <c r="B9950" s="762"/>
      <c r="C9950" s="762"/>
    </row>
    <row r="9951" spans="1:3" s="761" customFormat="1">
      <c r="A9951" s="762"/>
      <c r="B9951" s="762"/>
      <c r="C9951" s="762"/>
    </row>
    <row r="9952" spans="1:3" s="761" customFormat="1">
      <c r="A9952" s="762"/>
      <c r="B9952" s="762"/>
      <c r="C9952" s="762"/>
    </row>
    <row r="9953" spans="1:3" s="761" customFormat="1">
      <c r="A9953" s="762"/>
      <c r="B9953" s="762"/>
      <c r="C9953" s="762"/>
    </row>
    <row r="9954" spans="1:3" s="761" customFormat="1">
      <c r="A9954" s="762"/>
      <c r="B9954" s="762"/>
      <c r="C9954" s="762"/>
    </row>
    <row r="9955" spans="1:3" s="761" customFormat="1">
      <c r="A9955" s="762"/>
      <c r="B9955" s="762"/>
      <c r="C9955" s="762"/>
    </row>
    <row r="9956" spans="1:3" s="761" customFormat="1">
      <c r="A9956" s="762"/>
      <c r="B9956" s="762"/>
      <c r="C9956" s="762"/>
    </row>
    <row r="9957" spans="1:3" s="761" customFormat="1">
      <c r="A9957" s="762"/>
      <c r="B9957" s="762"/>
      <c r="C9957" s="762"/>
    </row>
    <row r="9958" spans="1:3" s="761" customFormat="1">
      <c r="A9958" s="762"/>
      <c r="B9958" s="762"/>
      <c r="C9958" s="762"/>
    </row>
    <row r="9959" spans="1:3" s="761" customFormat="1">
      <c r="A9959" s="762"/>
      <c r="B9959" s="762"/>
      <c r="C9959" s="762"/>
    </row>
    <row r="9960" spans="1:3" s="761" customFormat="1">
      <c r="A9960" s="762"/>
      <c r="B9960" s="762"/>
      <c r="C9960" s="762"/>
    </row>
    <row r="9961" spans="1:3" s="761" customFormat="1">
      <c r="A9961" s="762"/>
      <c r="B9961" s="762"/>
      <c r="C9961" s="762"/>
    </row>
    <row r="9962" spans="1:3" s="761" customFormat="1">
      <c r="A9962" s="762"/>
      <c r="B9962" s="762"/>
      <c r="C9962" s="762"/>
    </row>
    <row r="9963" spans="1:3" s="761" customFormat="1">
      <c r="A9963" s="762"/>
      <c r="B9963" s="762"/>
      <c r="C9963" s="762"/>
    </row>
    <row r="9964" spans="1:3" s="761" customFormat="1">
      <c r="A9964" s="762"/>
      <c r="B9964" s="762"/>
      <c r="C9964" s="762"/>
    </row>
    <row r="9965" spans="1:3" s="761" customFormat="1">
      <c r="A9965" s="762"/>
      <c r="B9965" s="762"/>
      <c r="C9965" s="762"/>
    </row>
    <row r="9966" spans="1:3" s="761" customFormat="1">
      <c r="A9966" s="762"/>
      <c r="B9966" s="762"/>
      <c r="C9966" s="762"/>
    </row>
    <row r="9967" spans="1:3" s="761" customFormat="1">
      <c r="A9967" s="762"/>
      <c r="B9967" s="762"/>
      <c r="C9967" s="762"/>
    </row>
    <row r="9968" spans="1:3" s="761" customFormat="1">
      <c r="A9968" s="762"/>
      <c r="B9968" s="762"/>
      <c r="C9968" s="762"/>
    </row>
    <row r="9969" spans="1:3" s="761" customFormat="1">
      <c r="A9969" s="762"/>
      <c r="B9969" s="762"/>
      <c r="C9969" s="762"/>
    </row>
    <row r="9970" spans="1:3" s="761" customFormat="1">
      <c r="A9970" s="762"/>
      <c r="B9970" s="762"/>
      <c r="C9970" s="762"/>
    </row>
    <row r="9971" spans="1:3" s="761" customFormat="1">
      <c r="A9971" s="762"/>
      <c r="B9971" s="762"/>
      <c r="C9971" s="762"/>
    </row>
    <row r="9972" spans="1:3" s="761" customFormat="1">
      <c r="A9972" s="762"/>
      <c r="B9972" s="762"/>
      <c r="C9972" s="762"/>
    </row>
    <row r="9973" spans="1:3" s="761" customFormat="1">
      <c r="A9973" s="762"/>
      <c r="B9973" s="762"/>
      <c r="C9973" s="762"/>
    </row>
    <row r="9974" spans="1:3" s="761" customFormat="1">
      <c r="A9974" s="762"/>
      <c r="B9974" s="762"/>
      <c r="C9974" s="762"/>
    </row>
    <row r="9975" spans="1:3" s="761" customFormat="1">
      <c r="A9975" s="762"/>
      <c r="B9975" s="762"/>
      <c r="C9975" s="762"/>
    </row>
    <row r="9976" spans="1:3" s="761" customFormat="1">
      <c r="A9976" s="762"/>
      <c r="B9976" s="762"/>
      <c r="C9976" s="762"/>
    </row>
    <row r="9977" spans="1:3" s="761" customFormat="1">
      <c r="A9977" s="762"/>
      <c r="B9977" s="762"/>
      <c r="C9977" s="762"/>
    </row>
    <row r="9978" spans="1:3" s="761" customFormat="1">
      <c r="A9978" s="762"/>
      <c r="B9978" s="762"/>
      <c r="C9978" s="762"/>
    </row>
    <row r="9979" spans="1:3" s="761" customFormat="1">
      <c r="A9979" s="762"/>
      <c r="B9979" s="762"/>
      <c r="C9979" s="762"/>
    </row>
    <row r="9980" spans="1:3" s="761" customFormat="1">
      <c r="A9980" s="762"/>
      <c r="B9980" s="762"/>
      <c r="C9980" s="762"/>
    </row>
    <row r="9981" spans="1:3" s="761" customFormat="1">
      <c r="A9981" s="762"/>
      <c r="B9981" s="762"/>
      <c r="C9981" s="762"/>
    </row>
    <row r="9982" spans="1:3" s="761" customFormat="1">
      <c r="A9982" s="762"/>
      <c r="B9982" s="762"/>
      <c r="C9982" s="762"/>
    </row>
    <row r="9983" spans="1:3" s="761" customFormat="1">
      <c r="A9983" s="762"/>
      <c r="B9983" s="762"/>
      <c r="C9983" s="762"/>
    </row>
    <row r="9984" spans="1:3" s="761" customFormat="1">
      <c r="A9984" s="762"/>
      <c r="B9984" s="762"/>
      <c r="C9984" s="762"/>
    </row>
    <row r="9985" spans="1:3" s="761" customFormat="1">
      <c r="A9985" s="762"/>
      <c r="B9985" s="762"/>
      <c r="C9985" s="762"/>
    </row>
    <row r="9986" spans="1:3" s="761" customFormat="1">
      <c r="A9986" s="762"/>
      <c r="B9986" s="762"/>
      <c r="C9986" s="762"/>
    </row>
    <row r="9987" spans="1:3" s="761" customFormat="1">
      <c r="A9987" s="762"/>
      <c r="B9987" s="762"/>
      <c r="C9987" s="762"/>
    </row>
    <row r="9988" spans="1:3" s="761" customFormat="1">
      <c r="A9988" s="762"/>
      <c r="B9988" s="762"/>
      <c r="C9988" s="762"/>
    </row>
    <row r="9989" spans="1:3" s="761" customFormat="1">
      <c r="A9989" s="762"/>
      <c r="B9989" s="762"/>
      <c r="C9989" s="762"/>
    </row>
    <row r="9990" spans="1:3" s="761" customFormat="1">
      <c r="A9990" s="762"/>
      <c r="B9990" s="762"/>
      <c r="C9990" s="762"/>
    </row>
    <row r="9991" spans="1:3" s="761" customFormat="1">
      <c r="A9991" s="762"/>
      <c r="B9991" s="762"/>
      <c r="C9991" s="762"/>
    </row>
    <row r="9992" spans="1:3" s="761" customFormat="1">
      <c r="A9992" s="762"/>
      <c r="B9992" s="762"/>
      <c r="C9992" s="762"/>
    </row>
    <row r="9993" spans="1:3" s="761" customFormat="1">
      <c r="A9993" s="762"/>
      <c r="B9993" s="762"/>
      <c r="C9993" s="762"/>
    </row>
    <row r="9994" spans="1:3" s="761" customFormat="1">
      <c r="A9994" s="762"/>
      <c r="B9994" s="762"/>
      <c r="C9994" s="762"/>
    </row>
    <row r="9995" spans="1:3" s="761" customFormat="1">
      <c r="A9995" s="762"/>
      <c r="B9995" s="762"/>
      <c r="C9995" s="762"/>
    </row>
    <row r="9996" spans="1:3" s="761" customFormat="1">
      <c r="A9996" s="762"/>
      <c r="B9996" s="762"/>
      <c r="C9996" s="762"/>
    </row>
    <row r="9997" spans="1:3" s="761" customFormat="1">
      <c r="A9997" s="762"/>
      <c r="B9997" s="762"/>
      <c r="C9997" s="762"/>
    </row>
    <row r="9998" spans="1:3" s="761" customFormat="1">
      <c r="A9998" s="762"/>
      <c r="B9998" s="762"/>
      <c r="C9998" s="762"/>
    </row>
    <row r="9999" spans="1:3" s="761" customFormat="1">
      <c r="A9999" s="762"/>
      <c r="B9999" s="762"/>
      <c r="C9999" s="762"/>
    </row>
    <row r="10000" spans="1:3" s="761" customFormat="1">
      <c r="A10000" s="762"/>
      <c r="B10000" s="762"/>
      <c r="C10000" s="762"/>
    </row>
    <row r="10001" spans="1:3" s="761" customFormat="1">
      <c r="A10001" s="762"/>
      <c r="B10001" s="762"/>
      <c r="C10001" s="762"/>
    </row>
    <row r="10002" spans="1:3" s="761" customFormat="1">
      <c r="A10002" s="762"/>
      <c r="B10002" s="762"/>
      <c r="C10002" s="762"/>
    </row>
    <row r="10003" spans="1:3" s="761" customFormat="1">
      <c r="A10003" s="762"/>
      <c r="B10003" s="762"/>
      <c r="C10003" s="762"/>
    </row>
    <row r="10004" spans="1:3" s="761" customFormat="1">
      <c r="A10004" s="762"/>
      <c r="B10004" s="762"/>
      <c r="C10004" s="762"/>
    </row>
    <row r="10005" spans="1:3" s="761" customFormat="1">
      <c r="A10005" s="762"/>
      <c r="B10005" s="762"/>
      <c r="C10005" s="762"/>
    </row>
    <row r="10006" spans="1:3" s="761" customFormat="1">
      <c r="A10006" s="762"/>
      <c r="B10006" s="762"/>
      <c r="C10006" s="762"/>
    </row>
    <row r="10007" spans="1:3" s="761" customFormat="1">
      <c r="A10007" s="762"/>
      <c r="B10007" s="762"/>
      <c r="C10007" s="762"/>
    </row>
    <row r="10008" spans="1:3" s="761" customFormat="1">
      <c r="A10008" s="762"/>
      <c r="B10008" s="762"/>
      <c r="C10008" s="762"/>
    </row>
    <row r="10009" spans="1:3" s="761" customFormat="1">
      <c r="A10009" s="762"/>
      <c r="B10009" s="762"/>
      <c r="C10009" s="762"/>
    </row>
    <row r="10010" spans="1:3" s="761" customFormat="1">
      <c r="A10010" s="762"/>
      <c r="B10010" s="762"/>
      <c r="C10010" s="762"/>
    </row>
    <row r="10011" spans="1:3" s="761" customFormat="1">
      <c r="A10011" s="762"/>
      <c r="B10011" s="762"/>
      <c r="C10011" s="762"/>
    </row>
    <row r="10012" spans="1:3" s="761" customFormat="1">
      <c r="A10012" s="762"/>
      <c r="B10012" s="762"/>
      <c r="C10012" s="762"/>
    </row>
    <row r="10013" spans="1:3" s="761" customFormat="1">
      <c r="A10013" s="762"/>
      <c r="B10013" s="762"/>
      <c r="C10013" s="762"/>
    </row>
    <row r="10014" spans="1:3" s="761" customFormat="1">
      <c r="A10014" s="762"/>
      <c r="B10014" s="762"/>
      <c r="C10014" s="762"/>
    </row>
    <row r="10015" spans="1:3" s="761" customFormat="1">
      <c r="A10015" s="762"/>
      <c r="B10015" s="762"/>
      <c r="C10015" s="762"/>
    </row>
    <row r="10016" spans="1:3" s="761" customFormat="1">
      <c r="A10016" s="762"/>
      <c r="B10016" s="762"/>
      <c r="C10016" s="762"/>
    </row>
    <row r="10017" spans="1:3" s="761" customFormat="1">
      <c r="A10017" s="762"/>
      <c r="B10017" s="762"/>
      <c r="C10017" s="762"/>
    </row>
    <row r="10018" spans="1:3" s="761" customFormat="1">
      <c r="A10018" s="762"/>
      <c r="B10018" s="762"/>
      <c r="C10018" s="762"/>
    </row>
    <row r="10019" spans="1:3" s="761" customFormat="1">
      <c r="A10019" s="762"/>
      <c r="B10019" s="762"/>
      <c r="C10019" s="762"/>
    </row>
    <row r="10020" spans="1:3" s="761" customFormat="1">
      <c r="A10020" s="762"/>
      <c r="B10020" s="762"/>
      <c r="C10020" s="762"/>
    </row>
    <row r="10021" spans="1:3" s="761" customFormat="1">
      <c r="A10021" s="762"/>
      <c r="B10021" s="762"/>
      <c r="C10021" s="762"/>
    </row>
    <row r="10022" spans="1:3" s="761" customFormat="1">
      <c r="A10022" s="762"/>
      <c r="B10022" s="762"/>
      <c r="C10022" s="762"/>
    </row>
    <row r="10023" spans="1:3" s="761" customFormat="1">
      <c r="A10023" s="762"/>
      <c r="B10023" s="762"/>
      <c r="C10023" s="762"/>
    </row>
    <row r="10024" spans="1:3" s="761" customFormat="1">
      <c r="A10024" s="762"/>
      <c r="B10024" s="762"/>
      <c r="C10024" s="762"/>
    </row>
    <row r="10025" spans="1:3" s="761" customFormat="1">
      <c r="A10025" s="762"/>
      <c r="B10025" s="762"/>
      <c r="C10025" s="762"/>
    </row>
    <row r="10026" spans="1:3" s="761" customFormat="1">
      <c r="A10026" s="762"/>
      <c r="B10026" s="762"/>
      <c r="C10026" s="762"/>
    </row>
    <row r="10027" spans="1:3" s="761" customFormat="1">
      <c r="A10027" s="762"/>
      <c r="B10027" s="762"/>
      <c r="C10027" s="762"/>
    </row>
    <row r="10028" spans="1:3" s="761" customFormat="1">
      <c r="A10028" s="762"/>
      <c r="B10028" s="762"/>
      <c r="C10028" s="762"/>
    </row>
    <row r="10029" spans="1:3" s="761" customFormat="1">
      <c r="A10029" s="762"/>
      <c r="B10029" s="762"/>
      <c r="C10029" s="762"/>
    </row>
    <row r="10030" spans="1:3" s="761" customFormat="1">
      <c r="A10030" s="762"/>
      <c r="B10030" s="762"/>
      <c r="C10030" s="762"/>
    </row>
    <row r="10031" spans="1:3" s="761" customFormat="1">
      <c r="A10031" s="762"/>
      <c r="B10031" s="762"/>
      <c r="C10031" s="762"/>
    </row>
    <row r="10032" spans="1:3" s="761" customFormat="1">
      <c r="A10032" s="762"/>
      <c r="B10032" s="762"/>
      <c r="C10032" s="762"/>
    </row>
    <row r="10033" spans="1:3" s="761" customFormat="1">
      <c r="A10033" s="762"/>
      <c r="B10033" s="762"/>
      <c r="C10033" s="762"/>
    </row>
    <row r="10034" spans="1:3" s="761" customFormat="1">
      <c r="A10034" s="762"/>
      <c r="B10034" s="762"/>
      <c r="C10034" s="762"/>
    </row>
    <row r="10035" spans="1:3" s="761" customFormat="1">
      <c r="A10035" s="762"/>
      <c r="B10035" s="762"/>
      <c r="C10035" s="762"/>
    </row>
    <row r="10036" spans="1:3" s="761" customFormat="1">
      <c r="A10036" s="762"/>
      <c r="B10036" s="762"/>
      <c r="C10036" s="762"/>
    </row>
    <row r="10037" spans="1:3" s="761" customFormat="1">
      <c r="A10037" s="762"/>
      <c r="B10037" s="762"/>
      <c r="C10037" s="762"/>
    </row>
    <row r="10038" spans="1:3" s="761" customFormat="1">
      <c r="A10038" s="762"/>
      <c r="B10038" s="762"/>
      <c r="C10038" s="762"/>
    </row>
    <row r="10039" spans="1:3" s="761" customFormat="1">
      <c r="A10039" s="762"/>
      <c r="B10039" s="762"/>
      <c r="C10039" s="762"/>
    </row>
    <row r="10040" spans="1:3" s="761" customFormat="1">
      <c r="A10040" s="762"/>
      <c r="B10040" s="762"/>
      <c r="C10040" s="762"/>
    </row>
    <row r="10041" spans="1:3" s="761" customFormat="1">
      <c r="A10041" s="762"/>
      <c r="B10041" s="762"/>
      <c r="C10041" s="762"/>
    </row>
    <row r="10042" spans="1:3" s="761" customFormat="1">
      <c r="A10042" s="762"/>
      <c r="B10042" s="762"/>
      <c r="C10042" s="762"/>
    </row>
    <row r="10043" spans="1:3" s="761" customFormat="1">
      <c r="A10043" s="762"/>
      <c r="B10043" s="762"/>
      <c r="C10043" s="762"/>
    </row>
    <row r="10044" spans="1:3" s="761" customFormat="1">
      <c r="A10044" s="762"/>
      <c r="B10044" s="762"/>
      <c r="C10044" s="762"/>
    </row>
    <row r="10045" spans="1:3" s="761" customFormat="1">
      <c r="A10045" s="762"/>
      <c r="B10045" s="762"/>
      <c r="C10045" s="762"/>
    </row>
    <row r="10046" spans="1:3" s="761" customFormat="1">
      <c r="A10046" s="762"/>
      <c r="B10046" s="762"/>
      <c r="C10046" s="762"/>
    </row>
    <row r="10047" spans="1:3" s="761" customFormat="1">
      <c r="A10047" s="762"/>
      <c r="B10047" s="762"/>
      <c r="C10047" s="762"/>
    </row>
    <row r="10048" spans="1:3" s="761" customFormat="1">
      <c r="A10048" s="762"/>
      <c r="B10048" s="762"/>
      <c r="C10048" s="762"/>
    </row>
    <row r="10049" spans="1:3" s="761" customFormat="1">
      <c r="A10049" s="762"/>
      <c r="B10049" s="762"/>
      <c r="C10049" s="762"/>
    </row>
    <row r="10050" spans="1:3" s="761" customFormat="1">
      <c r="A10050" s="762"/>
      <c r="B10050" s="762"/>
      <c r="C10050" s="762"/>
    </row>
    <row r="10051" spans="1:3" s="761" customFormat="1">
      <c r="A10051" s="762"/>
      <c r="B10051" s="762"/>
      <c r="C10051" s="762"/>
    </row>
    <row r="10052" spans="1:3" s="761" customFormat="1">
      <c r="A10052" s="762"/>
      <c r="B10052" s="762"/>
      <c r="C10052" s="762"/>
    </row>
    <row r="10053" spans="1:3" s="761" customFormat="1">
      <c r="A10053" s="762"/>
      <c r="B10053" s="762"/>
      <c r="C10053" s="762"/>
    </row>
    <row r="10054" spans="1:3" s="761" customFormat="1">
      <c r="A10054" s="762"/>
      <c r="B10054" s="762"/>
      <c r="C10054" s="762"/>
    </row>
    <row r="10055" spans="1:3" s="761" customFormat="1">
      <c r="A10055" s="762"/>
      <c r="B10055" s="762"/>
      <c r="C10055" s="762"/>
    </row>
    <row r="10056" spans="1:3" s="761" customFormat="1">
      <c r="A10056" s="762"/>
      <c r="B10056" s="762"/>
      <c r="C10056" s="762"/>
    </row>
    <row r="10057" spans="1:3" s="761" customFormat="1">
      <c r="A10057" s="762"/>
      <c r="B10057" s="762"/>
      <c r="C10057" s="762"/>
    </row>
    <row r="10058" spans="1:3" s="761" customFormat="1">
      <c r="A10058" s="762"/>
      <c r="B10058" s="762"/>
      <c r="C10058" s="762"/>
    </row>
    <row r="10059" spans="1:3" s="761" customFormat="1">
      <c r="A10059" s="762"/>
      <c r="B10059" s="762"/>
      <c r="C10059" s="762"/>
    </row>
    <row r="10060" spans="1:3" s="761" customFormat="1">
      <c r="A10060" s="762"/>
      <c r="B10060" s="762"/>
      <c r="C10060" s="762"/>
    </row>
    <row r="10061" spans="1:3" s="761" customFormat="1">
      <c r="A10061" s="762"/>
      <c r="B10061" s="762"/>
      <c r="C10061" s="762"/>
    </row>
    <row r="10062" spans="1:3" s="761" customFormat="1">
      <c r="A10062" s="762"/>
      <c r="B10062" s="762"/>
      <c r="C10062" s="762"/>
    </row>
    <row r="10063" spans="1:3" s="761" customFormat="1">
      <c r="A10063" s="762"/>
      <c r="B10063" s="762"/>
      <c r="C10063" s="762"/>
    </row>
    <row r="10064" spans="1:3" s="761" customFormat="1">
      <c r="A10064" s="762"/>
      <c r="B10064" s="762"/>
      <c r="C10064" s="762"/>
    </row>
    <row r="10065" spans="1:3" s="761" customFormat="1">
      <c r="A10065" s="762"/>
      <c r="B10065" s="762"/>
      <c r="C10065" s="762"/>
    </row>
    <row r="10066" spans="1:3" s="761" customFormat="1">
      <c r="A10066" s="762"/>
      <c r="B10066" s="762"/>
      <c r="C10066" s="762"/>
    </row>
    <row r="10067" spans="1:3" s="761" customFormat="1">
      <c r="A10067" s="762"/>
      <c r="B10067" s="762"/>
      <c r="C10067" s="762"/>
    </row>
    <row r="10068" spans="1:3" s="761" customFormat="1">
      <c r="A10068" s="762"/>
      <c r="B10068" s="762"/>
      <c r="C10068" s="762"/>
    </row>
    <row r="10069" spans="1:3" s="761" customFormat="1">
      <c r="A10069" s="762"/>
      <c r="B10069" s="762"/>
      <c r="C10069" s="762"/>
    </row>
    <row r="10070" spans="1:3" s="761" customFormat="1">
      <c r="A10070" s="762"/>
      <c r="B10070" s="762"/>
      <c r="C10070" s="762"/>
    </row>
    <row r="10071" spans="1:3" s="761" customFormat="1">
      <c r="A10071" s="762"/>
      <c r="B10071" s="762"/>
      <c r="C10071" s="762"/>
    </row>
    <row r="10072" spans="1:3" s="761" customFormat="1">
      <c r="A10072" s="762"/>
      <c r="B10072" s="762"/>
      <c r="C10072" s="762"/>
    </row>
    <row r="10073" spans="1:3" s="761" customFormat="1">
      <c r="A10073" s="762"/>
      <c r="B10073" s="762"/>
      <c r="C10073" s="762"/>
    </row>
    <row r="10074" spans="1:3" s="761" customFormat="1">
      <c r="A10074" s="762"/>
      <c r="B10074" s="762"/>
      <c r="C10074" s="762"/>
    </row>
    <row r="10075" spans="1:3" s="761" customFormat="1">
      <c r="A10075" s="762"/>
      <c r="B10075" s="762"/>
      <c r="C10075" s="762"/>
    </row>
    <row r="10076" spans="1:3" s="761" customFormat="1">
      <c r="A10076" s="762"/>
      <c r="B10076" s="762"/>
      <c r="C10076" s="762"/>
    </row>
    <row r="10077" spans="1:3" s="761" customFormat="1">
      <c r="A10077" s="762"/>
      <c r="B10077" s="762"/>
      <c r="C10077" s="762"/>
    </row>
    <row r="10078" spans="1:3" s="761" customFormat="1">
      <c r="A10078" s="762"/>
      <c r="B10078" s="762"/>
      <c r="C10078" s="762"/>
    </row>
    <row r="10079" spans="1:3" s="761" customFormat="1">
      <c r="A10079" s="762"/>
      <c r="B10079" s="762"/>
      <c r="C10079" s="762"/>
    </row>
    <row r="10080" spans="1:3" s="761" customFormat="1">
      <c r="A10080" s="762"/>
      <c r="B10080" s="762"/>
      <c r="C10080" s="762"/>
    </row>
    <row r="10081" spans="1:3" s="761" customFormat="1">
      <c r="A10081" s="762"/>
      <c r="B10081" s="762"/>
      <c r="C10081" s="762"/>
    </row>
    <row r="10082" spans="1:3" s="761" customFormat="1">
      <c r="A10082" s="762"/>
      <c r="B10082" s="762"/>
      <c r="C10082" s="762"/>
    </row>
    <row r="10083" spans="1:3" s="761" customFormat="1">
      <c r="A10083" s="762"/>
      <c r="B10083" s="762"/>
      <c r="C10083" s="762"/>
    </row>
    <row r="10084" spans="1:3" s="761" customFormat="1">
      <c r="A10084" s="762"/>
      <c r="B10084" s="762"/>
      <c r="C10084" s="762"/>
    </row>
    <row r="10085" spans="1:3" s="761" customFormat="1">
      <c r="A10085" s="762"/>
      <c r="B10085" s="762"/>
      <c r="C10085" s="762"/>
    </row>
    <row r="10086" spans="1:3" s="761" customFormat="1">
      <c r="A10086" s="762"/>
      <c r="B10086" s="762"/>
      <c r="C10086" s="762"/>
    </row>
    <row r="10087" spans="1:3" s="761" customFormat="1">
      <c r="A10087" s="762"/>
      <c r="B10087" s="762"/>
      <c r="C10087" s="762"/>
    </row>
    <row r="10088" spans="1:3" s="761" customFormat="1">
      <c r="A10088" s="762"/>
      <c r="B10088" s="762"/>
      <c r="C10088" s="762"/>
    </row>
    <row r="10089" spans="1:3" s="761" customFormat="1">
      <c r="A10089" s="762"/>
      <c r="B10089" s="762"/>
      <c r="C10089" s="762"/>
    </row>
    <row r="10090" spans="1:3" s="761" customFormat="1">
      <c r="A10090" s="762"/>
      <c r="B10090" s="762"/>
      <c r="C10090" s="762"/>
    </row>
    <row r="10091" spans="1:3" s="761" customFormat="1">
      <c r="A10091" s="762"/>
      <c r="B10091" s="762"/>
      <c r="C10091" s="762"/>
    </row>
    <row r="10092" spans="1:3" s="761" customFormat="1">
      <c r="A10092" s="762"/>
      <c r="B10092" s="762"/>
      <c r="C10092" s="762"/>
    </row>
    <row r="10093" spans="1:3" s="761" customFormat="1">
      <c r="A10093" s="762"/>
      <c r="B10093" s="762"/>
      <c r="C10093" s="762"/>
    </row>
    <row r="10094" spans="1:3" s="761" customFormat="1">
      <c r="A10094" s="762"/>
      <c r="B10094" s="762"/>
      <c r="C10094" s="762"/>
    </row>
    <row r="10095" spans="1:3" s="761" customFormat="1">
      <c r="A10095" s="762"/>
      <c r="B10095" s="762"/>
      <c r="C10095" s="762"/>
    </row>
    <row r="10096" spans="1:3" s="761" customFormat="1">
      <c r="A10096" s="762"/>
      <c r="B10096" s="762"/>
      <c r="C10096" s="762"/>
    </row>
    <row r="10097" spans="1:3" s="761" customFormat="1">
      <c r="A10097" s="762"/>
      <c r="B10097" s="762"/>
      <c r="C10097" s="762"/>
    </row>
    <row r="10098" spans="1:3" s="761" customFormat="1">
      <c r="A10098" s="762"/>
      <c r="B10098" s="762"/>
      <c r="C10098" s="762"/>
    </row>
    <row r="10099" spans="1:3" s="761" customFormat="1">
      <c r="A10099" s="762"/>
      <c r="B10099" s="762"/>
      <c r="C10099" s="762"/>
    </row>
    <row r="10100" spans="1:3" s="761" customFormat="1">
      <c r="A10100" s="762"/>
      <c r="B10100" s="762"/>
      <c r="C10100" s="762"/>
    </row>
    <row r="10101" spans="1:3" s="761" customFormat="1">
      <c r="A10101" s="762"/>
      <c r="B10101" s="762"/>
      <c r="C10101" s="762"/>
    </row>
    <row r="10102" spans="1:3" s="761" customFormat="1">
      <c r="A10102" s="762"/>
      <c r="B10102" s="762"/>
      <c r="C10102" s="762"/>
    </row>
    <row r="10103" spans="1:3" s="761" customFormat="1">
      <c r="A10103" s="762"/>
      <c r="B10103" s="762"/>
      <c r="C10103" s="762"/>
    </row>
    <row r="10104" spans="1:3" s="761" customFormat="1">
      <c r="A10104" s="762"/>
      <c r="B10104" s="762"/>
      <c r="C10104" s="762"/>
    </row>
    <row r="10105" spans="1:3" s="761" customFormat="1">
      <c r="A10105" s="762"/>
      <c r="B10105" s="762"/>
      <c r="C10105" s="762"/>
    </row>
    <row r="10106" spans="1:3" s="761" customFormat="1">
      <c r="A10106" s="762"/>
      <c r="B10106" s="762"/>
      <c r="C10106" s="762"/>
    </row>
    <row r="10107" spans="1:3" s="761" customFormat="1">
      <c r="A10107" s="762"/>
      <c r="B10107" s="762"/>
      <c r="C10107" s="762"/>
    </row>
    <row r="10108" spans="1:3" s="761" customFormat="1">
      <c r="A10108" s="762"/>
      <c r="B10108" s="762"/>
      <c r="C10108" s="762"/>
    </row>
    <row r="10109" spans="1:3" s="761" customFormat="1">
      <c r="A10109" s="762"/>
      <c r="B10109" s="762"/>
      <c r="C10109" s="762"/>
    </row>
    <row r="10110" spans="1:3" s="761" customFormat="1">
      <c r="A10110" s="762"/>
      <c r="B10110" s="762"/>
      <c r="C10110" s="762"/>
    </row>
    <row r="10111" spans="1:3" s="761" customFormat="1">
      <c r="A10111" s="762"/>
      <c r="B10111" s="762"/>
      <c r="C10111" s="762"/>
    </row>
    <row r="10112" spans="1:3" s="761" customFormat="1">
      <c r="A10112" s="762"/>
      <c r="B10112" s="762"/>
      <c r="C10112" s="762"/>
    </row>
    <row r="10113" spans="1:3" s="761" customFormat="1">
      <c r="A10113" s="762"/>
      <c r="B10113" s="762"/>
      <c r="C10113" s="762"/>
    </row>
    <row r="10114" spans="1:3" s="761" customFormat="1">
      <c r="A10114" s="762"/>
      <c r="B10114" s="762"/>
      <c r="C10114" s="762"/>
    </row>
    <row r="10115" spans="1:3" s="761" customFormat="1">
      <c r="A10115" s="762"/>
      <c r="B10115" s="762"/>
      <c r="C10115" s="762"/>
    </row>
    <row r="10116" spans="1:3" s="761" customFormat="1">
      <c r="A10116" s="762"/>
      <c r="B10116" s="762"/>
      <c r="C10116" s="762"/>
    </row>
    <row r="10117" spans="1:3" s="761" customFormat="1">
      <c r="A10117" s="762"/>
      <c r="B10117" s="762"/>
      <c r="C10117" s="762"/>
    </row>
    <row r="10118" spans="1:3" s="761" customFormat="1">
      <c r="A10118" s="762"/>
      <c r="B10118" s="762"/>
      <c r="C10118" s="762"/>
    </row>
    <row r="10119" spans="1:3" s="761" customFormat="1">
      <c r="A10119" s="762"/>
      <c r="B10119" s="762"/>
      <c r="C10119" s="762"/>
    </row>
    <row r="10120" spans="1:3" s="761" customFormat="1">
      <c r="A10120" s="762"/>
      <c r="B10120" s="762"/>
      <c r="C10120" s="762"/>
    </row>
    <row r="10121" spans="1:3" s="761" customFormat="1">
      <c r="A10121" s="762"/>
      <c r="B10121" s="762"/>
      <c r="C10121" s="762"/>
    </row>
    <row r="10122" spans="1:3" s="761" customFormat="1">
      <c r="A10122" s="762"/>
      <c r="B10122" s="762"/>
      <c r="C10122" s="762"/>
    </row>
    <row r="10123" spans="1:3" s="761" customFormat="1">
      <c r="A10123" s="762"/>
      <c r="B10123" s="762"/>
      <c r="C10123" s="762"/>
    </row>
    <row r="10124" spans="1:3" s="761" customFormat="1">
      <c r="A10124" s="762"/>
      <c r="B10124" s="762"/>
      <c r="C10124" s="762"/>
    </row>
    <row r="10125" spans="1:3" s="761" customFormat="1">
      <c r="A10125" s="762"/>
      <c r="B10125" s="762"/>
      <c r="C10125" s="762"/>
    </row>
    <row r="10126" spans="1:3" s="761" customFormat="1">
      <c r="A10126" s="762"/>
      <c r="B10126" s="762"/>
      <c r="C10126" s="762"/>
    </row>
    <row r="10127" spans="1:3" s="761" customFormat="1">
      <c r="A10127" s="762"/>
      <c r="B10127" s="762"/>
      <c r="C10127" s="762"/>
    </row>
    <row r="10128" spans="1:3" s="761" customFormat="1">
      <c r="A10128" s="762"/>
      <c r="B10128" s="762"/>
      <c r="C10128" s="762"/>
    </row>
    <row r="10129" spans="1:3" s="761" customFormat="1">
      <c r="A10129" s="762"/>
      <c r="B10129" s="762"/>
      <c r="C10129" s="762"/>
    </row>
    <row r="10130" spans="1:3" s="761" customFormat="1">
      <c r="A10130" s="762"/>
      <c r="B10130" s="762"/>
      <c r="C10130" s="762"/>
    </row>
    <row r="10131" spans="1:3" s="761" customFormat="1">
      <c r="A10131" s="762"/>
      <c r="B10131" s="762"/>
      <c r="C10131" s="762"/>
    </row>
    <row r="10132" spans="1:3" s="761" customFormat="1">
      <c r="A10132" s="762"/>
      <c r="B10132" s="762"/>
      <c r="C10132" s="762"/>
    </row>
    <row r="10133" spans="1:3" s="761" customFormat="1">
      <c r="A10133" s="762"/>
      <c r="B10133" s="762"/>
      <c r="C10133" s="762"/>
    </row>
    <row r="10134" spans="1:3" s="761" customFormat="1">
      <c r="A10134" s="762"/>
      <c r="B10134" s="762"/>
      <c r="C10134" s="762"/>
    </row>
    <row r="10135" spans="1:3" s="761" customFormat="1">
      <c r="A10135" s="762"/>
      <c r="B10135" s="762"/>
      <c r="C10135" s="762"/>
    </row>
    <row r="10136" spans="1:3" s="761" customFormat="1">
      <c r="A10136" s="762"/>
      <c r="B10136" s="762"/>
      <c r="C10136" s="762"/>
    </row>
    <row r="10137" spans="1:3" s="761" customFormat="1">
      <c r="A10137" s="762"/>
      <c r="B10137" s="762"/>
      <c r="C10137" s="762"/>
    </row>
    <row r="10138" spans="1:3" s="761" customFormat="1">
      <c r="A10138" s="762"/>
      <c r="B10138" s="762"/>
      <c r="C10138" s="762"/>
    </row>
    <row r="10139" spans="1:3" s="761" customFormat="1">
      <c r="A10139" s="762"/>
      <c r="B10139" s="762"/>
      <c r="C10139" s="762"/>
    </row>
    <row r="10140" spans="1:3" s="761" customFormat="1">
      <c r="A10140" s="762"/>
      <c r="B10140" s="762"/>
      <c r="C10140" s="762"/>
    </row>
    <row r="10141" spans="1:3" s="761" customFormat="1">
      <c r="A10141" s="762"/>
      <c r="B10141" s="762"/>
      <c r="C10141" s="762"/>
    </row>
    <row r="10142" spans="1:3" s="761" customFormat="1">
      <c r="A10142" s="762"/>
      <c r="B10142" s="762"/>
      <c r="C10142" s="762"/>
    </row>
    <row r="10143" spans="1:3" s="761" customFormat="1">
      <c r="A10143" s="762"/>
      <c r="B10143" s="762"/>
      <c r="C10143" s="762"/>
    </row>
    <row r="10144" spans="1:3" s="761" customFormat="1">
      <c r="A10144" s="762"/>
      <c r="B10144" s="762"/>
      <c r="C10144" s="762"/>
    </row>
    <row r="10145" spans="1:3" s="761" customFormat="1">
      <c r="A10145" s="762"/>
      <c r="B10145" s="762"/>
      <c r="C10145" s="762"/>
    </row>
    <row r="10146" spans="1:3" s="761" customFormat="1">
      <c r="A10146" s="762"/>
      <c r="B10146" s="762"/>
      <c r="C10146" s="762"/>
    </row>
    <row r="10147" spans="1:3" s="761" customFormat="1">
      <c r="A10147" s="762"/>
      <c r="B10147" s="762"/>
      <c r="C10147" s="762"/>
    </row>
    <row r="10148" spans="1:3" s="761" customFormat="1">
      <c r="A10148" s="762"/>
      <c r="B10148" s="762"/>
      <c r="C10148" s="762"/>
    </row>
    <row r="10149" spans="1:3" s="761" customFormat="1">
      <c r="A10149" s="762"/>
      <c r="B10149" s="762"/>
      <c r="C10149" s="762"/>
    </row>
    <row r="10150" spans="1:3" s="761" customFormat="1">
      <c r="A10150" s="762"/>
      <c r="B10150" s="762"/>
      <c r="C10150" s="762"/>
    </row>
    <row r="10151" spans="1:3" s="761" customFormat="1">
      <c r="A10151" s="762"/>
      <c r="B10151" s="762"/>
      <c r="C10151" s="762"/>
    </row>
    <row r="10152" spans="1:3" s="761" customFormat="1">
      <c r="A10152" s="762"/>
      <c r="B10152" s="762"/>
      <c r="C10152" s="762"/>
    </row>
    <row r="10153" spans="1:3" s="761" customFormat="1">
      <c r="A10153" s="762"/>
      <c r="B10153" s="762"/>
      <c r="C10153" s="762"/>
    </row>
    <row r="10154" spans="1:3" s="761" customFormat="1">
      <c r="A10154" s="762"/>
      <c r="B10154" s="762"/>
      <c r="C10154" s="762"/>
    </row>
    <row r="10155" spans="1:3" s="761" customFormat="1">
      <c r="A10155" s="762"/>
      <c r="B10155" s="762"/>
      <c r="C10155" s="762"/>
    </row>
    <row r="10156" spans="1:3" s="761" customFormat="1">
      <c r="A10156" s="762"/>
      <c r="B10156" s="762"/>
      <c r="C10156" s="762"/>
    </row>
    <row r="10157" spans="1:3" s="761" customFormat="1">
      <c r="A10157" s="762"/>
      <c r="B10157" s="762"/>
      <c r="C10157" s="762"/>
    </row>
    <row r="10158" spans="1:3" s="761" customFormat="1">
      <c r="A10158" s="762"/>
      <c r="B10158" s="762"/>
      <c r="C10158" s="762"/>
    </row>
    <row r="10159" spans="1:3" s="761" customFormat="1">
      <c r="A10159" s="762"/>
      <c r="B10159" s="762"/>
      <c r="C10159" s="762"/>
    </row>
    <row r="10160" spans="1:3" s="761" customFormat="1">
      <c r="A10160" s="762"/>
      <c r="B10160" s="762"/>
      <c r="C10160" s="762"/>
    </row>
    <row r="10161" spans="1:3" s="761" customFormat="1">
      <c r="A10161" s="762"/>
      <c r="B10161" s="762"/>
      <c r="C10161" s="762"/>
    </row>
    <row r="10162" spans="1:3" s="761" customFormat="1">
      <c r="A10162" s="762"/>
      <c r="B10162" s="762"/>
      <c r="C10162" s="762"/>
    </row>
    <row r="10163" spans="1:3" s="761" customFormat="1">
      <c r="A10163" s="762"/>
      <c r="B10163" s="762"/>
      <c r="C10163" s="762"/>
    </row>
    <row r="10164" spans="1:3" s="761" customFormat="1">
      <c r="A10164" s="762"/>
      <c r="B10164" s="762"/>
      <c r="C10164" s="762"/>
    </row>
    <row r="10165" spans="1:3" s="761" customFormat="1">
      <c r="A10165" s="762"/>
      <c r="B10165" s="762"/>
      <c r="C10165" s="762"/>
    </row>
    <row r="10166" spans="1:3" s="761" customFormat="1">
      <c r="A10166" s="762"/>
      <c r="B10166" s="762"/>
      <c r="C10166" s="762"/>
    </row>
    <row r="10167" spans="1:3" s="761" customFormat="1">
      <c r="A10167" s="762"/>
      <c r="B10167" s="762"/>
      <c r="C10167" s="762"/>
    </row>
    <row r="10168" spans="1:3" s="761" customFormat="1">
      <c r="A10168" s="762"/>
      <c r="B10168" s="762"/>
      <c r="C10168" s="762"/>
    </row>
    <row r="10169" spans="1:3" s="761" customFormat="1">
      <c r="A10169" s="762"/>
      <c r="B10169" s="762"/>
      <c r="C10169" s="762"/>
    </row>
    <row r="10170" spans="1:3" s="761" customFormat="1">
      <c r="A10170" s="762"/>
      <c r="B10170" s="762"/>
      <c r="C10170" s="762"/>
    </row>
    <row r="10171" spans="1:3" s="761" customFormat="1">
      <c r="A10171" s="762"/>
      <c r="B10171" s="762"/>
      <c r="C10171" s="762"/>
    </row>
    <row r="10172" spans="1:3" s="761" customFormat="1">
      <c r="A10172" s="762"/>
      <c r="B10172" s="762"/>
      <c r="C10172" s="762"/>
    </row>
    <row r="10173" spans="1:3" s="761" customFormat="1">
      <c r="A10173" s="762"/>
      <c r="B10173" s="762"/>
      <c r="C10173" s="762"/>
    </row>
    <row r="10174" spans="1:3" s="761" customFormat="1">
      <c r="A10174" s="762"/>
      <c r="B10174" s="762"/>
      <c r="C10174" s="762"/>
    </row>
    <row r="10175" spans="1:3" s="761" customFormat="1">
      <c r="A10175" s="762"/>
      <c r="B10175" s="762"/>
      <c r="C10175" s="762"/>
    </row>
    <row r="10176" spans="1:3" s="761" customFormat="1">
      <c r="A10176" s="762"/>
      <c r="B10176" s="762"/>
      <c r="C10176" s="762"/>
    </row>
    <row r="10177" spans="1:3" s="761" customFormat="1">
      <c r="A10177" s="762"/>
      <c r="B10177" s="762"/>
      <c r="C10177" s="762"/>
    </row>
    <row r="10178" spans="1:3" s="761" customFormat="1">
      <c r="A10178" s="762"/>
      <c r="B10178" s="762"/>
      <c r="C10178" s="762"/>
    </row>
    <row r="10179" spans="1:3" s="761" customFormat="1">
      <c r="A10179" s="762"/>
      <c r="B10179" s="762"/>
      <c r="C10179" s="762"/>
    </row>
    <row r="10180" spans="1:3" s="761" customFormat="1">
      <c r="A10180" s="762"/>
      <c r="B10180" s="762"/>
      <c r="C10180" s="762"/>
    </row>
    <row r="10181" spans="1:3" s="761" customFormat="1">
      <c r="A10181" s="762"/>
      <c r="B10181" s="762"/>
      <c r="C10181" s="762"/>
    </row>
    <row r="10182" spans="1:3" s="761" customFormat="1">
      <c r="A10182" s="762"/>
      <c r="B10182" s="762"/>
      <c r="C10182" s="762"/>
    </row>
    <row r="10183" spans="1:3" s="761" customFormat="1">
      <c r="A10183" s="762"/>
      <c r="B10183" s="762"/>
      <c r="C10183" s="762"/>
    </row>
    <row r="10184" spans="1:3" s="761" customFormat="1">
      <c r="A10184" s="762"/>
      <c r="B10184" s="762"/>
      <c r="C10184" s="762"/>
    </row>
    <row r="10185" spans="1:3" s="761" customFormat="1">
      <c r="A10185" s="762"/>
      <c r="B10185" s="762"/>
      <c r="C10185" s="762"/>
    </row>
    <row r="10186" spans="1:3" s="761" customFormat="1">
      <c r="A10186" s="762"/>
      <c r="B10186" s="762"/>
      <c r="C10186" s="762"/>
    </row>
    <row r="10187" spans="1:3" s="761" customFormat="1">
      <c r="A10187" s="762"/>
      <c r="B10187" s="762"/>
      <c r="C10187" s="762"/>
    </row>
    <row r="10188" spans="1:3" s="761" customFormat="1">
      <c r="A10188" s="762"/>
      <c r="B10188" s="762"/>
      <c r="C10188" s="762"/>
    </row>
    <row r="10189" spans="1:3" s="761" customFormat="1">
      <c r="A10189" s="762"/>
      <c r="B10189" s="762"/>
      <c r="C10189" s="762"/>
    </row>
    <row r="10190" spans="1:3" s="761" customFormat="1">
      <c r="A10190" s="762"/>
      <c r="B10190" s="762"/>
      <c r="C10190" s="762"/>
    </row>
    <row r="10191" spans="1:3" s="761" customFormat="1">
      <c r="A10191" s="762"/>
      <c r="B10191" s="762"/>
      <c r="C10191" s="762"/>
    </row>
    <row r="10192" spans="1:3" s="761" customFormat="1">
      <c r="A10192" s="762"/>
      <c r="B10192" s="762"/>
      <c r="C10192" s="762"/>
    </row>
    <row r="10193" spans="1:3" s="761" customFormat="1">
      <c r="A10193" s="762"/>
      <c r="B10193" s="762"/>
      <c r="C10193" s="762"/>
    </row>
    <row r="10194" spans="1:3" s="761" customFormat="1">
      <c r="A10194" s="762"/>
      <c r="B10194" s="762"/>
      <c r="C10194" s="762"/>
    </row>
    <row r="10195" spans="1:3" s="761" customFormat="1">
      <c r="A10195" s="762"/>
      <c r="B10195" s="762"/>
      <c r="C10195" s="762"/>
    </row>
    <row r="10196" spans="1:3" s="761" customFormat="1">
      <c r="A10196" s="762"/>
      <c r="B10196" s="762"/>
      <c r="C10196" s="762"/>
    </row>
    <row r="10197" spans="1:3" s="761" customFormat="1">
      <c r="A10197" s="762"/>
      <c r="B10197" s="762"/>
      <c r="C10197" s="762"/>
    </row>
    <row r="10198" spans="1:3" s="761" customFormat="1">
      <c r="A10198" s="762"/>
      <c r="B10198" s="762"/>
      <c r="C10198" s="762"/>
    </row>
    <row r="10199" spans="1:3" s="761" customFormat="1">
      <c r="A10199" s="762"/>
      <c r="B10199" s="762"/>
      <c r="C10199" s="762"/>
    </row>
    <row r="10200" spans="1:3" s="761" customFormat="1">
      <c r="A10200" s="762"/>
      <c r="B10200" s="762"/>
      <c r="C10200" s="762"/>
    </row>
    <row r="10201" spans="1:3" s="761" customFormat="1">
      <c r="A10201" s="762"/>
      <c r="B10201" s="762"/>
      <c r="C10201" s="762"/>
    </row>
    <row r="10202" spans="1:3" s="761" customFormat="1">
      <c r="A10202" s="762"/>
      <c r="B10202" s="762"/>
      <c r="C10202" s="762"/>
    </row>
    <row r="10203" spans="1:3" s="761" customFormat="1">
      <c r="A10203" s="762"/>
      <c r="B10203" s="762"/>
      <c r="C10203" s="762"/>
    </row>
    <row r="10204" spans="1:3" s="761" customFormat="1">
      <c r="A10204" s="762"/>
      <c r="B10204" s="762"/>
      <c r="C10204" s="762"/>
    </row>
    <row r="10205" spans="1:3" s="761" customFormat="1">
      <c r="A10205" s="762"/>
      <c r="B10205" s="762"/>
      <c r="C10205" s="762"/>
    </row>
    <row r="10206" spans="1:3" s="761" customFormat="1">
      <c r="A10206" s="762"/>
      <c r="B10206" s="762"/>
      <c r="C10206" s="762"/>
    </row>
    <row r="10207" spans="1:3" s="761" customFormat="1">
      <c r="A10207" s="762"/>
      <c r="B10207" s="762"/>
      <c r="C10207" s="762"/>
    </row>
    <row r="10208" spans="1:3" s="761" customFormat="1">
      <c r="A10208" s="762"/>
      <c r="B10208" s="762"/>
      <c r="C10208" s="762"/>
    </row>
    <row r="10209" spans="1:3" s="761" customFormat="1">
      <c r="A10209" s="762"/>
      <c r="B10209" s="762"/>
      <c r="C10209" s="762"/>
    </row>
    <row r="10210" spans="1:3" s="761" customFormat="1">
      <c r="A10210" s="762"/>
      <c r="B10210" s="762"/>
      <c r="C10210" s="762"/>
    </row>
    <row r="10211" spans="1:3" s="761" customFormat="1">
      <c r="A10211" s="762"/>
      <c r="B10211" s="762"/>
      <c r="C10211" s="762"/>
    </row>
    <row r="10212" spans="1:3" s="761" customFormat="1">
      <c r="A10212" s="762"/>
      <c r="B10212" s="762"/>
      <c r="C10212" s="762"/>
    </row>
    <row r="10213" spans="1:3" s="761" customFormat="1">
      <c r="A10213" s="762"/>
      <c r="B10213" s="762"/>
      <c r="C10213" s="762"/>
    </row>
    <row r="10214" spans="1:3" s="761" customFormat="1">
      <c r="A10214" s="762"/>
      <c r="B10214" s="762"/>
      <c r="C10214" s="762"/>
    </row>
    <row r="10215" spans="1:3" s="761" customFormat="1">
      <c r="A10215" s="762"/>
      <c r="B10215" s="762"/>
      <c r="C10215" s="762"/>
    </row>
    <row r="10216" spans="1:3" s="761" customFormat="1">
      <c r="A10216" s="762"/>
      <c r="B10216" s="762"/>
      <c r="C10216" s="762"/>
    </row>
    <row r="10217" spans="1:3" s="761" customFormat="1">
      <c r="A10217" s="762"/>
      <c r="B10217" s="762"/>
      <c r="C10217" s="762"/>
    </row>
    <row r="10218" spans="1:3" s="761" customFormat="1">
      <c r="A10218" s="762"/>
      <c r="B10218" s="762"/>
      <c r="C10218" s="762"/>
    </row>
    <row r="10219" spans="1:3" s="761" customFormat="1">
      <c r="A10219" s="762"/>
      <c r="B10219" s="762"/>
      <c r="C10219" s="762"/>
    </row>
    <row r="10220" spans="1:3" s="761" customFormat="1">
      <c r="A10220" s="762"/>
      <c r="B10220" s="762"/>
      <c r="C10220" s="762"/>
    </row>
    <row r="10221" spans="1:3" s="761" customFormat="1">
      <c r="A10221" s="762"/>
      <c r="B10221" s="762"/>
      <c r="C10221" s="762"/>
    </row>
    <row r="10222" spans="1:3" s="761" customFormat="1">
      <c r="A10222" s="762"/>
      <c r="B10222" s="762"/>
      <c r="C10222" s="762"/>
    </row>
    <row r="10223" spans="1:3" s="761" customFormat="1">
      <c r="A10223" s="762"/>
      <c r="B10223" s="762"/>
      <c r="C10223" s="762"/>
    </row>
    <row r="10224" spans="1:3" s="761" customFormat="1">
      <c r="A10224" s="762"/>
      <c r="B10224" s="762"/>
      <c r="C10224" s="762"/>
    </row>
    <row r="10225" spans="1:3" s="761" customFormat="1">
      <c r="A10225" s="762"/>
      <c r="B10225" s="762"/>
      <c r="C10225" s="762"/>
    </row>
    <row r="10226" spans="1:3" s="761" customFormat="1">
      <c r="A10226" s="762"/>
      <c r="B10226" s="762"/>
      <c r="C10226" s="762"/>
    </row>
    <row r="10227" spans="1:3" s="761" customFormat="1">
      <c r="A10227" s="762"/>
      <c r="B10227" s="762"/>
      <c r="C10227" s="762"/>
    </row>
    <row r="10228" spans="1:3" s="761" customFormat="1">
      <c r="A10228" s="762"/>
      <c r="B10228" s="762"/>
      <c r="C10228" s="762"/>
    </row>
    <row r="10229" spans="1:3" s="761" customFormat="1">
      <c r="A10229" s="762"/>
      <c r="B10229" s="762"/>
      <c r="C10229" s="762"/>
    </row>
    <row r="10230" spans="1:3" s="761" customFormat="1">
      <c r="A10230" s="762"/>
      <c r="B10230" s="762"/>
      <c r="C10230" s="762"/>
    </row>
    <row r="10231" spans="1:3" s="761" customFormat="1">
      <c r="A10231" s="762"/>
      <c r="B10231" s="762"/>
      <c r="C10231" s="762"/>
    </row>
    <row r="10232" spans="1:3" s="761" customFormat="1">
      <c r="A10232" s="762"/>
      <c r="B10232" s="762"/>
      <c r="C10232" s="762"/>
    </row>
    <row r="10233" spans="1:3" s="761" customFormat="1">
      <c r="A10233" s="762"/>
      <c r="B10233" s="762"/>
      <c r="C10233" s="762"/>
    </row>
    <row r="10234" spans="1:3" s="761" customFormat="1">
      <c r="A10234" s="762"/>
      <c r="B10234" s="762"/>
      <c r="C10234" s="762"/>
    </row>
    <row r="10235" spans="1:3" s="761" customFormat="1">
      <c r="A10235" s="762"/>
      <c r="B10235" s="762"/>
      <c r="C10235" s="762"/>
    </row>
    <row r="10236" spans="1:3" s="761" customFormat="1">
      <c r="A10236" s="762"/>
      <c r="B10236" s="762"/>
      <c r="C10236" s="762"/>
    </row>
    <row r="10237" spans="1:3" s="761" customFormat="1">
      <c r="A10237" s="762"/>
      <c r="B10237" s="762"/>
      <c r="C10237" s="762"/>
    </row>
    <row r="10238" spans="1:3" s="761" customFormat="1">
      <c r="A10238" s="762"/>
      <c r="B10238" s="762"/>
      <c r="C10238" s="762"/>
    </row>
    <row r="10239" spans="1:3" s="761" customFormat="1">
      <c r="A10239" s="762"/>
      <c r="B10239" s="762"/>
      <c r="C10239" s="762"/>
    </row>
    <row r="10240" spans="1:3" s="761" customFormat="1">
      <c r="A10240" s="762"/>
      <c r="B10240" s="762"/>
      <c r="C10240" s="762"/>
    </row>
    <row r="10241" spans="1:3" s="761" customFormat="1">
      <c r="A10241" s="762"/>
      <c r="B10241" s="762"/>
      <c r="C10241" s="762"/>
    </row>
    <row r="10242" spans="1:3" s="761" customFormat="1">
      <c r="A10242" s="762"/>
      <c r="B10242" s="762"/>
      <c r="C10242" s="762"/>
    </row>
    <row r="10243" spans="1:3" s="761" customFormat="1">
      <c r="A10243" s="762"/>
      <c r="B10243" s="762"/>
      <c r="C10243" s="762"/>
    </row>
    <row r="10244" spans="1:3" s="761" customFormat="1">
      <c r="A10244" s="762"/>
      <c r="B10244" s="762"/>
      <c r="C10244" s="762"/>
    </row>
    <row r="10245" spans="1:3" s="761" customFormat="1">
      <c r="A10245" s="762"/>
      <c r="B10245" s="762"/>
      <c r="C10245" s="762"/>
    </row>
    <row r="10246" spans="1:3" s="761" customFormat="1">
      <c r="A10246" s="762"/>
      <c r="B10246" s="762"/>
      <c r="C10246" s="762"/>
    </row>
    <row r="10247" spans="1:3" s="761" customFormat="1">
      <c r="A10247" s="762"/>
      <c r="B10247" s="762"/>
      <c r="C10247" s="762"/>
    </row>
    <row r="10248" spans="1:3" s="761" customFormat="1">
      <c r="A10248" s="762"/>
      <c r="B10248" s="762"/>
      <c r="C10248" s="762"/>
    </row>
    <row r="10249" spans="1:3" s="761" customFormat="1">
      <c r="A10249" s="762"/>
      <c r="B10249" s="762"/>
      <c r="C10249" s="762"/>
    </row>
    <row r="10250" spans="1:3" s="761" customFormat="1">
      <c r="A10250" s="762"/>
      <c r="B10250" s="762"/>
      <c r="C10250" s="762"/>
    </row>
    <row r="10251" spans="1:3" s="761" customFormat="1">
      <c r="A10251" s="762"/>
      <c r="B10251" s="762"/>
      <c r="C10251" s="762"/>
    </row>
    <row r="10252" spans="1:3" s="761" customFormat="1">
      <c r="A10252" s="762"/>
      <c r="B10252" s="762"/>
      <c r="C10252" s="762"/>
    </row>
    <row r="10253" spans="1:3" s="761" customFormat="1">
      <c r="A10253" s="762"/>
      <c r="B10253" s="762"/>
      <c r="C10253" s="762"/>
    </row>
    <row r="10254" spans="1:3" s="761" customFormat="1">
      <c r="A10254" s="762"/>
      <c r="B10254" s="762"/>
      <c r="C10254" s="762"/>
    </row>
    <row r="10255" spans="1:3" s="761" customFormat="1">
      <c r="A10255" s="762"/>
      <c r="B10255" s="762"/>
      <c r="C10255" s="762"/>
    </row>
    <row r="10256" spans="1:3" s="761" customFormat="1">
      <c r="A10256" s="762"/>
      <c r="B10256" s="762"/>
      <c r="C10256" s="762"/>
    </row>
    <row r="10257" spans="1:3" s="761" customFormat="1">
      <c r="A10257" s="762"/>
      <c r="B10257" s="762"/>
      <c r="C10257" s="762"/>
    </row>
    <row r="10258" spans="1:3" s="761" customFormat="1">
      <c r="A10258" s="762"/>
      <c r="B10258" s="762"/>
      <c r="C10258" s="762"/>
    </row>
    <row r="10259" spans="1:3" s="761" customFormat="1">
      <c r="A10259" s="762"/>
      <c r="B10259" s="762"/>
      <c r="C10259" s="762"/>
    </row>
    <row r="10260" spans="1:3" s="761" customFormat="1">
      <c r="A10260" s="762"/>
      <c r="B10260" s="762"/>
      <c r="C10260" s="762"/>
    </row>
    <row r="10261" spans="1:3" s="761" customFormat="1">
      <c r="A10261" s="762"/>
      <c r="B10261" s="762"/>
      <c r="C10261" s="762"/>
    </row>
    <row r="10262" spans="1:3" s="761" customFormat="1">
      <c r="A10262" s="762"/>
      <c r="B10262" s="762"/>
      <c r="C10262" s="762"/>
    </row>
    <row r="10263" spans="1:3" s="761" customFormat="1">
      <c r="A10263" s="762"/>
      <c r="B10263" s="762"/>
      <c r="C10263" s="762"/>
    </row>
    <row r="10264" spans="1:3" s="761" customFormat="1">
      <c r="A10264" s="762"/>
      <c r="B10264" s="762"/>
      <c r="C10264" s="762"/>
    </row>
    <row r="10265" spans="1:3" s="761" customFormat="1">
      <c r="A10265" s="762"/>
      <c r="B10265" s="762"/>
      <c r="C10265" s="762"/>
    </row>
    <row r="10266" spans="1:3" s="761" customFormat="1">
      <c r="A10266" s="762"/>
      <c r="B10266" s="762"/>
      <c r="C10266" s="762"/>
    </row>
    <row r="10267" spans="1:3" s="761" customFormat="1">
      <c r="A10267" s="762"/>
      <c r="B10267" s="762"/>
      <c r="C10267" s="762"/>
    </row>
    <row r="10268" spans="1:3" s="761" customFormat="1">
      <c r="A10268" s="762"/>
      <c r="B10268" s="762"/>
      <c r="C10268" s="762"/>
    </row>
    <row r="10269" spans="1:3" s="761" customFormat="1">
      <c r="A10269" s="762"/>
      <c r="B10269" s="762"/>
      <c r="C10269" s="762"/>
    </row>
    <row r="10270" spans="1:3" s="761" customFormat="1">
      <c r="A10270" s="762"/>
      <c r="B10270" s="762"/>
      <c r="C10270" s="762"/>
    </row>
    <row r="10271" spans="1:3" s="761" customFormat="1">
      <c r="A10271" s="762"/>
      <c r="B10271" s="762"/>
      <c r="C10271" s="762"/>
    </row>
    <row r="10272" spans="1:3" s="761" customFormat="1">
      <c r="A10272" s="762"/>
      <c r="B10272" s="762"/>
      <c r="C10272" s="762"/>
    </row>
    <row r="10273" spans="1:3" s="761" customFormat="1">
      <c r="A10273" s="762"/>
      <c r="B10273" s="762"/>
      <c r="C10273" s="762"/>
    </row>
    <row r="10274" spans="1:3" s="761" customFormat="1">
      <c r="A10274" s="762"/>
      <c r="B10274" s="762"/>
      <c r="C10274" s="762"/>
    </row>
    <row r="10275" spans="1:3" s="761" customFormat="1">
      <c r="A10275" s="762"/>
      <c r="B10275" s="762"/>
      <c r="C10275" s="762"/>
    </row>
    <row r="10276" spans="1:3" s="761" customFormat="1">
      <c r="A10276" s="762"/>
      <c r="B10276" s="762"/>
      <c r="C10276" s="762"/>
    </row>
    <row r="10277" spans="1:3" s="761" customFormat="1">
      <c r="A10277" s="762"/>
      <c r="B10277" s="762"/>
      <c r="C10277" s="762"/>
    </row>
    <row r="10278" spans="1:3" s="761" customFormat="1">
      <c r="A10278" s="762"/>
      <c r="B10278" s="762"/>
      <c r="C10278" s="762"/>
    </row>
    <row r="10279" spans="1:3" s="761" customFormat="1">
      <c r="A10279" s="762"/>
      <c r="B10279" s="762"/>
      <c r="C10279" s="762"/>
    </row>
    <row r="10280" spans="1:3" s="761" customFormat="1">
      <c r="A10280" s="762"/>
      <c r="B10280" s="762"/>
      <c r="C10280" s="762"/>
    </row>
    <row r="10281" spans="1:3" s="761" customFormat="1">
      <c r="A10281" s="762"/>
      <c r="B10281" s="762"/>
      <c r="C10281" s="762"/>
    </row>
    <row r="10282" spans="1:3" s="761" customFormat="1">
      <c r="A10282" s="762"/>
      <c r="B10282" s="762"/>
      <c r="C10282" s="762"/>
    </row>
    <row r="10283" spans="1:3" s="761" customFormat="1">
      <c r="A10283" s="762"/>
      <c r="B10283" s="762"/>
      <c r="C10283" s="762"/>
    </row>
    <row r="10284" spans="1:3" s="761" customFormat="1">
      <c r="A10284" s="762"/>
      <c r="B10284" s="762"/>
      <c r="C10284" s="762"/>
    </row>
    <row r="10285" spans="1:3" s="761" customFormat="1">
      <c r="A10285" s="762"/>
      <c r="B10285" s="762"/>
      <c r="C10285" s="762"/>
    </row>
    <row r="10286" spans="1:3" s="761" customFormat="1">
      <c r="A10286" s="762"/>
      <c r="B10286" s="762"/>
      <c r="C10286" s="762"/>
    </row>
    <row r="10287" spans="1:3" s="761" customFormat="1">
      <c r="A10287" s="762"/>
      <c r="B10287" s="762"/>
      <c r="C10287" s="762"/>
    </row>
    <row r="10288" spans="1:3" s="761" customFormat="1">
      <c r="A10288" s="762"/>
      <c r="B10288" s="762"/>
      <c r="C10288" s="762"/>
    </row>
    <row r="10289" spans="1:3" s="761" customFormat="1">
      <c r="A10289" s="762"/>
      <c r="B10289" s="762"/>
      <c r="C10289" s="762"/>
    </row>
    <row r="10290" spans="1:3" s="761" customFormat="1">
      <c r="A10290" s="762"/>
      <c r="B10290" s="762"/>
      <c r="C10290" s="762"/>
    </row>
    <row r="10291" spans="1:3" s="761" customFormat="1">
      <c r="A10291" s="762"/>
      <c r="B10291" s="762"/>
      <c r="C10291" s="762"/>
    </row>
    <row r="10292" spans="1:3" s="761" customFormat="1">
      <c r="A10292" s="762"/>
      <c r="B10292" s="762"/>
      <c r="C10292" s="762"/>
    </row>
    <row r="10293" spans="1:3" s="761" customFormat="1">
      <c r="A10293" s="762"/>
      <c r="B10293" s="762"/>
      <c r="C10293" s="762"/>
    </row>
    <row r="10294" spans="1:3" s="761" customFormat="1">
      <c r="A10294" s="762"/>
      <c r="B10294" s="762"/>
      <c r="C10294" s="762"/>
    </row>
    <row r="10295" spans="1:3" s="761" customFormat="1">
      <c r="A10295" s="762"/>
      <c r="B10295" s="762"/>
      <c r="C10295" s="762"/>
    </row>
    <row r="10296" spans="1:3" s="761" customFormat="1">
      <c r="A10296" s="762"/>
      <c r="B10296" s="762"/>
      <c r="C10296" s="762"/>
    </row>
    <row r="10297" spans="1:3" s="761" customFormat="1">
      <c r="A10297" s="762"/>
      <c r="B10297" s="762"/>
      <c r="C10297" s="762"/>
    </row>
    <row r="10298" spans="1:3" s="761" customFormat="1">
      <c r="A10298" s="762"/>
      <c r="B10298" s="762"/>
      <c r="C10298" s="762"/>
    </row>
    <row r="10299" spans="1:3" s="761" customFormat="1">
      <c r="A10299" s="762"/>
      <c r="B10299" s="762"/>
      <c r="C10299" s="762"/>
    </row>
    <row r="10300" spans="1:3" s="761" customFormat="1">
      <c r="A10300" s="762"/>
      <c r="B10300" s="762"/>
      <c r="C10300" s="762"/>
    </row>
    <row r="10301" spans="1:3" s="761" customFormat="1">
      <c r="A10301" s="762"/>
      <c r="B10301" s="762"/>
      <c r="C10301" s="762"/>
    </row>
    <row r="10302" spans="1:3" s="761" customFormat="1">
      <c r="A10302" s="762"/>
      <c r="B10302" s="762"/>
      <c r="C10302" s="762"/>
    </row>
    <row r="10303" spans="1:3" s="761" customFormat="1">
      <c r="A10303" s="762"/>
      <c r="B10303" s="762"/>
      <c r="C10303" s="762"/>
    </row>
    <row r="10304" spans="1:3" s="761" customFormat="1">
      <c r="A10304" s="762"/>
      <c r="B10304" s="762"/>
      <c r="C10304" s="762"/>
    </row>
    <row r="10305" spans="1:3" s="761" customFormat="1">
      <c r="A10305" s="762"/>
      <c r="B10305" s="762"/>
      <c r="C10305" s="762"/>
    </row>
    <row r="10306" spans="1:3" s="761" customFormat="1">
      <c r="A10306" s="762"/>
      <c r="B10306" s="762"/>
      <c r="C10306" s="762"/>
    </row>
    <row r="10307" spans="1:3" s="761" customFormat="1">
      <c r="A10307" s="762"/>
      <c r="B10307" s="762"/>
      <c r="C10307" s="762"/>
    </row>
    <row r="10308" spans="1:3" s="761" customFormat="1">
      <c r="A10308" s="762"/>
      <c r="B10308" s="762"/>
      <c r="C10308" s="762"/>
    </row>
    <row r="10309" spans="1:3" s="761" customFormat="1">
      <c r="A10309" s="762"/>
      <c r="B10309" s="762"/>
      <c r="C10309" s="762"/>
    </row>
    <row r="10310" spans="1:3" s="761" customFormat="1">
      <c r="A10310" s="762"/>
      <c r="B10310" s="762"/>
      <c r="C10310" s="762"/>
    </row>
    <row r="10311" spans="1:3" s="761" customFormat="1">
      <c r="A10311" s="762"/>
      <c r="B10311" s="762"/>
      <c r="C10311" s="762"/>
    </row>
    <row r="10312" spans="1:3" s="761" customFormat="1">
      <c r="A10312" s="762"/>
      <c r="B10312" s="762"/>
      <c r="C10312" s="762"/>
    </row>
    <row r="10313" spans="1:3" s="761" customFormat="1">
      <c r="A10313" s="762"/>
      <c r="B10313" s="762"/>
      <c r="C10313" s="762"/>
    </row>
    <row r="10314" spans="1:3" s="761" customFormat="1">
      <c r="A10314" s="762"/>
      <c r="B10314" s="762"/>
      <c r="C10314" s="762"/>
    </row>
    <row r="10315" spans="1:3" s="761" customFormat="1">
      <c r="A10315" s="762"/>
      <c r="B10315" s="762"/>
      <c r="C10315" s="762"/>
    </row>
    <row r="10316" spans="1:3" s="761" customFormat="1">
      <c r="A10316" s="762"/>
      <c r="B10316" s="762"/>
      <c r="C10316" s="762"/>
    </row>
    <row r="10317" spans="1:3" s="761" customFormat="1">
      <c r="A10317" s="762"/>
      <c r="B10317" s="762"/>
      <c r="C10317" s="762"/>
    </row>
    <row r="10318" spans="1:3" s="761" customFormat="1">
      <c r="A10318" s="762"/>
      <c r="B10318" s="762"/>
      <c r="C10318" s="762"/>
    </row>
    <row r="10319" spans="1:3" s="761" customFormat="1">
      <c r="A10319" s="762"/>
      <c r="B10319" s="762"/>
      <c r="C10319" s="762"/>
    </row>
    <row r="10320" spans="1:3" s="761" customFormat="1">
      <c r="A10320" s="762"/>
      <c r="B10320" s="762"/>
      <c r="C10320" s="762"/>
    </row>
    <row r="10321" spans="1:3" s="761" customFormat="1">
      <c r="A10321" s="762"/>
      <c r="B10321" s="762"/>
      <c r="C10321" s="762"/>
    </row>
    <row r="10322" spans="1:3" s="761" customFormat="1">
      <c r="A10322" s="762"/>
      <c r="B10322" s="762"/>
      <c r="C10322" s="762"/>
    </row>
    <row r="10323" spans="1:3" s="761" customFormat="1">
      <c r="A10323" s="762"/>
      <c r="B10323" s="762"/>
      <c r="C10323" s="762"/>
    </row>
    <row r="10324" spans="1:3" s="761" customFormat="1">
      <c r="A10324" s="762"/>
      <c r="B10324" s="762"/>
      <c r="C10324" s="762"/>
    </row>
    <row r="10325" spans="1:3" s="761" customFormat="1">
      <c r="A10325" s="762"/>
      <c r="B10325" s="762"/>
      <c r="C10325" s="762"/>
    </row>
    <row r="10326" spans="1:3" s="761" customFormat="1">
      <c r="A10326" s="762"/>
      <c r="B10326" s="762"/>
      <c r="C10326" s="762"/>
    </row>
    <row r="10327" spans="1:3" s="761" customFormat="1">
      <c r="A10327" s="762"/>
      <c r="B10327" s="762"/>
      <c r="C10327" s="762"/>
    </row>
    <row r="10328" spans="1:3" s="761" customFormat="1">
      <c r="A10328" s="762"/>
      <c r="B10328" s="762"/>
      <c r="C10328" s="762"/>
    </row>
    <row r="10329" spans="1:3" s="761" customFormat="1">
      <c r="A10329" s="762"/>
      <c r="B10329" s="762"/>
      <c r="C10329" s="762"/>
    </row>
    <row r="10330" spans="1:3" s="761" customFormat="1">
      <c r="A10330" s="762"/>
      <c r="B10330" s="762"/>
      <c r="C10330" s="762"/>
    </row>
    <row r="10331" spans="1:3" s="761" customFormat="1">
      <c r="A10331" s="762"/>
      <c r="B10331" s="762"/>
      <c r="C10331" s="762"/>
    </row>
    <row r="10332" spans="1:3" s="761" customFormat="1">
      <c r="A10332" s="762"/>
      <c r="B10332" s="762"/>
      <c r="C10332" s="762"/>
    </row>
    <row r="10333" spans="1:3" s="761" customFormat="1">
      <c r="A10333" s="762"/>
      <c r="B10333" s="762"/>
      <c r="C10333" s="762"/>
    </row>
    <row r="10334" spans="1:3" s="761" customFormat="1">
      <c r="A10334" s="762"/>
      <c r="B10334" s="762"/>
      <c r="C10334" s="762"/>
    </row>
    <row r="10335" spans="1:3" s="761" customFormat="1">
      <c r="A10335" s="762"/>
      <c r="B10335" s="762"/>
      <c r="C10335" s="762"/>
    </row>
    <row r="10336" spans="1:3" s="761" customFormat="1">
      <c r="A10336" s="762"/>
      <c r="B10336" s="762"/>
      <c r="C10336" s="762"/>
    </row>
    <row r="10337" spans="1:3" s="761" customFormat="1">
      <c r="A10337" s="762"/>
      <c r="B10337" s="762"/>
      <c r="C10337" s="762"/>
    </row>
    <row r="10338" spans="1:3" s="761" customFormat="1">
      <c r="A10338" s="762"/>
      <c r="B10338" s="762"/>
      <c r="C10338" s="762"/>
    </row>
    <row r="10339" spans="1:3" s="761" customFormat="1">
      <c r="A10339" s="762"/>
      <c r="B10339" s="762"/>
      <c r="C10339" s="762"/>
    </row>
    <row r="10340" spans="1:3" s="761" customFormat="1">
      <c r="A10340" s="762"/>
      <c r="B10340" s="762"/>
      <c r="C10340" s="762"/>
    </row>
    <row r="10341" spans="1:3" s="761" customFormat="1">
      <c r="A10341" s="762"/>
      <c r="B10341" s="762"/>
      <c r="C10341" s="762"/>
    </row>
    <row r="10342" spans="1:3" s="761" customFormat="1">
      <c r="A10342" s="762"/>
      <c r="B10342" s="762"/>
      <c r="C10342" s="762"/>
    </row>
    <row r="10343" spans="1:3" s="761" customFormat="1">
      <c r="A10343" s="762"/>
      <c r="B10343" s="762"/>
      <c r="C10343" s="762"/>
    </row>
    <row r="10344" spans="1:3" s="761" customFormat="1">
      <c r="A10344" s="762"/>
      <c r="B10344" s="762"/>
      <c r="C10344" s="762"/>
    </row>
    <row r="10345" spans="1:3" s="761" customFormat="1">
      <c r="A10345" s="762"/>
      <c r="B10345" s="762"/>
      <c r="C10345" s="762"/>
    </row>
    <row r="10346" spans="1:3" s="761" customFormat="1">
      <c r="A10346" s="762"/>
      <c r="B10346" s="762"/>
      <c r="C10346" s="762"/>
    </row>
    <row r="10347" spans="1:3" s="761" customFormat="1">
      <c r="A10347" s="762"/>
      <c r="B10347" s="762"/>
      <c r="C10347" s="762"/>
    </row>
    <row r="10348" spans="1:3" s="761" customFormat="1">
      <c r="A10348" s="762"/>
      <c r="B10348" s="762"/>
      <c r="C10348" s="762"/>
    </row>
    <row r="10349" spans="1:3" s="761" customFormat="1">
      <c r="A10349" s="762"/>
      <c r="B10349" s="762"/>
      <c r="C10349" s="762"/>
    </row>
    <row r="10350" spans="1:3" s="761" customFormat="1">
      <c r="A10350" s="762"/>
      <c r="B10350" s="762"/>
      <c r="C10350" s="762"/>
    </row>
    <row r="10351" spans="1:3" s="761" customFormat="1">
      <c r="A10351" s="762"/>
      <c r="B10351" s="762"/>
      <c r="C10351" s="762"/>
    </row>
    <row r="10352" spans="1:3" s="761" customFormat="1">
      <c r="A10352" s="762"/>
      <c r="B10352" s="762"/>
      <c r="C10352" s="762"/>
    </row>
    <row r="10353" spans="1:3" s="761" customFormat="1">
      <c r="A10353" s="762"/>
      <c r="B10353" s="762"/>
      <c r="C10353" s="762"/>
    </row>
    <row r="10354" spans="1:3" s="761" customFormat="1">
      <c r="A10354" s="762"/>
      <c r="B10354" s="762"/>
      <c r="C10354" s="762"/>
    </row>
    <row r="10355" spans="1:3" s="761" customFormat="1">
      <c r="A10355" s="762"/>
      <c r="B10355" s="762"/>
      <c r="C10355" s="762"/>
    </row>
    <row r="10356" spans="1:3" s="761" customFormat="1">
      <c r="A10356" s="762"/>
      <c r="B10356" s="762"/>
      <c r="C10356" s="762"/>
    </row>
    <row r="10357" spans="1:3" s="761" customFormat="1">
      <c r="A10357" s="762"/>
      <c r="B10357" s="762"/>
      <c r="C10357" s="762"/>
    </row>
    <row r="10358" spans="1:3" s="761" customFormat="1">
      <c r="A10358" s="762"/>
      <c r="B10358" s="762"/>
      <c r="C10358" s="762"/>
    </row>
    <row r="10359" spans="1:3" s="761" customFormat="1">
      <c r="A10359" s="762"/>
      <c r="B10359" s="762"/>
      <c r="C10359" s="762"/>
    </row>
    <row r="10360" spans="1:3" s="761" customFormat="1">
      <c r="A10360" s="762"/>
      <c r="B10360" s="762"/>
      <c r="C10360" s="762"/>
    </row>
    <row r="10361" spans="1:3" s="761" customFormat="1">
      <c r="A10361" s="762"/>
      <c r="B10361" s="762"/>
      <c r="C10361" s="762"/>
    </row>
    <row r="10362" spans="1:3" s="761" customFormat="1">
      <c r="A10362" s="762"/>
      <c r="B10362" s="762"/>
      <c r="C10362" s="762"/>
    </row>
    <row r="10363" spans="1:3" s="761" customFormat="1">
      <c r="A10363" s="762"/>
      <c r="B10363" s="762"/>
      <c r="C10363" s="762"/>
    </row>
    <row r="10364" spans="1:3" s="761" customFormat="1">
      <c r="A10364" s="762"/>
      <c r="B10364" s="762"/>
      <c r="C10364" s="762"/>
    </row>
    <row r="10365" spans="1:3" s="761" customFormat="1">
      <c r="A10365" s="762"/>
      <c r="B10365" s="762"/>
      <c r="C10365" s="762"/>
    </row>
    <row r="10366" spans="1:3" s="761" customFormat="1">
      <c r="A10366" s="762"/>
      <c r="B10366" s="762"/>
      <c r="C10366" s="762"/>
    </row>
    <row r="10367" spans="1:3" s="761" customFormat="1">
      <c r="A10367" s="762"/>
      <c r="B10367" s="762"/>
      <c r="C10367" s="762"/>
    </row>
    <row r="10368" spans="1:3" s="761" customFormat="1">
      <c r="A10368" s="762"/>
      <c r="B10368" s="762"/>
      <c r="C10368" s="762"/>
    </row>
    <row r="10369" spans="1:3" s="761" customFormat="1">
      <c r="A10369" s="762"/>
      <c r="B10369" s="762"/>
      <c r="C10369" s="762"/>
    </row>
    <row r="10370" spans="1:3" s="761" customFormat="1">
      <c r="A10370" s="762"/>
      <c r="B10370" s="762"/>
      <c r="C10370" s="762"/>
    </row>
    <row r="10371" spans="1:3" s="761" customFormat="1">
      <c r="A10371" s="762"/>
      <c r="B10371" s="762"/>
      <c r="C10371" s="762"/>
    </row>
    <row r="10372" spans="1:3" s="761" customFormat="1">
      <c r="A10372" s="762"/>
      <c r="B10372" s="762"/>
      <c r="C10372" s="762"/>
    </row>
    <row r="10373" spans="1:3" s="761" customFormat="1">
      <c r="A10373" s="762"/>
      <c r="B10373" s="762"/>
      <c r="C10373" s="762"/>
    </row>
    <row r="10374" spans="1:3" s="761" customFormat="1">
      <c r="A10374" s="762"/>
      <c r="B10374" s="762"/>
      <c r="C10374" s="762"/>
    </row>
    <row r="10375" spans="1:3" s="761" customFormat="1">
      <c r="A10375" s="762"/>
      <c r="B10375" s="762"/>
      <c r="C10375" s="762"/>
    </row>
    <row r="10376" spans="1:3" s="761" customFormat="1">
      <c r="A10376" s="762"/>
      <c r="B10376" s="762"/>
      <c r="C10376" s="762"/>
    </row>
    <row r="10377" spans="1:3" s="761" customFormat="1">
      <c r="A10377" s="762"/>
      <c r="B10377" s="762"/>
      <c r="C10377" s="762"/>
    </row>
    <row r="10378" spans="1:3" s="761" customFormat="1">
      <c r="A10378" s="762"/>
      <c r="B10378" s="762"/>
      <c r="C10378" s="762"/>
    </row>
    <row r="10379" spans="1:3" s="761" customFormat="1">
      <c r="A10379" s="762"/>
      <c r="B10379" s="762"/>
      <c r="C10379" s="762"/>
    </row>
    <row r="10380" spans="1:3" s="761" customFormat="1">
      <c r="A10380" s="762"/>
      <c r="B10380" s="762"/>
      <c r="C10380" s="762"/>
    </row>
    <row r="10381" spans="1:3" s="761" customFormat="1">
      <c r="A10381" s="762"/>
      <c r="B10381" s="762"/>
      <c r="C10381" s="762"/>
    </row>
    <row r="10382" spans="1:3" s="761" customFormat="1">
      <c r="A10382" s="762"/>
      <c r="B10382" s="762"/>
      <c r="C10382" s="762"/>
    </row>
    <row r="10383" spans="1:3" s="761" customFormat="1">
      <c r="A10383" s="762"/>
      <c r="B10383" s="762"/>
      <c r="C10383" s="762"/>
    </row>
    <row r="10384" spans="1:3" s="761" customFormat="1">
      <c r="A10384" s="762"/>
      <c r="B10384" s="762"/>
      <c r="C10384" s="762"/>
    </row>
    <row r="10385" spans="1:3" s="761" customFormat="1">
      <c r="A10385" s="762"/>
      <c r="B10385" s="762"/>
      <c r="C10385" s="762"/>
    </row>
    <row r="10386" spans="1:3" s="761" customFormat="1">
      <c r="A10386" s="762"/>
      <c r="B10386" s="762"/>
      <c r="C10386" s="762"/>
    </row>
    <row r="10387" spans="1:3" s="761" customFormat="1">
      <c r="A10387" s="762"/>
      <c r="B10387" s="762"/>
      <c r="C10387" s="762"/>
    </row>
    <row r="10388" spans="1:3" s="761" customFormat="1">
      <c r="A10388" s="762"/>
      <c r="B10388" s="762"/>
      <c r="C10388" s="762"/>
    </row>
    <row r="10389" spans="1:3" s="761" customFormat="1">
      <c r="A10389" s="762"/>
      <c r="B10389" s="762"/>
      <c r="C10389" s="762"/>
    </row>
    <row r="10390" spans="1:3" s="761" customFormat="1">
      <c r="A10390" s="762"/>
      <c r="B10390" s="762"/>
      <c r="C10390" s="762"/>
    </row>
    <row r="10391" spans="1:3" s="761" customFormat="1">
      <c r="A10391" s="762"/>
      <c r="B10391" s="762"/>
      <c r="C10391" s="762"/>
    </row>
    <row r="10392" spans="1:3" s="761" customFormat="1">
      <c r="A10392" s="762"/>
      <c r="B10392" s="762"/>
      <c r="C10392" s="762"/>
    </row>
    <row r="10393" spans="1:3" s="761" customFormat="1">
      <c r="A10393" s="762"/>
      <c r="B10393" s="762"/>
      <c r="C10393" s="762"/>
    </row>
    <row r="10394" spans="1:3" s="761" customFormat="1">
      <c r="A10394" s="762"/>
      <c r="B10394" s="762"/>
      <c r="C10394" s="762"/>
    </row>
    <row r="10395" spans="1:3" s="761" customFormat="1">
      <c r="A10395" s="762"/>
      <c r="B10395" s="762"/>
      <c r="C10395" s="762"/>
    </row>
    <row r="10396" spans="1:3" s="761" customFormat="1">
      <c r="A10396" s="762"/>
      <c r="B10396" s="762"/>
      <c r="C10396" s="762"/>
    </row>
    <row r="10397" spans="1:3" s="761" customFormat="1">
      <c r="A10397" s="762"/>
      <c r="B10397" s="762"/>
      <c r="C10397" s="762"/>
    </row>
    <row r="10398" spans="1:3" s="761" customFormat="1">
      <c r="A10398" s="762"/>
      <c r="B10398" s="762"/>
      <c r="C10398" s="762"/>
    </row>
    <row r="10399" spans="1:3" s="761" customFormat="1">
      <c r="A10399" s="762"/>
      <c r="B10399" s="762"/>
      <c r="C10399" s="762"/>
    </row>
    <row r="10400" spans="1:3" s="761" customFormat="1">
      <c r="A10400" s="762"/>
      <c r="B10400" s="762"/>
      <c r="C10400" s="762"/>
    </row>
    <row r="10401" spans="1:3" s="761" customFormat="1">
      <c r="A10401" s="762"/>
      <c r="B10401" s="762"/>
      <c r="C10401" s="762"/>
    </row>
    <row r="10402" spans="1:3" s="761" customFormat="1">
      <c r="A10402" s="762"/>
      <c r="B10402" s="762"/>
      <c r="C10402" s="762"/>
    </row>
    <row r="10403" spans="1:3" s="761" customFormat="1">
      <c r="A10403" s="762"/>
      <c r="B10403" s="762"/>
      <c r="C10403" s="762"/>
    </row>
    <row r="10404" spans="1:3" s="761" customFormat="1">
      <c r="A10404" s="762"/>
      <c r="B10404" s="762"/>
      <c r="C10404" s="762"/>
    </row>
    <row r="10405" spans="1:3" s="761" customFormat="1">
      <c r="A10405" s="762"/>
      <c r="B10405" s="762"/>
      <c r="C10405" s="762"/>
    </row>
    <row r="10406" spans="1:3" s="761" customFormat="1">
      <c r="A10406" s="762"/>
      <c r="B10406" s="762"/>
      <c r="C10406" s="762"/>
    </row>
    <row r="10407" spans="1:3" s="761" customFormat="1">
      <c r="A10407" s="762"/>
      <c r="B10407" s="762"/>
      <c r="C10407" s="762"/>
    </row>
    <row r="10408" spans="1:3" s="761" customFormat="1">
      <c r="A10408" s="762"/>
      <c r="B10408" s="762"/>
      <c r="C10408" s="762"/>
    </row>
    <row r="10409" spans="1:3" s="761" customFormat="1">
      <c r="A10409" s="762"/>
      <c r="B10409" s="762"/>
      <c r="C10409" s="762"/>
    </row>
    <row r="10410" spans="1:3" s="761" customFormat="1">
      <c r="A10410" s="762"/>
      <c r="B10410" s="762"/>
      <c r="C10410" s="762"/>
    </row>
    <row r="10411" spans="1:3" s="761" customFormat="1">
      <c r="A10411" s="762"/>
      <c r="B10411" s="762"/>
      <c r="C10411" s="762"/>
    </row>
    <row r="10412" spans="1:3" s="761" customFormat="1">
      <c r="A10412" s="762"/>
      <c r="B10412" s="762"/>
      <c r="C10412" s="762"/>
    </row>
    <row r="10413" spans="1:3" s="761" customFormat="1">
      <c r="A10413" s="762"/>
      <c r="B10413" s="762"/>
      <c r="C10413" s="762"/>
    </row>
    <row r="10414" spans="1:3" s="761" customFormat="1">
      <c r="A10414" s="762"/>
      <c r="B10414" s="762"/>
      <c r="C10414" s="762"/>
    </row>
    <row r="10415" spans="1:3" s="761" customFormat="1">
      <c r="A10415" s="762"/>
      <c r="B10415" s="762"/>
      <c r="C10415" s="762"/>
    </row>
    <row r="10416" spans="1:3" s="761" customFormat="1">
      <c r="A10416" s="762"/>
      <c r="B10416" s="762"/>
      <c r="C10416" s="762"/>
    </row>
    <row r="10417" spans="1:3" s="761" customFormat="1">
      <c r="A10417" s="762"/>
      <c r="B10417" s="762"/>
      <c r="C10417" s="762"/>
    </row>
    <row r="10418" spans="1:3" s="761" customFormat="1">
      <c r="A10418" s="762"/>
      <c r="B10418" s="762"/>
      <c r="C10418" s="762"/>
    </row>
    <row r="10419" spans="1:3" s="761" customFormat="1">
      <c r="A10419" s="762"/>
      <c r="B10419" s="762"/>
      <c r="C10419" s="762"/>
    </row>
    <row r="10420" spans="1:3" s="761" customFormat="1">
      <c r="A10420" s="762"/>
      <c r="B10420" s="762"/>
      <c r="C10420" s="762"/>
    </row>
    <row r="10421" spans="1:3" s="761" customFormat="1">
      <c r="A10421" s="762"/>
      <c r="B10421" s="762"/>
      <c r="C10421" s="762"/>
    </row>
    <row r="10422" spans="1:3" s="761" customFormat="1">
      <c r="A10422" s="762"/>
      <c r="B10422" s="762"/>
      <c r="C10422" s="762"/>
    </row>
    <row r="10423" spans="1:3" s="761" customFormat="1">
      <c r="A10423" s="762"/>
      <c r="B10423" s="762"/>
      <c r="C10423" s="762"/>
    </row>
    <row r="10424" spans="1:3" s="761" customFormat="1">
      <c r="A10424" s="762"/>
      <c r="B10424" s="762"/>
      <c r="C10424" s="762"/>
    </row>
    <row r="10425" spans="1:3" s="761" customFormat="1">
      <c r="A10425" s="762"/>
      <c r="B10425" s="762"/>
      <c r="C10425" s="762"/>
    </row>
    <row r="10426" spans="1:3" s="761" customFormat="1">
      <c r="A10426" s="762"/>
      <c r="B10426" s="762"/>
      <c r="C10426" s="762"/>
    </row>
    <row r="10427" spans="1:3" s="761" customFormat="1">
      <c r="A10427" s="762"/>
      <c r="B10427" s="762"/>
      <c r="C10427" s="762"/>
    </row>
    <row r="10428" spans="1:3" s="761" customFormat="1">
      <c r="A10428" s="762"/>
      <c r="B10428" s="762"/>
      <c r="C10428" s="762"/>
    </row>
    <row r="10429" spans="1:3" s="761" customFormat="1">
      <c r="A10429" s="762"/>
      <c r="B10429" s="762"/>
      <c r="C10429" s="762"/>
    </row>
    <row r="10430" spans="1:3" s="761" customFormat="1">
      <c r="A10430" s="762"/>
      <c r="B10430" s="762"/>
      <c r="C10430" s="762"/>
    </row>
    <row r="10431" spans="1:3" s="761" customFormat="1">
      <c r="A10431" s="762"/>
      <c r="B10431" s="762"/>
      <c r="C10431" s="762"/>
    </row>
    <row r="10432" spans="1:3" s="761" customFormat="1">
      <c r="A10432" s="762"/>
      <c r="B10432" s="762"/>
      <c r="C10432" s="762"/>
    </row>
    <row r="10433" spans="1:3" s="761" customFormat="1">
      <c r="A10433" s="762"/>
      <c r="B10433" s="762"/>
      <c r="C10433" s="762"/>
    </row>
    <row r="10434" spans="1:3" s="761" customFormat="1">
      <c r="A10434" s="762"/>
      <c r="B10434" s="762"/>
      <c r="C10434" s="762"/>
    </row>
    <row r="10435" spans="1:3" s="761" customFormat="1">
      <c r="A10435" s="762"/>
      <c r="B10435" s="762"/>
      <c r="C10435" s="762"/>
    </row>
    <row r="10436" spans="1:3" s="761" customFormat="1">
      <c r="A10436" s="762"/>
      <c r="B10436" s="762"/>
      <c r="C10436" s="762"/>
    </row>
    <row r="10437" spans="1:3" s="761" customFormat="1">
      <c r="A10437" s="762"/>
      <c r="B10437" s="762"/>
      <c r="C10437" s="762"/>
    </row>
    <row r="10438" spans="1:3" s="761" customFormat="1">
      <c r="A10438" s="762"/>
      <c r="B10438" s="762"/>
      <c r="C10438" s="762"/>
    </row>
    <row r="10439" spans="1:3" s="761" customFormat="1">
      <c r="A10439" s="762"/>
      <c r="B10439" s="762"/>
      <c r="C10439" s="762"/>
    </row>
    <row r="10440" spans="1:3" s="761" customFormat="1">
      <c r="A10440" s="762"/>
      <c r="B10440" s="762"/>
      <c r="C10440" s="762"/>
    </row>
    <row r="10441" spans="1:3" s="761" customFormat="1">
      <c r="A10441" s="762"/>
      <c r="B10441" s="762"/>
      <c r="C10441" s="762"/>
    </row>
    <row r="10442" spans="1:3" s="761" customFormat="1">
      <c r="A10442" s="762"/>
      <c r="B10442" s="762"/>
      <c r="C10442" s="762"/>
    </row>
    <row r="10443" spans="1:3" s="761" customFormat="1">
      <c r="A10443" s="762"/>
      <c r="B10443" s="762"/>
      <c r="C10443" s="762"/>
    </row>
    <row r="10444" spans="1:3" s="761" customFormat="1">
      <c r="A10444" s="762"/>
      <c r="B10444" s="762"/>
      <c r="C10444" s="762"/>
    </row>
    <row r="10445" spans="1:3" s="761" customFormat="1">
      <c r="A10445" s="762"/>
      <c r="B10445" s="762"/>
      <c r="C10445" s="762"/>
    </row>
    <row r="10446" spans="1:3" s="761" customFormat="1">
      <c r="A10446" s="762"/>
      <c r="B10446" s="762"/>
      <c r="C10446" s="762"/>
    </row>
    <row r="10447" spans="1:3" s="761" customFormat="1">
      <c r="A10447" s="762"/>
      <c r="B10447" s="762"/>
      <c r="C10447" s="762"/>
    </row>
    <row r="10448" spans="1:3" s="761" customFormat="1">
      <c r="A10448" s="762"/>
      <c r="B10448" s="762"/>
      <c r="C10448" s="762"/>
    </row>
    <row r="10449" spans="1:3" s="761" customFormat="1">
      <c r="A10449" s="762"/>
      <c r="B10449" s="762"/>
      <c r="C10449" s="762"/>
    </row>
    <row r="10450" spans="1:3" s="761" customFormat="1">
      <c r="A10450" s="762"/>
      <c r="B10450" s="762"/>
      <c r="C10450" s="762"/>
    </row>
    <row r="10451" spans="1:3" s="761" customFormat="1">
      <c r="A10451" s="762"/>
      <c r="B10451" s="762"/>
      <c r="C10451" s="762"/>
    </row>
    <row r="10452" spans="1:3" s="761" customFormat="1">
      <c r="A10452" s="762"/>
      <c r="B10452" s="762"/>
      <c r="C10452" s="762"/>
    </row>
    <row r="10453" spans="1:3" s="761" customFormat="1">
      <c r="A10453" s="762"/>
      <c r="B10453" s="762"/>
      <c r="C10453" s="762"/>
    </row>
    <row r="10454" spans="1:3" s="761" customFormat="1">
      <c r="A10454" s="762"/>
      <c r="B10454" s="762"/>
      <c r="C10454" s="762"/>
    </row>
    <row r="10455" spans="1:3" s="761" customFormat="1">
      <c r="A10455" s="762"/>
      <c r="B10455" s="762"/>
      <c r="C10455" s="762"/>
    </row>
    <row r="10456" spans="1:3" s="761" customFormat="1">
      <c r="A10456" s="762"/>
      <c r="B10456" s="762"/>
      <c r="C10456" s="762"/>
    </row>
    <row r="10457" spans="1:3" s="761" customFormat="1">
      <c r="A10457" s="762"/>
      <c r="B10457" s="762"/>
      <c r="C10457" s="762"/>
    </row>
    <row r="10458" spans="1:3" s="761" customFormat="1">
      <c r="A10458" s="762"/>
      <c r="B10458" s="762"/>
      <c r="C10458" s="762"/>
    </row>
    <row r="10459" spans="1:3" s="761" customFormat="1">
      <c r="A10459" s="762"/>
      <c r="B10459" s="762"/>
      <c r="C10459" s="762"/>
    </row>
    <row r="10460" spans="1:3" s="761" customFormat="1">
      <c r="A10460" s="762"/>
      <c r="B10460" s="762"/>
      <c r="C10460" s="762"/>
    </row>
    <row r="10461" spans="1:3" s="761" customFormat="1">
      <c r="A10461" s="762"/>
      <c r="B10461" s="762"/>
      <c r="C10461" s="762"/>
    </row>
    <row r="10462" spans="1:3" s="761" customFormat="1">
      <c r="A10462" s="762"/>
      <c r="B10462" s="762"/>
      <c r="C10462" s="762"/>
    </row>
    <row r="10463" spans="1:3" s="761" customFormat="1">
      <c r="A10463" s="762"/>
      <c r="B10463" s="762"/>
      <c r="C10463" s="762"/>
    </row>
    <row r="10464" spans="1:3" s="761" customFormat="1">
      <c r="A10464" s="762"/>
      <c r="B10464" s="762"/>
      <c r="C10464" s="762"/>
    </row>
    <row r="10465" spans="1:3" s="761" customFormat="1">
      <c r="A10465" s="762"/>
      <c r="B10465" s="762"/>
      <c r="C10465" s="762"/>
    </row>
    <row r="10466" spans="1:3" s="761" customFormat="1">
      <c r="A10466" s="762"/>
      <c r="B10466" s="762"/>
      <c r="C10466" s="762"/>
    </row>
    <row r="10467" spans="1:3" s="761" customFormat="1">
      <c r="A10467" s="762"/>
      <c r="B10467" s="762"/>
      <c r="C10467" s="762"/>
    </row>
    <row r="10468" spans="1:3" s="761" customFormat="1">
      <c r="A10468" s="762"/>
      <c r="B10468" s="762"/>
      <c r="C10468" s="762"/>
    </row>
    <row r="10469" spans="1:3" s="761" customFormat="1">
      <c r="A10469" s="762"/>
      <c r="B10469" s="762"/>
      <c r="C10469" s="762"/>
    </row>
    <row r="10470" spans="1:3" s="761" customFormat="1">
      <c r="A10470" s="762"/>
      <c r="B10470" s="762"/>
      <c r="C10470" s="762"/>
    </row>
    <row r="10471" spans="1:3" s="761" customFormat="1">
      <c r="A10471" s="762"/>
      <c r="B10471" s="762"/>
      <c r="C10471" s="762"/>
    </row>
    <row r="10472" spans="1:3" s="761" customFormat="1">
      <c r="A10472" s="762"/>
      <c r="B10472" s="762"/>
      <c r="C10472" s="762"/>
    </row>
    <row r="10473" spans="1:3" s="761" customFormat="1">
      <c r="A10473" s="762"/>
      <c r="B10473" s="762"/>
      <c r="C10473" s="762"/>
    </row>
    <row r="10474" spans="1:3" s="761" customFormat="1">
      <c r="A10474" s="762"/>
      <c r="B10474" s="762"/>
      <c r="C10474" s="762"/>
    </row>
    <row r="10475" spans="1:3" s="761" customFormat="1">
      <c r="A10475" s="762"/>
      <c r="B10475" s="762"/>
      <c r="C10475" s="762"/>
    </row>
    <row r="10476" spans="1:3" s="761" customFormat="1">
      <c r="A10476" s="762"/>
      <c r="B10476" s="762"/>
      <c r="C10476" s="762"/>
    </row>
    <row r="10477" spans="1:3" s="761" customFormat="1">
      <c r="A10477" s="762"/>
      <c r="B10477" s="762"/>
      <c r="C10477" s="762"/>
    </row>
    <row r="10478" spans="1:3" s="761" customFormat="1">
      <c r="A10478" s="762"/>
      <c r="B10478" s="762"/>
      <c r="C10478" s="762"/>
    </row>
    <row r="10479" spans="1:3" s="761" customFormat="1">
      <c r="A10479" s="762"/>
      <c r="B10479" s="762"/>
      <c r="C10479" s="762"/>
    </row>
    <row r="10480" spans="1:3" s="761" customFormat="1">
      <c r="A10480" s="762"/>
      <c r="B10480" s="762"/>
      <c r="C10480" s="762"/>
    </row>
    <row r="10481" spans="1:3" s="761" customFormat="1">
      <c r="A10481" s="762"/>
      <c r="B10481" s="762"/>
      <c r="C10481" s="762"/>
    </row>
    <row r="10482" spans="1:3" s="761" customFormat="1">
      <c r="A10482" s="762"/>
      <c r="B10482" s="762"/>
      <c r="C10482" s="762"/>
    </row>
    <row r="10483" spans="1:3" s="761" customFormat="1">
      <c r="A10483" s="762"/>
      <c r="B10483" s="762"/>
      <c r="C10483" s="762"/>
    </row>
    <row r="10484" spans="1:3" s="761" customFormat="1">
      <c r="A10484" s="762"/>
      <c r="B10484" s="762"/>
      <c r="C10484" s="762"/>
    </row>
    <row r="10485" spans="1:3" s="761" customFormat="1">
      <c r="A10485" s="762"/>
      <c r="B10485" s="762"/>
      <c r="C10485" s="762"/>
    </row>
    <row r="10486" spans="1:3" s="761" customFormat="1">
      <c r="A10486" s="762"/>
      <c r="B10486" s="762"/>
      <c r="C10486" s="762"/>
    </row>
    <row r="10487" spans="1:3" s="761" customFormat="1">
      <c r="A10487" s="762"/>
      <c r="B10487" s="762"/>
      <c r="C10487" s="762"/>
    </row>
    <row r="10488" spans="1:3" s="761" customFormat="1">
      <c r="A10488" s="762"/>
      <c r="B10488" s="762"/>
      <c r="C10488" s="762"/>
    </row>
    <row r="10489" spans="1:3" s="761" customFormat="1">
      <c r="A10489" s="762"/>
      <c r="B10489" s="762"/>
      <c r="C10489" s="762"/>
    </row>
    <row r="10490" spans="1:3" s="761" customFormat="1">
      <c r="A10490" s="762"/>
      <c r="B10490" s="762"/>
      <c r="C10490" s="762"/>
    </row>
    <row r="10491" spans="1:3" s="761" customFormat="1">
      <c r="A10491" s="762"/>
      <c r="B10491" s="762"/>
      <c r="C10491" s="762"/>
    </row>
    <row r="10492" spans="1:3" s="761" customFormat="1">
      <c r="A10492" s="762"/>
      <c r="B10492" s="762"/>
      <c r="C10492" s="762"/>
    </row>
    <row r="10493" spans="1:3" s="761" customFormat="1">
      <c r="A10493" s="762"/>
      <c r="B10493" s="762"/>
      <c r="C10493" s="762"/>
    </row>
    <row r="10494" spans="1:3" s="761" customFormat="1">
      <c r="A10494" s="762"/>
      <c r="B10494" s="762"/>
      <c r="C10494" s="762"/>
    </row>
    <row r="10495" spans="1:3" s="761" customFormat="1">
      <c r="A10495" s="762"/>
      <c r="B10495" s="762"/>
      <c r="C10495" s="762"/>
    </row>
    <row r="10496" spans="1:3" s="761" customFormat="1">
      <c r="A10496" s="762"/>
      <c r="B10496" s="762"/>
      <c r="C10496" s="762"/>
    </row>
    <row r="10497" spans="1:3" s="761" customFormat="1">
      <c r="A10497" s="762"/>
      <c r="B10497" s="762"/>
      <c r="C10497" s="762"/>
    </row>
    <row r="10498" spans="1:3" s="761" customFormat="1">
      <c r="A10498" s="762"/>
      <c r="B10498" s="762"/>
      <c r="C10498" s="762"/>
    </row>
    <row r="10499" spans="1:3" s="761" customFormat="1">
      <c r="A10499" s="762"/>
      <c r="B10499" s="762"/>
      <c r="C10499" s="762"/>
    </row>
    <row r="10500" spans="1:3" s="761" customFormat="1">
      <c r="A10500" s="762"/>
      <c r="B10500" s="762"/>
      <c r="C10500" s="762"/>
    </row>
    <row r="10501" spans="1:3" s="761" customFormat="1">
      <c r="A10501" s="762"/>
      <c r="B10501" s="762"/>
      <c r="C10501" s="762"/>
    </row>
    <row r="10502" spans="1:3" s="761" customFormat="1">
      <c r="A10502" s="762"/>
      <c r="B10502" s="762"/>
      <c r="C10502" s="762"/>
    </row>
    <row r="10503" spans="1:3" s="761" customFormat="1">
      <c r="A10503" s="762"/>
      <c r="B10503" s="762"/>
      <c r="C10503" s="762"/>
    </row>
    <row r="10504" spans="1:3" s="761" customFormat="1">
      <c r="A10504" s="762"/>
      <c r="B10504" s="762"/>
      <c r="C10504" s="762"/>
    </row>
    <row r="10505" spans="1:3" s="761" customFormat="1">
      <c r="A10505" s="762"/>
      <c r="B10505" s="762"/>
      <c r="C10505" s="762"/>
    </row>
    <row r="10506" spans="1:3" s="761" customFormat="1">
      <c r="A10506" s="762"/>
      <c r="B10506" s="762"/>
      <c r="C10506" s="762"/>
    </row>
    <row r="10507" spans="1:3" s="761" customFormat="1">
      <c r="A10507" s="762"/>
      <c r="B10507" s="762"/>
      <c r="C10507" s="762"/>
    </row>
    <row r="10508" spans="1:3" s="761" customFormat="1">
      <c r="A10508" s="762"/>
      <c r="B10508" s="762"/>
      <c r="C10508" s="762"/>
    </row>
    <row r="10509" spans="1:3" s="761" customFormat="1">
      <c r="A10509" s="762"/>
      <c r="B10509" s="762"/>
      <c r="C10509" s="762"/>
    </row>
    <row r="10510" spans="1:3" s="761" customFormat="1">
      <c r="A10510" s="762"/>
      <c r="B10510" s="762"/>
      <c r="C10510" s="762"/>
    </row>
    <row r="10511" spans="1:3" s="761" customFormat="1">
      <c r="A10511" s="762"/>
      <c r="B10511" s="762"/>
      <c r="C10511" s="762"/>
    </row>
    <row r="10512" spans="1:3" s="761" customFormat="1">
      <c r="A10512" s="762"/>
      <c r="B10512" s="762"/>
      <c r="C10512" s="762"/>
    </row>
    <row r="10513" spans="1:3" s="761" customFormat="1">
      <c r="A10513" s="762"/>
      <c r="B10513" s="762"/>
      <c r="C10513" s="762"/>
    </row>
    <row r="10514" spans="1:3" s="761" customFormat="1">
      <c r="A10514" s="762"/>
      <c r="B10514" s="762"/>
      <c r="C10514" s="762"/>
    </row>
    <row r="10515" spans="1:3" s="761" customFormat="1">
      <c r="A10515" s="762"/>
      <c r="B10515" s="762"/>
      <c r="C10515" s="762"/>
    </row>
    <row r="10516" spans="1:3" s="761" customFormat="1">
      <c r="A10516" s="762"/>
      <c r="B10516" s="762"/>
      <c r="C10516" s="762"/>
    </row>
    <row r="10517" spans="1:3" s="761" customFormat="1">
      <c r="A10517" s="762"/>
      <c r="B10517" s="762"/>
      <c r="C10517" s="762"/>
    </row>
    <row r="10518" spans="1:3" s="761" customFormat="1">
      <c r="A10518" s="762"/>
      <c r="B10518" s="762"/>
      <c r="C10518" s="762"/>
    </row>
    <row r="10519" spans="1:3" s="761" customFormat="1">
      <c r="A10519" s="762"/>
      <c r="B10519" s="762"/>
      <c r="C10519" s="762"/>
    </row>
    <row r="10520" spans="1:3" s="761" customFormat="1">
      <c r="A10520" s="762"/>
      <c r="B10520" s="762"/>
      <c r="C10520" s="762"/>
    </row>
    <row r="10521" spans="1:3" s="761" customFormat="1">
      <c r="A10521" s="762"/>
      <c r="B10521" s="762"/>
      <c r="C10521" s="762"/>
    </row>
    <row r="10522" spans="1:3" s="761" customFormat="1">
      <c r="A10522" s="762"/>
      <c r="B10522" s="762"/>
      <c r="C10522" s="762"/>
    </row>
    <row r="10523" spans="1:3" s="761" customFormat="1">
      <c r="A10523" s="762"/>
      <c r="B10523" s="762"/>
      <c r="C10523" s="762"/>
    </row>
    <row r="10524" spans="1:3" s="761" customFormat="1">
      <c r="A10524" s="762"/>
      <c r="B10524" s="762"/>
      <c r="C10524" s="762"/>
    </row>
    <row r="10525" spans="1:3" s="761" customFormat="1">
      <c r="A10525" s="762"/>
      <c r="B10525" s="762"/>
      <c r="C10525" s="762"/>
    </row>
    <row r="10526" spans="1:3" s="761" customFormat="1">
      <c r="A10526" s="762"/>
      <c r="B10526" s="762"/>
      <c r="C10526" s="762"/>
    </row>
    <row r="10527" spans="1:3" s="761" customFormat="1">
      <c r="A10527" s="762"/>
      <c r="B10527" s="762"/>
      <c r="C10527" s="762"/>
    </row>
    <row r="10528" spans="1:3" s="761" customFormat="1">
      <c r="A10528" s="762"/>
      <c r="B10528" s="762"/>
      <c r="C10528" s="762"/>
    </row>
    <row r="10529" spans="1:3" s="761" customFormat="1">
      <c r="A10529" s="762"/>
      <c r="B10529" s="762"/>
      <c r="C10529" s="762"/>
    </row>
    <row r="10530" spans="1:3" s="761" customFormat="1">
      <c r="A10530" s="762"/>
      <c r="B10530" s="762"/>
      <c r="C10530" s="762"/>
    </row>
    <row r="10531" spans="1:3" s="761" customFormat="1">
      <c r="A10531" s="762"/>
      <c r="B10531" s="762"/>
      <c r="C10531" s="762"/>
    </row>
    <row r="10532" spans="1:3" s="761" customFormat="1">
      <c r="A10532" s="762"/>
      <c r="B10532" s="762"/>
      <c r="C10532" s="762"/>
    </row>
    <row r="10533" spans="1:3" s="761" customFormat="1">
      <c r="A10533" s="762"/>
      <c r="B10533" s="762"/>
      <c r="C10533" s="762"/>
    </row>
    <row r="10534" spans="1:3" s="761" customFormat="1">
      <c r="A10534" s="762"/>
      <c r="B10534" s="762"/>
      <c r="C10534" s="762"/>
    </row>
    <row r="10535" spans="1:3" s="761" customFormat="1">
      <c r="A10535" s="762"/>
      <c r="B10535" s="762"/>
      <c r="C10535" s="762"/>
    </row>
    <row r="10536" spans="1:3" s="761" customFormat="1">
      <c r="A10536" s="762"/>
      <c r="B10536" s="762"/>
      <c r="C10536" s="762"/>
    </row>
    <row r="10537" spans="1:3" s="761" customFormat="1">
      <c r="A10537" s="762"/>
      <c r="B10537" s="762"/>
      <c r="C10537" s="762"/>
    </row>
    <row r="10538" spans="1:3" s="761" customFormat="1">
      <c r="A10538" s="762"/>
      <c r="B10538" s="762"/>
      <c r="C10538" s="762"/>
    </row>
    <row r="10539" spans="1:3" s="761" customFormat="1">
      <c r="A10539" s="762"/>
      <c r="B10539" s="762"/>
      <c r="C10539" s="762"/>
    </row>
    <row r="10540" spans="1:3" s="761" customFormat="1">
      <c r="A10540" s="762"/>
      <c r="B10540" s="762"/>
      <c r="C10540" s="762"/>
    </row>
    <row r="10541" spans="1:3" s="761" customFormat="1">
      <c r="A10541" s="762"/>
      <c r="B10541" s="762"/>
      <c r="C10541" s="762"/>
    </row>
    <row r="10542" spans="1:3" s="761" customFormat="1">
      <c r="A10542" s="762"/>
      <c r="B10542" s="762"/>
      <c r="C10542" s="762"/>
    </row>
    <row r="10543" spans="1:3" s="761" customFormat="1">
      <c r="A10543" s="762"/>
      <c r="B10543" s="762"/>
      <c r="C10543" s="762"/>
    </row>
    <row r="10544" spans="1:3" s="761" customFormat="1">
      <c r="A10544" s="762"/>
      <c r="B10544" s="762"/>
      <c r="C10544" s="762"/>
    </row>
    <row r="10545" spans="1:3" s="761" customFormat="1">
      <c r="A10545" s="762"/>
      <c r="B10545" s="762"/>
      <c r="C10545" s="762"/>
    </row>
    <row r="10546" spans="1:3" s="761" customFormat="1">
      <c r="A10546" s="762"/>
      <c r="B10546" s="762"/>
      <c r="C10546" s="762"/>
    </row>
    <row r="10547" spans="1:3" s="761" customFormat="1">
      <c r="A10547" s="762"/>
      <c r="B10547" s="762"/>
      <c r="C10547" s="762"/>
    </row>
    <row r="10548" spans="1:3" s="761" customFormat="1">
      <c r="A10548" s="762"/>
      <c r="B10548" s="762"/>
      <c r="C10548" s="762"/>
    </row>
    <row r="10549" spans="1:3" s="761" customFormat="1">
      <c r="A10549" s="762"/>
      <c r="B10549" s="762"/>
      <c r="C10549" s="762"/>
    </row>
    <row r="10550" spans="1:3" s="761" customFormat="1">
      <c r="A10550" s="762"/>
      <c r="B10550" s="762"/>
      <c r="C10550" s="762"/>
    </row>
    <row r="10551" spans="1:3" s="761" customFormat="1">
      <c r="A10551" s="762"/>
      <c r="B10551" s="762"/>
      <c r="C10551" s="762"/>
    </row>
    <row r="10552" spans="1:3" s="761" customFormat="1">
      <c r="A10552" s="762"/>
      <c r="B10552" s="762"/>
      <c r="C10552" s="762"/>
    </row>
    <row r="10553" spans="1:3" s="761" customFormat="1">
      <c r="A10553" s="762"/>
      <c r="B10553" s="762"/>
      <c r="C10553" s="762"/>
    </row>
    <row r="10554" spans="1:3" s="761" customFormat="1">
      <c r="A10554" s="762"/>
      <c r="B10554" s="762"/>
      <c r="C10554" s="762"/>
    </row>
    <row r="10555" spans="1:3" s="761" customFormat="1">
      <c r="A10555" s="762"/>
      <c r="B10555" s="762"/>
      <c r="C10555" s="762"/>
    </row>
    <row r="10556" spans="1:3" s="761" customFormat="1">
      <c r="A10556" s="762"/>
      <c r="B10556" s="762"/>
      <c r="C10556" s="762"/>
    </row>
    <row r="10557" spans="1:3" s="761" customFormat="1">
      <c r="A10557" s="762"/>
      <c r="B10557" s="762"/>
      <c r="C10557" s="762"/>
    </row>
    <row r="10558" spans="1:3" s="761" customFormat="1">
      <c r="A10558" s="762"/>
      <c r="B10558" s="762"/>
      <c r="C10558" s="762"/>
    </row>
    <row r="10559" spans="1:3" s="761" customFormat="1">
      <c r="A10559" s="762"/>
      <c r="B10559" s="762"/>
      <c r="C10559" s="762"/>
    </row>
    <row r="10560" spans="1:3" s="761" customFormat="1">
      <c r="A10560" s="762"/>
      <c r="B10560" s="762"/>
      <c r="C10560" s="762"/>
    </row>
    <row r="10561" spans="1:3" s="761" customFormat="1">
      <c r="A10561" s="762"/>
      <c r="B10561" s="762"/>
      <c r="C10561" s="762"/>
    </row>
    <row r="10562" spans="1:3" s="761" customFormat="1">
      <c r="A10562" s="762"/>
      <c r="B10562" s="762"/>
      <c r="C10562" s="762"/>
    </row>
    <row r="10563" spans="1:3" s="761" customFormat="1">
      <c r="A10563" s="762"/>
      <c r="B10563" s="762"/>
      <c r="C10563" s="762"/>
    </row>
    <row r="10564" spans="1:3" s="761" customFormat="1">
      <c r="A10564" s="762"/>
      <c r="B10564" s="762"/>
      <c r="C10564" s="762"/>
    </row>
    <row r="10565" spans="1:3" s="761" customFormat="1">
      <c r="A10565" s="762"/>
      <c r="B10565" s="762"/>
      <c r="C10565" s="762"/>
    </row>
    <row r="10566" spans="1:3" s="761" customFormat="1">
      <c r="A10566" s="762"/>
      <c r="B10566" s="762"/>
      <c r="C10566" s="762"/>
    </row>
    <row r="10567" spans="1:3" s="761" customFormat="1">
      <c r="A10567" s="762"/>
      <c r="B10567" s="762"/>
      <c r="C10567" s="762"/>
    </row>
    <row r="10568" spans="1:3" s="761" customFormat="1">
      <c r="A10568" s="762"/>
      <c r="B10568" s="762"/>
      <c r="C10568" s="762"/>
    </row>
    <row r="10569" spans="1:3" s="761" customFormat="1">
      <c r="A10569" s="762"/>
      <c r="B10569" s="762"/>
      <c r="C10569" s="762"/>
    </row>
    <row r="10570" spans="1:3" s="761" customFormat="1">
      <c r="A10570" s="762"/>
      <c r="B10570" s="762"/>
      <c r="C10570" s="762"/>
    </row>
    <row r="10571" spans="1:3" s="761" customFormat="1">
      <c r="A10571" s="762"/>
      <c r="B10571" s="762"/>
      <c r="C10571" s="762"/>
    </row>
    <row r="10572" spans="1:3" s="761" customFormat="1">
      <c r="A10572" s="762"/>
      <c r="B10572" s="762"/>
      <c r="C10572" s="762"/>
    </row>
    <row r="10573" spans="1:3" s="761" customFormat="1">
      <c r="A10573" s="762"/>
      <c r="B10573" s="762"/>
      <c r="C10573" s="762"/>
    </row>
    <row r="10574" spans="1:3" s="761" customFormat="1">
      <c r="A10574" s="762"/>
      <c r="B10574" s="762"/>
      <c r="C10574" s="762"/>
    </row>
    <row r="10575" spans="1:3" s="761" customFormat="1">
      <c r="A10575" s="762"/>
      <c r="B10575" s="762"/>
      <c r="C10575" s="762"/>
    </row>
    <row r="10576" spans="1:3" s="761" customFormat="1">
      <c r="A10576" s="762"/>
      <c r="B10576" s="762"/>
      <c r="C10576" s="762"/>
    </row>
    <row r="10577" spans="1:3" s="761" customFormat="1">
      <c r="A10577" s="762"/>
      <c r="B10577" s="762"/>
      <c r="C10577" s="762"/>
    </row>
    <row r="10578" spans="1:3" s="761" customFormat="1">
      <c r="A10578" s="762"/>
      <c r="B10578" s="762"/>
      <c r="C10578" s="762"/>
    </row>
    <row r="10579" spans="1:3" s="761" customFormat="1">
      <c r="A10579" s="762"/>
      <c r="B10579" s="762"/>
      <c r="C10579" s="762"/>
    </row>
    <row r="10580" spans="1:3" s="761" customFormat="1">
      <c r="A10580" s="762"/>
      <c r="B10580" s="762"/>
      <c r="C10580" s="762"/>
    </row>
    <row r="10581" spans="1:3" s="761" customFormat="1">
      <c r="A10581" s="762"/>
      <c r="B10581" s="762"/>
      <c r="C10581" s="762"/>
    </row>
    <row r="10582" spans="1:3" s="761" customFormat="1">
      <c r="A10582" s="762"/>
      <c r="B10582" s="762"/>
      <c r="C10582" s="762"/>
    </row>
    <row r="10583" spans="1:3" s="761" customFormat="1">
      <c r="A10583" s="762"/>
      <c r="B10583" s="762"/>
      <c r="C10583" s="762"/>
    </row>
    <row r="10584" spans="1:3" s="761" customFormat="1">
      <c r="A10584" s="762"/>
      <c r="B10584" s="762"/>
      <c r="C10584" s="762"/>
    </row>
    <row r="10585" spans="1:3" s="761" customFormat="1">
      <c r="A10585" s="762"/>
      <c r="B10585" s="762"/>
      <c r="C10585" s="762"/>
    </row>
    <row r="10586" spans="1:3" s="761" customFormat="1">
      <c r="A10586" s="762"/>
      <c r="B10586" s="762"/>
      <c r="C10586" s="762"/>
    </row>
    <row r="10587" spans="1:3" s="761" customFormat="1">
      <c r="A10587" s="762"/>
      <c r="B10587" s="762"/>
      <c r="C10587" s="762"/>
    </row>
    <row r="10588" spans="1:3" s="761" customFormat="1">
      <c r="A10588" s="762"/>
      <c r="B10588" s="762"/>
      <c r="C10588" s="762"/>
    </row>
    <row r="10589" spans="1:3" s="761" customFormat="1">
      <c r="A10589" s="762"/>
      <c r="B10589" s="762"/>
      <c r="C10589" s="762"/>
    </row>
    <row r="10590" spans="1:3" s="761" customFormat="1">
      <c r="A10590" s="762"/>
      <c r="B10590" s="762"/>
      <c r="C10590" s="762"/>
    </row>
    <row r="10591" spans="1:3" s="761" customFormat="1">
      <c r="A10591" s="762"/>
      <c r="B10591" s="762"/>
      <c r="C10591" s="762"/>
    </row>
    <row r="10592" spans="1:3" s="761" customFormat="1">
      <c r="A10592" s="762"/>
      <c r="B10592" s="762"/>
      <c r="C10592" s="762"/>
    </row>
    <row r="10593" spans="1:3" s="761" customFormat="1">
      <c r="A10593" s="762"/>
      <c r="B10593" s="762"/>
      <c r="C10593" s="762"/>
    </row>
    <row r="10594" spans="1:3" s="761" customFormat="1">
      <c r="A10594" s="762"/>
      <c r="B10594" s="762"/>
      <c r="C10594" s="762"/>
    </row>
    <row r="10595" spans="1:3" s="761" customFormat="1">
      <c r="A10595" s="762"/>
      <c r="B10595" s="762"/>
      <c r="C10595" s="762"/>
    </row>
    <row r="10596" spans="1:3" s="761" customFormat="1">
      <c r="A10596" s="762"/>
      <c r="B10596" s="762"/>
      <c r="C10596" s="762"/>
    </row>
    <row r="10597" spans="1:3" s="761" customFormat="1">
      <c r="A10597" s="762"/>
      <c r="B10597" s="762"/>
      <c r="C10597" s="762"/>
    </row>
    <row r="10598" spans="1:3" s="761" customFormat="1">
      <c r="A10598" s="762"/>
      <c r="B10598" s="762"/>
      <c r="C10598" s="762"/>
    </row>
    <row r="10599" spans="1:3" s="761" customFormat="1">
      <c r="A10599" s="762"/>
      <c r="B10599" s="762"/>
      <c r="C10599" s="762"/>
    </row>
    <row r="10600" spans="1:3" s="761" customFormat="1">
      <c r="A10600" s="762"/>
      <c r="B10600" s="762"/>
      <c r="C10600" s="762"/>
    </row>
    <row r="10601" spans="1:3" s="761" customFormat="1">
      <c r="A10601" s="762"/>
      <c r="B10601" s="762"/>
      <c r="C10601" s="762"/>
    </row>
    <row r="10602" spans="1:3" s="761" customFormat="1">
      <c r="A10602" s="762"/>
      <c r="B10602" s="762"/>
      <c r="C10602" s="762"/>
    </row>
    <row r="10603" spans="1:3" s="761" customFormat="1">
      <c r="A10603" s="762"/>
      <c r="B10603" s="762"/>
      <c r="C10603" s="762"/>
    </row>
    <row r="10604" spans="1:3" s="761" customFormat="1">
      <c r="A10604" s="762"/>
      <c r="B10604" s="762"/>
      <c r="C10604" s="762"/>
    </row>
    <row r="10605" spans="1:3" s="761" customFormat="1">
      <c r="A10605" s="762"/>
      <c r="B10605" s="762"/>
      <c r="C10605" s="762"/>
    </row>
    <row r="10606" spans="1:3" s="761" customFormat="1">
      <c r="A10606" s="762"/>
      <c r="B10606" s="762"/>
      <c r="C10606" s="762"/>
    </row>
    <row r="10607" spans="1:3" s="761" customFormat="1">
      <c r="A10607" s="762"/>
      <c r="B10607" s="762"/>
      <c r="C10607" s="762"/>
    </row>
    <row r="10608" spans="1:3" s="761" customFormat="1">
      <c r="A10608" s="762"/>
      <c r="B10608" s="762"/>
      <c r="C10608" s="762"/>
    </row>
    <row r="10609" spans="1:3" s="761" customFormat="1">
      <c r="A10609" s="762"/>
      <c r="B10609" s="762"/>
      <c r="C10609" s="762"/>
    </row>
    <row r="10610" spans="1:3" s="761" customFormat="1">
      <c r="A10610" s="762"/>
      <c r="B10610" s="762"/>
      <c r="C10610" s="762"/>
    </row>
    <row r="10611" spans="1:3" s="761" customFormat="1">
      <c r="A10611" s="762"/>
      <c r="B10611" s="762"/>
      <c r="C10611" s="762"/>
    </row>
    <row r="10612" spans="1:3" s="761" customFormat="1">
      <c r="A10612" s="762"/>
      <c r="B10612" s="762"/>
      <c r="C10612" s="762"/>
    </row>
    <row r="10613" spans="1:3" s="761" customFormat="1">
      <c r="A10613" s="762"/>
      <c r="B10613" s="762"/>
      <c r="C10613" s="762"/>
    </row>
    <row r="10614" spans="1:3" s="761" customFormat="1">
      <c r="A10614" s="762"/>
      <c r="B10614" s="762"/>
      <c r="C10614" s="762"/>
    </row>
    <row r="10615" spans="1:3" s="761" customFormat="1">
      <c r="A10615" s="762"/>
      <c r="B10615" s="762"/>
      <c r="C10615" s="762"/>
    </row>
    <row r="10616" spans="1:3" s="761" customFormat="1">
      <c r="A10616" s="762"/>
      <c r="B10616" s="762"/>
      <c r="C10616" s="762"/>
    </row>
    <row r="10617" spans="1:3" s="761" customFormat="1">
      <c r="A10617" s="762"/>
      <c r="B10617" s="762"/>
      <c r="C10617" s="762"/>
    </row>
    <row r="10618" spans="1:3" s="761" customFormat="1">
      <c r="A10618" s="762"/>
      <c r="B10618" s="762"/>
      <c r="C10618" s="762"/>
    </row>
    <row r="10619" spans="1:3" s="761" customFormat="1">
      <c r="A10619" s="762"/>
      <c r="B10619" s="762"/>
      <c r="C10619" s="762"/>
    </row>
    <row r="10620" spans="1:3" s="761" customFormat="1">
      <c r="A10620" s="762"/>
      <c r="B10620" s="762"/>
      <c r="C10620" s="762"/>
    </row>
    <row r="10621" spans="1:3" s="761" customFormat="1">
      <c r="A10621" s="762"/>
      <c r="B10621" s="762"/>
      <c r="C10621" s="762"/>
    </row>
    <row r="10622" spans="1:3" s="761" customFormat="1">
      <c r="A10622" s="762"/>
      <c r="B10622" s="762"/>
      <c r="C10622" s="762"/>
    </row>
    <row r="10623" spans="1:3" s="761" customFormat="1">
      <c r="A10623" s="762"/>
      <c r="B10623" s="762"/>
      <c r="C10623" s="762"/>
    </row>
    <row r="10624" spans="1:3" s="761" customFormat="1">
      <c r="A10624" s="762"/>
      <c r="B10624" s="762"/>
      <c r="C10624" s="762"/>
    </row>
    <row r="10625" spans="1:3" s="761" customFormat="1">
      <c r="A10625" s="762"/>
      <c r="B10625" s="762"/>
      <c r="C10625" s="762"/>
    </row>
    <row r="10626" spans="1:3" s="761" customFormat="1">
      <c r="A10626" s="762"/>
      <c r="B10626" s="762"/>
      <c r="C10626" s="762"/>
    </row>
    <row r="10627" spans="1:3" s="761" customFormat="1">
      <c r="A10627" s="762"/>
      <c r="B10627" s="762"/>
      <c r="C10627" s="762"/>
    </row>
    <row r="10628" spans="1:3" s="761" customFormat="1">
      <c r="A10628" s="762"/>
      <c r="B10628" s="762"/>
      <c r="C10628" s="762"/>
    </row>
    <row r="10629" spans="1:3" s="761" customFormat="1">
      <c r="A10629" s="762"/>
      <c r="B10629" s="762"/>
      <c r="C10629" s="762"/>
    </row>
    <row r="10630" spans="1:3" s="761" customFormat="1">
      <c r="A10630" s="762"/>
      <c r="B10630" s="762"/>
      <c r="C10630" s="762"/>
    </row>
    <row r="10631" spans="1:3" s="761" customFormat="1">
      <c r="A10631" s="762"/>
      <c r="B10631" s="762"/>
      <c r="C10631" s="762"/>
    </row>
    <row r="10632" spans="1:3" s="761" customFormat="1">
      <c r="A10632" s="762"/>
      <c r="B10632" s="762"/>
      <c r="C10632" s="762"/>
    </row>
    <row r="10633" spans="1:3" s="761" customFormat="1">
      <c r="A10633" s="762"/>
      <c r="B10633" s="762"/>
      <c r="C10633" s="762"/>
    </row>
    <row r="10634" spans="1:3" s="761" customFormat="1">
      <c r="A10634" s="762"/>
      <c r="B10634" s="762"/>
      <c r="C10634" s="762"/>
    </row>
    <row r="10635" spans="1:3" s="761" customFormat="1">
      <c r="A10635" s="762"/>
      <c r="B10635" s="762"/>
      <c r="C10635" s="762"/>
    </row>
    <row r="10636" spans="1:3" s="761" customFormat="1">
      <c r="A10636" s="762"/>
      <c r="B10636" s="762"/>
      <c r="C10636" s="762"/>
    </row>
    <row r="10637" spans="1:3" s="761" customFormat="1">
      <c r="A10637" s="762"/>
      <c r="B10637" s="762"/>
      <c r="C10637" s="762"/>
    </row>
    <row r="10638" spans="1:3" s="761" customFormat="1">
      <c r="A10638" s="762"/>
      <c r="B10638" s="762"/>
      <c r="C10638" s="762"/>
    </row>
    <row r="10639" spans="1:3" s="761" customFormat="1">
      <c r="A10639" s="762"/>
      <c r="B10639" s="762"/>
      <c r="C10639" s="762"/>
    </row>
    <row r="10640" spans="1:3" s="761" customFormat="1">
      <c r="A10640" s="762"/>
      <c r="B10640" s="762"/>
      <c r="C10640" s="762"/>
    </row>
    <row r="10641" spans="1:3" s="761" customFormat="1">
      <c r="A10641" s="762"/>
      <c r="B10641" s="762"/>
      <c r="C10641" s="762"/>
    </row>
    <row r="10642" spans="1:3" s="761" customFormat="1">
      <c r="A10642" s="762"/>
      <c r="B10642" s="762"/>
      <c r="C10642" s="762"/>
    </row>
    <row r="10643" spans="1:3" s="761" customFormat="1">
      <c r="A10643" s="762"/>
      <c r="B10643" s="762"/>
      <c r="C10643" s="762"/>
    </row>
    <row r="10644" spans="1:3" s="761" customFormat="1">
      <c r="A10644" s="762"/>
      <c r="B10644" s="762"/>
      <c r="C10644" s="762"/>
    </row>
    <row r="10645" spans="1:3" s="761" customFormat="1">
      <c r="A10645" s="762"/>
      <c r="B10645" s="762"/>
      <c r="C10645" s="762"/>
    </row>
    <row r="10646" spans="1:3" s="761" customFormat="1">
      <c r="A10646" s="762"/>
      <c r="B10646" s="762"/>
      <c r="C10646" s="762"/>
    </row>
    <row r="10647" spans="1:3" s="761" customFormat="1">
      <c r="A10647" s="762"/>
      <c r="B10647" s="762"/>
      <c r="C10647" s="762"/>
    </row>
    <row r="10648" spans="1:3" s="761" customFormat="1">
      <c r="A10648" s="762"/>
      <c r="B10648" s="762"/>
      <c r="C10648" s="762"/>
    </row>
    <row r="10649" spans="1:3" s="761" customFormat="1">
      <c r="A10649" s="762"/>
      <c r="B10649" s="762"/>
      <c r="C10649" s="762"/>
    </row>
    <row r="10650" spans="1:3" s="761" customFormat="1">
      <c r="A10650" s="762"/>
      <c r="B10650" s="762"/>
      <c r="C10650" s="762"/>
    </row>
    <row r="10651" spans="1:3" s="761" customFormat="1">
      <c r="A10651" s="762"/>
      <c r="B10651" s="762"/>
      <c r="C10651" s="762"/>
    </row>
    <row r="10652" spans="1:3" s="761" customFormat="1">
      <c r="A10652" s="762"/>
      <c r="B10652" s="762"/>
      <c r="C10652" s="762"/>
    </row>
    <row r="10653" spans="1:3" s="761" customFormat="1">
      <c r="A10653" s="762"/>
      <c r="B10653" s="762"/>
      <c r="C10653" s="762"/>
    </row>
    <row r="10654" spans="1:3" s="761" customFormat="1">
      <c r="A10654" s="762"/>
      <c r="B10654" s="762"/>
      <c r="C10654" s="762"/>
    </row>
    <row r="10655" spans="1:3" s="761" customFormat="1">
      <c r="A10655" s="762"/>
      <c r="B10655" s="762"/>
      <c r="C10655" s="762"/>
    </row>
    <row r="10656" spans="1:3" s="761" customFormat="1">
      <c r="A10656" s="762"/>
      <c r="B10656" s="762"/>
      <c r="C10656" s="762"/>
    </row>
    <row r="10657" spans="1:3" s="761" customFormat="1">
      <c r="A10657" s="762"/>
      <c r="B10657" s="762"/>
      <c r="C10657" s="762"/>
    </row>
    <row r="10658" spans="1:3" s="761" customFormat="1">
      <c r="A10658" s="762"/>
      <c r="B10658" s="762"/>
      <c r="C10658" s="762"/>
    </row>
    <row r="10659" spans="1:3" s="761" customFormat="1">
      <c r="A10659" s="762"/>
      <c r="B10659" s="762"/>
      <c r="C10659" s="762"/>
    </row>
    <row r="10660" spans="1:3" s="761" customFormat="1">
      <c r="A10660" s="762"/>
      <c r="B10660" s="762"/>
      <c r="C10660" s="762"/>
    </row>
    <row r="10661" spans="1:3" s="761" customFormat="1">
      <c r="A10661" s="762"/>
      <c r="B10661" s="762"/>
      <c r="C10661" s="762"/>
    </row>
    <row r="10662" spans="1:3" s="761" customFormat="1">
      <c r="A10662" s="762"/>
      <c r="B10662" s="762"/>
      <c r="C10662" s="762"/>
    </row>
    <row r="10663" spans="1:3" s="761" customFormat="1">
      <c r="A10663" s="762"/>
      <c r="B10663" s="762"/>
      <c r="C10663" s="762"/>
    </row>
    <row r="10664" spans="1:3" s="761" customFormat="1">
      <c r="A10664" s="762"/>
      <c r="B10664" s="762"/>
      <c r="C10664" s="762"/>
    </row>
    <row r="10665" spans="1:3" s="761" customFormat="1">
      <c r="A10665" s="762"/>
      <c r="B10665" s="762"/>
      <c r="C10665" s="762"/>
    </row>
    <row r="10666" spans="1:3" s="761" customFormat="1">
      <c r="A10666" s="762"/>
      <c r="B10666" s="762"/>
      <c r="C10666" s="762"/>
    </row>
    <row r="10667" spans="1:3" s="761" customFormat="1">
      <c r="A10667" s="762"/>
      <c r="B10667" s="762"/>
      <c r="C10667" s="762"/>
    </row>
    <row r="10668" spans="1:3" s="761" customFormat="1">
      <c r="A10668" s="762"/>
      <c r="B10668" s="762"/>
      <c r="C10668" s="762"/>
    </row>
    <row r="10669" spans="1:3" s="761" customFormat="1">
      <c r="A10669" s="762"/>
      <c r="B10669" s="762"/>
      <c r="C10669" s="762"/>
    </row>
    <row r="10670" spans="1:3" s="761" customFormat="1">
      <c r="A10670" s="762"/>
      <c r="B10670" s="762"/>
      <c r="C10670" s="762"/>
    </row>
    <row r="10671" spans="1:3" s="761" customFormat="1">
      <c r="A10671" s="762"/>
      <c r="B10671" s="762"/>
      <c r="C10671" s="762"/>
    </row>
    <row r="10672" spans="1:3" s="761" customFormat="1">
      <c r="A10672" s="762"/>
      <c r="B10672" s="762"/>
      <c r="C10672" s="762"/>
    </row>
    <row r="10673" spans="1:3" s="761" customFormat="1">
      <c r="A10673" s="762"/>
      <c r="B10673" s="762"/>
      <c r="C10673" s="762"/>
    </row>
    <row r="10674" spans="1:3" s="761" customFormat="1">
      <c r="A10674" s="762"/>
      <c r="B10674" s="762"/>
      <c r="C10674" s="762"/>
    </row>
    <row r="10675" spans="1:3" s="761" customFormat="1">
      <c r="A10675" s="762"/>
      <c r="B10675" s="762"/>
      <c r="C10675" s="762"/>
    </row>
    <row r="10676" spans="1:3" s="761" customFormat="1">
      <c r="A10676" s="762"/>
      <c r="B10676" s="762"/>
      <c r="C10676" s="762"/>
    </row>
    <row r="10677" spans="1:3" s="761" customFormat="1">
      <c r="A10677" s="762"/>
      <c r="B10677" s="762"/>
      <c r="C10677" s="762"/>
    </row>
    <row r="10678" spans="1:3" s="761" customFormat="1">
      <c r="A10678" s="762"/>
      <c r="B10678" s="762"/>
      <c r="C10678" s="762"/>
    </row>
    <row r="10679" spans="1:3" s="761" customFormat="1">
      <c r="A10679" s="762"/>
      <c r="B10679" s="762"/>
      <c r="C10679" s="762"/>
    </row>
    <row r="10680" spans="1:3" s="761" customFormat="1">
      <c r="A10680" s="762"/>
      <c r="B10680" s="762"/>
      <c r="C10680" s="762"/>
    </row>
    <row r="10681" spans="1:3" s="761" customFormat="1">
      <c r="A10681" s="762"/>
      <c r="B10681" s="762"/>
      <c r="C10681" s="762"/>
    </row>
    <row r="10682" spans="1:3" s="761" customFormat="1">
      <c r="A10682" s="762"/>
      <c r="B10682" s="762"/>
      <c r="C10682" s="762"/>
    </row>
    <row r="10683" spans="1:3" s="761" customFormat="1">
      <c r="A10683" s="762"/>
      <c r="B10683" s="762"/>
      <c r="C10683" s="762"/>
    </row>
    <row r="10684" spans="1:3" s="761" customFormat="1">
      <c r="A10684" s="762"/>
      <c r="B10684" s="762"/>
      <c r="C10684" s="762"/>
    </row>
    <row r="10685" spans="1:3" s="761" customFormat="1">
      <c r="A10685" s="762"/>
      <c r="B10685" s="762"/>
      <c r="C10685" s="762"/>
    </row>
    <row r="10686" spans="1:3" s="761" customFormat="1">
      <c r="A10686" s="762"/>
      <c r="B10686" s="762"/>
      <c r="C10686" s="762"/>
    </row>
    <row r="10687" spans="1:3" s="761" customFormat="1">
      <c r="A10687" s="762"/>
      <c r="B10687" s="762"/>
      <c r="C10687" s="762"/>
    </row>
    <row r="10688" spans="1:3" s="761" customFormat="1">
      <c r="A10688" s="762"/>
      <c r="B10688" s="762"/>
      <c r="C10688" s="762"/>
    </row>
    <row r="10689" spans="1:3" s="761" customFormat="1">
      <c r="A10689" s="762"/>
      <c r="B10689" s="762"/>
      <c r="C10689" s="762"/>
    </row>
    <row r="10690" spans="1:3" s="761" customFormat="1">
      <c r="A10690" s="762"/>
      <c r="B10690" s="762"/>
      <c r="C10690" s="762"/>
    </row>
    <row r="10691" spans="1:3" s="761" customFormat="1">
      <c r="A10691" s="762"/>
      <c r="B10691" s="762"/>
      <c r="C10691" s="762"/>
    </row>
    <row r="10692" spans="1:3" s="761" customFormat="1">
      <c r="A10692" s="762"/>
      <c r="B10692" s="762"/>
      <c r="C10692" s="762"/>
    </row>
    <row r="10693" spans="1:3" s="761" customFormat="1">
      <c r="A10693" s="762"/>
      <c r="B10693" s="762"/>
      <c r="C10693" s="762"/>
    </row>
    <row r="10694" spans="1:3" s="761" customFormat="1">
      <c r="A10694" s="762"/>
      <c r="B10694" s="762"/>
      <c r="C10694" s="762"/>
    </row>
    <row r="10695" spans="1:3" s="761" customFormat="1">
      <c r="A10695" s="762"/>
      <c r="B10695" s="762"/>
      <c r="C10695" s="762"/>
    </row>
    <row r="10696" spans="1:3" s="761" customFormat="1">
      <c r="A10696" s="762"/>
      <c r="B10696" s="762"/>
      <c r="C10696" s="762"/>
    </row>
    <row r="10697" spans="1:3" s="761" customFormat="1">
      <c r="A10697" s="762"/>
      <c r="B10697" s="762"/>
      <c r="C10697" s="762"/>
    </row>
    <row r="10698" spans="1:3" s="761" customFormat="1">
      <c r="A10698" s="762"/>
      <c r="B10698" s="762"/>
      <c r="C10698" s="762"/>
    </row>
    <row r="10699" spans="1:3" s="761" customFormat="1">
      <c r="A10699" s="762"/>
      <c r="B10699" s="762"/>
      <c r="C10699" s="762"/>
    </row>
    <row r="10700" spans="1:3" s="761" customFormat="1">
      <c r="A10700" s="762"/>
      <c r="B10700" s="762"/>
      <c r="C10700" s="762"/>
    </row>
    <row r="10701" spans="1:3" s="761" customFormat="1">
      <c r="A10701" s="762"/>
      <c r="B10701" s="762"/>
      <c r="C10701" s="762"/>
    </row>
    <row r="10702" spans="1:3" s="761" customFormat="1">
      <c r="A10702" s="762"/>
      <c r="B10702" s="762"/>
      <c r="C10702" s="762"/>
    </row>
    <row r="10703" spans="1:3" s="761" customFormat="1">
      <c r="A10703" s="762"/>
      <c r="B10703" s="762"/>
      <c r="C10703" s="762"/>
    </row>
    <row r="10704" spans="1:3" s="761" customFormat="1">
      <c r="A10704" s="762"/>
      <c r="B10704" s="762"/>
      <c r="C10704" s="762"/>
    </row>
    <row r="10705" spans="1:3" s="761" customFormat="1">
      <c r="A10705" s="762"/>
      <c r="B10705" s="762"/>
      <c r="C10705" s="762"/>
    </row>
    <row r="10706" spans="1:3" s="761" customFormat="1">
      <c r="A10706" s="762"/>
      <c r="B10706" s="762"/>
      <c r="C10706" s="762"/>
    </row>
    <row r="10707" spans="1:3" s="761" customFormat="1">
      <c r="A10707" s="762"/>
      <c r="B10707" s="762"/>
      <c r="C10707" s="762"/>
    </row>
    <row r="10708" spans="1:3" s="761" customFormat="1">
      <c r="A10708" s="762"/>
      <c r="B10708" s="762"/>
      <c r="C10708" s="762"/>
    </row>
    <row r="10709" spans="1:3" s="761" customFormat="1">
      <c r="A10709" s="762"/>
      <c r="B10709" s="762"/>
      <c r="C10709" s="762"/>
    </row>
    <row r="10710" spans="1:3" s="761" customFormat="1">
      <c r="A10710" s="762"/>
      <c r="B10710" s="762"/>
      <c r="C10710" s="762"/>
    </row>
    <row r="10711" spans="1:3" s="761" customFormat="1">
      <c r="A10711" s="762"/>
      <c r="B10711" s="762"/>
      <c r="C10711" s="762"/>
    </row>
    <row r="10712" spans="1:3" s="761" customFormat="1">
      <c r="A10712" s="762"/>
      <c r="B10712" s="762"/>
      <c r="C10712" s="762"/>
    </row>
    <row r="10713" spans="1:3" s="761" customFormat="1">
      <c r="A10713" s="762"/>
      <c r="B10713" s="762"/>
      <c r="C10713" s="762"/>
    </row>
    <row r="10714" spans="1:3" s="761" customFormat="1">
      <c r="A10714" s="762"/>
      <c r="B10714" s="762"/>
      <c r="C10714" s="762"/>
    </row>
    <row r="10715" spans="1:3" s="761" customFormat="1">
      <c r="A10715" s="762"/>
      <c r="B10715" s="762"/>
      <c r="C10715" s="762"/>
    </row>
    <row r="10716" spans="1:3" s="761" customFormat="1">
      <c r="A10716" s="762"/>
      <c r="B10716" s="762"/>
      <c r="C10716" s="762"/>
    </row>
    <row r="10717" spans="1:3" s="761" customFormat="1">
      <c r="A10717" s="762"/>
      <c r="B10717" s="762"/>
      <c r="C10717" s="762"/>
    </row>
    <row r="10718" spans="1:3" s="761" customFormat="1">
      <c r="A10718" s="762"/>
      <c r="B10718" s="762"/>
      <c r="C10718" s="762"/>
    </row>
    <row r="10719" spans="1:3" s="761" customFormat="1">
      <c r="A10719" s="762"/>
      <c r="B10719" s="762"/>
      <c r="C10719" s="762"/>
    </row>
    <row r="10720" spans="1:3" s="761" customFormat="1">
      <c r="A10720" s="762"/>
      <c r="B10720" s="762"/>
      <c r="C10720" s="762"/>
    </row>
    <row r="10721" spans="1:3" s="761" customFormat="1">
      <c r="A10721" s="762"/>
      <c r="B10721" s="762"/>
      <c r="C10721" s="762"/>
    </row>
    <row r="10722" spans="1:3" s="761" customFormat="1">
      <c r="A10722" s="762"/>
      <c r="B10722" s="762"/>
      <c r="C10722" s="762"/>
    </row>
    <row r="10723" spans="1:3" s="761" customFormat="1">
      <c r="A10723" s="762"/>
      <c r="B10723" s="762"/>
      <c r="C10723" s="762"/>
    </row>
    <row r="10724" spans="1:3" s="761" customFormat="1">
      <c r="A10724" s="762"/>
      <c r="B10724" s="762"/>
      <c r="C10724" s="762"/>
    </row>
    <row r="10725" spans="1:3" s="761" customFormat="1">
      <c r="A10725" s="762"/>
      <c r="B10725" s="762"/>
      <c r="C10725" s="762"/>
    </row>
    <row r="10726" spans="1:3" s="761" customFormat="1">
      <c r="A10726" s="762"/>
      <c r="B10726" s="762"/>
      <c r="C10726" s="762"/>
    </row>
    <row r="10727" spans="1:3" s="761" customFormat="1">
      <c r="A10727" s="762"/>
      <c r="B10727" s="762"/>
      <c r="C10727" s="762"/>
    </row>
    <row r="10728" spans="1:3" s="761" customFormat="1">
      <c r="A10728" s="762"/>
      <c r="B10728" s="762"/>
      <c r="C10728" s="762"/>
    </row>
    <row r="10729" spans="1:3" s="761" customFormat="1">
      <c r="A10729" s="762"/>
      <c r="B10729" s="762"/>
      <c r="C10729" s="762"/>
    </row>
    <row r="10730" spans="1:3" s="761" customFormat="1">
      <c r="A10730" s="762"/>
      <c r="B10730" s="762"/>
      <c r="C10730" s="762"/>
    </row>
    <row r="10731" spans="1:3" s="761" customFormat="1">
      <c r="A10731" s="762"/>
      <c r="B10731" s="762"/>
      <c r="C10731" s="762"/>
    </row>
    <row r="10732" spans="1:3" s="761" customFormat="1">
      <c r="A10732" s="762"/>
      <c r="B10732" s="762"/>
      <c r="C10732" s="762"/>
    </row>
    <row r="10733" spans="1:3" s="761" customFormat="1">
      <c r="A10733" s="762"/>
      <c r="B10733" s="762"/>
      <c r="C10733" s="762"/>
    </row>
    <row r="10734" spans="1:3" s="761" customFormat="1">
      <c r="A10734" s="762"/>
      <c r="B10734" s="762"/>
      <c r="C10734" s="762"/>
    </row>
    <row r="10735" spans="1:3" s="761" customFormat="1">
      <c r="A10735" s="762"/>
      <c r="B10735" s="762"/>
      <c r="C10735" s="762"/>
    </row>
    <row r="10736" spans="1:3" s="761" customFormat="1">
      <c r="A10736" s="762"/>
      <c r="B10736" s="762"/>
      <c r="C10736" s="762"/>
    </row>
    <row r="10737" spans="1:3" s="761" customFormat="1">
      <c r="A10737" s="762"/>
      <c r="B10737" s="762"/>
      <c r="C10737" s="762"/>
    </row>
    <row r="10738" spans="1:3" s="761" customFormat="1">
      <c r="A10738" s="762"/>
      <c r="B10738" s="762"/>
      <c r="C10738" s="762"/>
    </row>
    <row r="10739" spans="1:3" s="761" customFormat="1">
      <c r="A10739" s="762"/>
      <c r="B10739" s="762"/>
      <c r="C10739" s="762"/>
    </row>
    <row r="10740" spans="1:3" s="761" customFormat="1">
      <c r="A10740" s="762"/>
      <c r="B10740" s="762"/>
      <c r="C10740" s="762"/>
    </row>
    <row r="10741" spans="1:3" s="761" customFormat="1">
      <c r="A10741" s="762"/>
      <c r="B10741" s="762"/>
      <c r="C10741" s="762"/>
    </row>
    <row r="10742" spans="1:3" s="761" customFormat="1">
      <c r="A10742" s="762"/>
      <c r="B10742" s="762"/>
      <c r="C10742" s="762"/>
    </row>
    <row r="10743" spans="1:3" s="761" customFormat="1">
      <c r="A10743" s="762"/>
      <c r="B10743" s="762"/>
      <c r="C10743" s="762"/>
    </row>
    <row r="10744" spans="1:3" s="761" customFormat="1">
      <c r="A10744" s="762"/>
      <c r="B10744" s="762"/>
      <c r="C10744" s="762"/>
    </row>
    <row r="10745" spans="1:3" s="761" customFormat="1">
      <c r="A10745" s="762"/>
      <c r="B10745" s="762"/>
      <c r="C10745" s="762"/>
    </row>
    <row r="10746" spans="1:3" s="761" customFormat="1">
      <c r="A10746" s="762"/>
      <c r="B10746" s="762"/>
      <c r="C10746" s="762"/>
    </row>
    <row r="10747" spans="1:3" s="761" customFormat="1">
      <c r="A10747" s="762"/>
      <c r="B10747" s="762"/>
      <c r="C10747" s="762"/>
    </row>
    <row r="10748" spans="1:3" s="761" customFormat="1">
      <c r="A10748" s="762"/>
      <c r="B10748" s="762"/>
      <c r="C10748" s="762"/>
    </row>
    <row r="10749" spans="1:3" s="761" customFormat="1">
      <c r="A10749" s="762"/>
      <c r="B10749" s="762"/>
      <c r="C10749" s="762"/>
    </row>
    <row r="10750" spans="1:3" s="761" customFormat="1">
      <c r="A10750" s="762"/>
      <c r="B10750" s="762"/>
      <c r="C10750" s="762"/>
    </row>
    <row r="10751" spans="1:3" s="761" customFormat="1">
      <c r="A10751" s="762"/>
      <c r="B10751" s="762"/>
      <c r="C10751" s="762"/>
    </row>
    <row r="10752" spans="1:3" s="761" customFormat="1">
      <c r="A10752" s="762"/>
      <c r="B10752" s="762"/>
      <c r="C10752" s="762"/>
    </row>
    <row r="10753" spans="1:3" s="761" customFormat="1">
      <c r="A10753" s="762"/>
      <c r="B10753" s="762"/>
      <c r="C10753" s="762"/>
    </row>
    <row r="10754" spans="1:3" s="761" customFormat="1">
      <c r="A10754" s="762"/>
      <c r="B10754" s="762"/>
      <c r="C10754" s="762"/>
    </row>
    <row r="10755" spans="1:3" s="761" customFormat="1">
      <c r="A10755" s="762"/>
      <c r="B10755" s="762"/>
      <c r="C10755" s="762"/>
    </row>
    <row r="10756" spans="1:3" s="761" customFormat="1">
      <c r="A10756" s="762"/>
      <c r="B10756" s="762"/>
      <c r="C10756" s="762"/>
    </row>
    <row r="10757" spans="1:3" s="761" customFormat="1">
      <c r="A10757" s="762"/>
      <c r="B10757" s="762"/>
      <c r="C10757" s="762"/>
    </row>
    <row r="10758" spans="1:3" s="761" customFormat="1">
      <c r="A10758" s="762"/>
      <c r="B10758" s="762"/>
      <c r="C10758" s="762"/>
    </row>
    <row r="10759" spans="1:3" s="761" customFormat="1">
      <c r="A10759" s="762"/>
      <c r="B10759" s="762"/>
      <c r="C10759" s="762"/>
    </row>
    <row r="10760" spans="1:3" s="761" customFormat="1">
      <c r="A10760" s="762"/>
      <c r="B10760" s="762"/>
      <c r="C10760" s="762"/>
    </row>
    <row r="10761" spans="1:3" s="761" customFormat="1">
      <c r="A10761" s="762"/>
      <c r="B10761" s="762"/>
      <c r="C10761" s="762"/>
    </row>
    <row r="10762" spans="1:3" s="761" customFormat="1">
      <c r="A10762" s="762"/>
      <c r="B10762" s="762"/>
      <c r="C10762" s="762"/>
    </row>
    <row r="10763" spans="1:3" s="761" customFormat="1">
      <c r="A10763" s="762"/>
      <c r="B10763" s="762"/>
      <c r="C10763" s="762"/>
    </row>
    <row r="10764" spans="1:3" s="761" customFormat="1">
      <c r="A10764" s="762"/>
      <c r="B10764" s="762"/>
      <c r="C10764" s="762"/>
    </row>
    <row r="10765" spans="1:3" s="761" customFormat="1">
      <c r="A10765" s="762"/>
      <c r="B10765" s="762"/>
      <c r="C10765" s="762"/>
    </row>
    <row r="10766" spans="1:3" s="761" customFormat="1">
      <c r="A10766" s="762"/>
      <c r="B10766" s="762"/>
      <c r="C10766" s="762"/>
    </row>
    <row r="10767" spans="1:3" s="761" customFormat="1">
      <c r="A10767" s="762"/>
      <c r="B10767" s="762"/>
      <c r="C10767" s="762"/>
    </row>
    <row r="10768" spans="1:3" s="761" customFormat="1">
      <c r="A10768" s="762"/>
      <c r="B10768" s="762"/>
      <c r="C10768" s="762"/>
    </row>
    <row r="10769" spans="1:3" s="761" customFormat="1">
      <c r="A10769" s="762"/>
      <c r="B10769" s="762"/>
      <c r="C10769" s="762"/>
    </row>
    <row r="10770" spans="1:3" s="761" customFormat="1">
      <c r="A10770" s="762"/>
      <c r="B10770" s="762"/>
      <c r="C10770" s="762"/>
    </row>
    <row r="10771" spans="1:3" s="761" customFormat="1">
      <c r="A10771" s="762"/>
      <c r="B10771" s="762"/>
      <c r="C10771" s="762"/>
    </row>
    <row r="10772" spans="1:3" s="761" customFormat="1">
      <c r="A10772" s="762"/>
      <c r="B10772" s="762"/>
      <c r="C10772" s="762"/>
    </row>
    <row r="10773" spans="1:3" s="761" customFormat="1">
      <c r="A10773" s="762"/>
      <c r="B10773" s="762"/>
      <c r="C10773" s="762"/>
    </row>
    <row r="10774" spans="1:3" s="761" customFormat="1">
      <c r="A10774" s="762"/>
      <c r="B10774" s="762"/>
      <c r="C10774" s="762"/>
    </row>
    <row r="10775" spans="1:3" s="761" customFormat="1">
      <c r="A10775" s="762"/>
      <c r="B10775" s="762"/>
      <c r="C10775" s="762"/>
    </row>
    <row r="10776" spans="1:3" s="761" customFormat="1">
      <c r="A10776" s="762"/>
      <c r="B10776" s="762"/>
      <c r="C10776" s="762"/>
    </row>
    <row r="10777" spans="1:3" s="761" customFormat="1">
      <c r="A10777" s="762"/>
      <c r="B10777" s="762"/>
      <c r="C10777" s="762"/>
    </row>
    <row r="10778" spans="1:3" s="761" customFormat="1">
      <c r="A10778" s="762"/>
      <c r="B10778" s="762"/>
      <c r="C10778" s="762"/>
    </row>
    <row r="10779" spans="1:3" s="761" customFormat="1">
      <c r="A10779" s="762"/>
      <c r="B10779" s="762"/>
      <c r="C10779" s="762"/>
    </row>
    <row r="10780" spans="1:3" s="761" customFormat="1">
      <c r="A10780" s="762"/>
      <c r="B10780" s="762"/>
      <c r="C10780" s="762"/>
    </row>
    <row r="10781" spans="1:3" s="761" customFormat="1">
      <c r="A10781" s="762"/>
      <c r="B10781" s="762"/>
      <c r="C10781" s="762"/>
    </row>
    <row r="10782" spans="1:3" s="761" customFormat="1">
      <c r="A10782" s="762"/>
      <c r="B10782" s="762"/>
      <c r="C10782" s="762"/>
    </row>
    <row r="10783" spans="1:3" s="761" customFormat="1">
      <c r="A10783" s="762"/>
      <c r="B10783" s="762"/>
      <c r="C10783" s="762"/>
    </row>
    <row r="10784" spans="1:3" s="761" customFormat="1">
      <c r="A10784" s="762"/>
      <c r="B10784" s="762"/>
      <c r="C10784" s="762"/>
    </row>
    <row r="10785" spans="1:3" s="761" customFormat="1">
      <c r="A10785" s="762"/>
      <c r="B10785" s="762"/>
      <c r="C10785" s="762"/>
    </row>
    <row r="10786" spans="1:3" s="761" customFormat="1">
      <c r="A10786" s="762"/>
      <c r="B10786" s="762"/>
      <c r="C10786" s="762"/>
    </row>
    <row r="10787" spans="1:3" s="761" customFormat="1">
      <c r="A10787" s="762"/>
      <c r="B10787" s="762"/>
      <c r="C10787" s="762"/>
    </row>
    <row r="10788" spans="1:3" s="761" customFormat="1">
      <c r="A10788" s="762"/>
      <c r="B10788" s="762"/>
      <c r="C10788" s="762"/>
    </row>
    <row r="10789" spans="1:3" s="761" customFormat="1">
      <c r="A10789" s="762"/>
      <c r="B10789" s="762"/>
      <c r="C10789" s="762"/>
    </row>
    <row r="10790" spans="1:3" s="761" customFormat="1">
      <c r="A10790" s="762"/>
      <c r="B10790" s="762"/>
      <c r="C10790" s="762"/>
    </row>
    <row r="10791" spans="1:3" s="761" customFormat="1">
      <c r="A10791" s="762"/>
      <c r="B10791" s="762"/>
      <c r="C10791" s="762"/>
    </row>
    <row r="10792" spans="1:3" s="761" customFormat="1">
      <c r="A10792" s="762"/>
      <c r="B10792" s="762"/>
      <c r="C10792" s="762"/>
    </row>
    <row r="10793" spans="1:3" s="761" customFormat="1">
      <c r="A10793" s="762"/>
      <c r="B10793" s="762"/>
      <c r="C10793" s="762"/>
    </row>
    <row r="10794" spans="1:3" s="761" customFormat="1">
      <c r="A10794" s="762"/>
      <c r="B10794" s="762"/>
      <c r="C10794" s="762"/>
    </row>
    <row r="10795" spans="1:3" s="761" customFormat="1">
      <c r="A10795" s="762"/>
      <c r="B10795" s="762"/>
      <c r="C10795" s="762"/>
    </row>
    <row r="10796" spans="1:3" s="761" customFormat="1">
      <c r="A10796" s="762"/>
      <c r="B10796" s="762"/>
      <c r="C10796" s="762"/>
    </row>
    <row r="10797" spans="1:3" s="761" customFormat="1">
      <c r="A10797" s="762"/>
      <c r="B10797" s="762"/>
      <c r="C10797" s="762"/>
    </row>
    <row r="10798" spans="1:3" s="761" customFormat="1">
      <c r="A10798" s="762"/>
      <c r="B10798" s="762"/>
      <c r="C10798" s="762"/>
    </row>
    <row r="10799" spans="1:3" s="761" customFormat="1">
      <c r="A10799" s="762"/>
      <c r="B10799" s="762"/>
      <c r="C10799" s="762"/>
    </row>
    <row r="10800" spans="1:3" s="761" customFormat="1">
      <c r="A10800" s="762"/>
      <c r="B10800" s="762"/>
      <c r="C10800" s="762"/>
    </row>
    <row r="10801" spans="1:3" s="761" customFormat="1">
      <c r="A10801" s="762"/>
      <c r="B10801" s="762"/>
      <c r="C10801" s="762"/>
    </row>
    <row r="10802" spans="1:3" s="761" customFormat="1">
      <c r="A10802" s="762"/>
      <c r="B10802" s="762"/>
      <c r="C10802" s="762"/>
    </row>
    <row r="10803" spans="1:3" s="761" customFormat="1">
      <c r="A10803" s="762"/>
      <c r="B10803" s="762"/>
      <c r="C10803" s="762"/>
    </row>
    <row r="10804" spans="1:3" s="761" customFormat="1">
      <c r="A10804" s="762"/>
      <c r="B10804" s="762"/>
      <c r="C10804" s="762"/>
    </row>
    <row r="10805" spans="1:3" s="761" customFormat="1">
      <c r="A10805" s="762"/>
      <c r="B10805" s="762"/>
      <c r="C10805" s="762"/>
    </row>
    <row r="10806" spans="1:3" s="761" customFormat="1">
      <c r="A10806" s="762"/>
      <c r="B10806" s="762"/>
      <c r="C10806" s="762"/>
    </row>
    <row r="10807" spans="1:3" s="761" customFormat="1">
      <c r="A10807" s="762"/>
      <c r="B10807" s="762"/>
      <c r="C10807" s="762"/>
    </row>
    <row r="10808" spans="1:3" s="761" customFormat="1">
      <c r="A10808" s="762"/>
      <c r="B10808" s="762"/>
      <c r="C10808" s="762"/>
    </row>
    <row r="10809" spans="1:3" s="761" customFormat="1">
      <c r="A10809" s="762"/>
      <c r="B10809" s="762"/>
      <c r="C10809" s="762"/>
    </row>
    <row r="10810" spans="1:3" s="761" customFormat="1">
      <c r="A10810" s="762"/>
      <c r="B10810" s="762"/>
      <c r="C10810" s="762"/>
    </row>
    <row r="10811" spans="1:3" s="761" customFormat="1">
      <c r="A10811" s="762"/>
      <c r="B10811" s="762"/>
      <c r="C10811" s="762"/>
    </row>
    <row r="10812" spans="1:3" s="761" customFormat="1">
      <c r="A10812" s="762"/>
      <c r="B10812" s="762"/>
      <c r="C10812" s="762"/>
    </row>
    <row r="10813" spans="1:3" s="761" customFormat="1">
      <c r="A10813" s="762"/>
      <c r="B10813" s="762"/>
      <c r="C10813" s="762"/>
    </row>
    <row r="10814" spans="1:3" s="761" customFormat="1">
      <c r="A10814" s="762"/>
      <c r="B10814" s="762"/>
      <c r="C10814" s="762"/>
    </row>
    <row r="10815" spans="1:3" s="761" customFormat="1">
      <c r="A10815" s="762"/>
      <c r="B10815" s="762"/>
      <c r="C10815" s="762"/>
    </row>
    <row r="10816" spans="1:3" s="761" customFormat="1">
      <c r="A10816" s="762"/>
      <c r="B10816" s="762"/>
      <c r="C10816" s="762"/>
    </row>
    <row r="10817" spans="1:3" s="761" customFormat="1">
      <c r="A10817" s="762"/>
      <c r="B10817" s="762"/>
      <c r="C10817" s="762"/>
    </row>
    <row r="10818" spans="1:3" s="761" customFormat="1">
      <c r="A10818" s="762"/>
      <c r="B10818" s="762"/>
      <c r="C10818" s="762"/>
    </row>
    <row r="10819" spans="1:3" s="761" customFormat="1">
      <c r="A10819" s="762"/>
      <c r="B10819" s="762"/>
      <c r="C10819" s="762"/>
    </row>
    <row r="10820" spans="1:3" s="761" customFormat="1">
      <c r="A10820" s="762"/>
      <c r="B10820" s="762"/>
      <c r="C10820" s="762"/>
    </row>
    <row r="10821" spans="1:3" s="761" customFormat="1">
      <c r="A10821" s="762"/>
      <c r="B10821" s="762"/>
      <c r="C10821" s="762"/>
    </row>
    <row r="10822" spans="1:3" s="761" customFormat="1">
      <c r="A10822" s="762"/>
      <c r="B10822" s="762"/>
      <c r="C10822" s="762"/>
    </row>
    <row r="10823" spans="1:3" s="761" customFormat="1">
      <c r="A10823" s="762"/>
      <c r="B10823" s="762"/>
      <c r="C10823" s="762"/>
    </row>
    <row r="10824" spans="1:3" s="761" customFormat="1">
      <c r="A10824" s="762"/>
      <c r="B10824" s="762"/>
      <c r="C10824" s="762"/>
    </row>
    <row r="10825" spans="1:3" s="761" customFormat="1">
      <c r="A10825" s="762"/>
      <c r="B10825" s="762"/>
      <c r="C10825" s="762"/>
    </row>
    <row r="10826" spans="1:3" s="761" customFormat="1">
      <c r="A10826" s="762"/>
      <c r="B10826" s="762"/>
      <c r="C10826" s="762"/>
    </row>
    <row r="10827" spans="1:3" s="761" customFormat="1">
      <c r="A10827" s="762"/>
      <c r="B10827" s="762"/>
      <c r="C10827" s="762"/>
    </row>
    <row r="10828" spans="1:3" s="761" customFormat="1">
      <c r="A10828" s="762"/>
      <c r="B10828" s="762"/>
      <c r="C10828" s="762"/>
    </row>
    <row r="10829" spans="1:3" s="761" customFormat="1">
      <c r="A10829" s="762"/>
      <c r="B10829" s="762"/>
      <c r="C10829" s="762"/>
    </row>
    <row r="10830" spans="1:3" s="761" customFormat="1">
      <c r="A10830" s="762"/>
      <c r="B10830" s="762"/>
      <c r="C10830" s="762"/>
    </row>
    <row r="10831" spans="1:3" s="761" customFormat="1">
      <c r="A10831" s="762"/>
      <c r="B10831" s="762"/>
      <c r="C10831" s="762"/>
    </row>
    <row r="10832" spans="1:3" s="761" customFormat="1">
      <c r="A10832" s="762"/>
      <c r="B10832" s="762"/>
      <c r="C10832" s="762"/>
    </row>
    <row r="10833" spans="1:3" s="761" customFormat="1">
      <c r="A10833" s="762"/>
      <c r="B10833" s="762"/>
      <c r="C10833" s="762"/>
    </row>
    <row r="10834" spans="1:3" s="761" customFormat="1">
      <c r="A10834" s="762"/>
      <c r="B10834" s="762"/>
      <c r="C10834" s="762"/>
    </row>
    <row r="10835" spans="1:3" s="761" customFormat="1">
      <c r="A10835" s="762"/>
      <c r="B10835" s="762"/>
      <c r="C10835" s="762"/>
    </row>
    <row r="10836" spans="1:3" s="761" customFormat="1">
      <c r="A10836" s="762"/>
      <c r="B10836" s="762"/>
      <c r="C10836" s="762"/>
    </row>
    <row r="10837" spans="1:3" s="761" customFormat="1">
      <c r="A10837" s="762"/>
      <c r="B10837" s="762"/>
      <c r="C10837" s="762"/>
    </row>
    <row r="10838" spans="1:3" s="761" customFormat="1">
      <c r="A10838" s="762"/>
      <c r="B10838" s="762"/>
      <c r="C10838" s="762"/>
    </row>
    <row r="10839" spans="1:3" s="761" customFormat="1">
      <c r="A10839" s="762"/>
      <c r="B10839" s="762"/>
      <c r="C10839" s="762"/>
    </row>
    <row r="10840" spans="1:3" s="761" customFormat="1">
      <c r="A10840" s="762"/>
      <c r="B10840" s="762"/>
      <c r="C10840" s="762"/>
    </row>
    <row r="10841" spans="1:3" s="761" customFormat="1">
      <c r="A10841" s="762"/>
      <c r="B10841" s="762"/>
      <c r="C10841" s="762"/>
    </row>
    <row r="10842" spans="1:3" s="761" customFormat="1">
      <c r="A10842" s="762"/>
      <c r="B10842" s="762"/>
      <c r="C10842" s="762"/>
    </row>
    <row r="10843" spans="1:3" s="761" customFormat="1">
      <c r="A10843" s="762"/>
      <c r="B10843" s="762"/>
      <c r="C10843" s="762"/>
    </row>
    <row r="10844" spans="1:3" s="761" customFormat="1">
      <c r="A10844" s="762"/>
      <c r="B10844" s="762"/>
      <c r="C10844" s="762"/>
    </row>
    <row r="10845" spans="1:3" s="761" customFormat="1">
      <c r="A10845" s="762"/>
      <c r="B10845" s="762"/>
      <c r="C10845" s="762"/>
    </row>
    <row r="10846" spans="1:3" s="761" customFormat="1">
      <c r="A10846" s="762"/>
      <c r="B10846" s="762"/>
      <c r="C10846" s="762"/>
    </row>
    <row r="10847" spans="1:3" s="761" customFormat="1">
      <c r="A10847" s="762"/>
      <c r="B10847" s="762"/>
      <c r="C10847" s="762"/>
    </row>
    <row r="10848" spans="1:3" s="761" customFormat="1">
      <c r="A10848" s="762"/>
      <c r="B10848" s="762"/>
      <c r="C10848" s="762"/>
    </row>
    <row r="10849" spans="1:3" s="761" customFormat="1">
      <c r="A10849" s="762"/>
      <c r="B10849" s="762"/>
      <c r="C10849" s="762"/>
    </row>
    <row r="10850" spans="1:3" s="761" customFormat="1">
      <c r="A10850" s="762"/>
      <c r="B10850" s="762"/>
      <c r="C10850" s="762"/>
    </row>
    <row r="10851" spans="1:3" s="761" customFormat="1">
      <c r="A10851" s="762"/>
      <c r="B10851" s="762"/>
      <c r="C10851" s="762"/>
    </row>
    <row r="10852" spans="1:3" s="761" customFormat="1">
      <c r="A10852" s="762"/>
      <c r="B10852" s="762"/>
      <c r="C10852" s="762"/>
    </row>
    <row r="10853" spans="1:3" s="761" customFormat="1">
      <c r="A10853" s="762"/>
      <c r="B10853" s="762"/>
      <c r="C10853" s="762"/>
    </row>
    <row r="10854" spans="1:3" s="761" customFormat="1">
      <c r="A10854" s="762"/>
      <c r="B10854" s="762"/>
      <c r="C10854" s="762"/>
    </row>
    <row r="10855" spans="1:3" s="761" customFormat="1">
      <c r="A10855" s="762"/>
      <c r="B10855" s="762"/>
      <c r="C10855" s="762"/>
    </row>
    <row r="10856" spans="1:3" s="761" customFormat="1">
      <c r="A10856" s="762"/>
      <c r="B10856" s="762"/>
      <c r="C10856" s="762"/>
    </row>
    <row r="10857" spans="1:3" s="761" customFormat="1">
      <c r="A10857" s="762"/>
      <c r="B10857" s="762"/>
      <c r="C10857" s="762"/>
    </row>
    <row r="10858" spans="1:3" s="761" customFormat="1">
      <c r="A10858" s="762"/>
      <c r="B10858" s="762"/>
      <c r="C10858" s="762"/>
    </row>
    <row r="10859" spans="1:3" s="761" customFormat="1">
      <c r="A10859" s="762"/>
      <c r="B10859" s="762"/>
      <c r="C10859" s="762"/>
    </row>
    <row r="10860" spans="1:3" s="761" customFormat="1">
      <c r="A10860" s="762"/>
      <c r="B10860" s="762"/>
      <c r="C10860" s="762"/>
    </row>
    <row r="10861" spans="1:3" s="761" customFormat="1">
      <c r="A10861" s="762"/>
      <c r="B10861" s="762"/>
      <c r="C10861" s="762"/>
    </row>
    <row r="10862" spans="1:3" s="761" customFormat="1">
      <c r="A10862" s="762"/>
      <c r="B10862" s="762"/>
      <c r="C10862" s="762"/>
    </row>
    <row r="10863" spans="1:3" s="761" customFormat="1">
      <c r="A10863" s="762"/>
      <c r="B10863" s="762"/>
      <c r="C10863" s="762"/>
    </row>
    <row r="10864" spans="1:3" s="761" customFormat="1">
      <c r="A10864" s="762"/>
      <c r="B10864" s="762"/>
      <c r="C10864" s="762"/>
    </row>
    <row r="10865" spans="1:3" s="761" customFormat="1">
      <c r="A10865" s="762"/>
      <c r="B10865" s="762"/>
      <c r="C10865" s="762"/>
    </row>
    <row r="10866" spans="1:3" s="761" customFormat="1">
      <c r="A10866" s="762"/>
      <c r="B10866" s="762"/>
      <c r="C10866" s="762"/>
    </row>
    <row r="10867" spans="1:3" s="761" customFormat="1">
      <c r="A10867" s="762"/>
      <c r="B10867" s="762"/>
      <c r="C10867" s="762"/>
    </row>
    <row r="10868" spans="1:3" s="761" customFormat="1">
      <c r="A10868" s="762"/>
      <c r="B10868" s="762"/>
      <c r="C10868" s="762"/>
    </row>
    <row r="10869" spans="1:3" s="761" customFormat="1">
      <c r="A10869" s="762"/>
      <c r="B10869" s="762"/>
      <c r="C10869" s="762"/>
    </row>
    <row r="10870" spans="1:3" s="761" customFormat="1">
      <c r="A10870" s="762"/>
      <c r="B10870" s="762"/>
      <c r="C10870" s="762"/>
    </row>
    <row r="10871" spans="1:3" s="761" customFormat="1">
      <c r="A10871" s="762"/>
      <c r="B10871" s="762"/>
      <c r="C10871" s="762"/>
    </row>
    <row r="10872" spans="1:3" s="761" customFormat="1">
      <c r="A10872" s="762"/>
      <c r="B10872" s="762"/>
      <c r="C10872" s="762"/>
    </row>
    <row r="10873" spans="1:3" s="761" customFormat="1">
      <c r="A10873" s="762"/>
      <c r="B10873" s="762"/>
      <c r="C10873" s="762"/>
    </row>
    <row r="10874" spans="1:3" s="761" customFormat="1">
      <c r="A10874" s="762"/>
      <c r="B10874" s="762"/>
      <c r="C10874" s="762"/>
    </row>
    <row r="10875" spans="1:3" s="761" customFormat="1">
      <c r="A10875" s="762"/>
      <c r="B10875" s="762"/>
      <c r="C10875" s="762"/>
    </row>
    <row r="10876" spans="1:3" s="761" customFormat="1">
      <c r="A10876" s="762"/>
      <c r="B10876" s="762"/>
      <c r="C10876" s="762"/>
    </row>
    <row r="10877" spans="1:3" s="761" customFormat="1">
      <c r="A10877" s="762"/>
      <c r="B10877" s="762"/>
      <c r="C10877" s="762"/>
    </row>
    <row r="10878" spans="1:3" s="761" customFormat="1">
      <c r="A10878" s="762"/>
      <c r="B10878" s="762"/>
      <c r="C10878" s="762"/>
    </row>
    <row r="10879" spans="1:3" s="761" customFormat="1">
      <c r="A10879" s="762"/>
      <c r="B10879" s="762"/>
      <c r="C10879" s="762"/>
    </row>
    <row r="10880" spans="1:3" s="761" customFormat="1">
      <c r="A10880" s="762"/>
      <c r="B10880" s="762"/>
      <c r="C10880" s="762"/>
    </row>
    <row r="10881" spans="1:3" s="761" customFormat="1">
      <c r="A10881" s="762"/>
      <c r="B10881" s="762"/>
      <c r="C10881" s="762"/>
    </row>
    <row r="10882" spans="1:3" s="761" customFormat="1">
      <c r="A10882" s="762"/>
      <c r="B10882" s="762"/>
      <c r="C10882" s="762"/>
    </row>
    <row r="10883" spans="1:3" s="761" customFormat="1">
      <c r="A10883" s="762"/>
      <c r="B10883" s="762"/>
      <c r="C10883" s="762"/>
    </row>
    <row r="10884" spans="1:3" s="761" customFormat="1">
      <c r="A10884" s="762"/>
      <c r="B10884" s="762"/>
      <c r="C10884" s="762"/>
    </row>
    <row r="10885" spans="1:3" s="761" customFormat="1">
      <c r="A10885" s="762"/>
      <c r="B10885" s="762"/>
      <c r="C10885" s="762"/>
    </row>
    <row r="10886" spans="1:3" s="761" customFormat="1">
      <c r="A10886" s="762"/>
      <c r="B10886" s="762"/>
      <c r="C10886" s="762"/>
    </row>
    <row r="10887" spans="1:3" s="761" customFormat="1">
      <c r="A10887" s="762"/>
      <c r="B10887" s="762"/>
      <c r="C10887" s="762"/>
    </row>
    <row r="10888" spans="1:3" s="761" customFormat="1">
      <c r="A10888" s="762"/>
      <c r="B10888" s="762"/>
      <c r="C10888" s="762"/>
    </row>
    <row r="10889" spans="1:3" s="761" customFormat="1">
      <c r="A10889" s="762"/>
      <c r="B10889" s="762"/>
      <c r="C10889" s="762"/>
    </row>
    <row r="10890" spans="1:3" s="761" customFormat="1">
      <c r="A10890" s="762"/>
      <c r="B10890" s="762"/>
      <c r="C10890" s="762"/>
    </row>
    <row r="10891" spans="1:3" s="761" customFormat="1">
      <c r="A10891" s="762"/>
      <c r="B10891" s="762"/>
      <c r="C10891" s="762"/>
    </row>
    <row r="10892" spans="1:3" s="761" customFormat="1">
      <c r="A10892" s="762"/>
      <c r="B10892" s="762"/>
      <c r="C10892" s="762"/>
    </row>
    <row r="10893" spans="1:3" s="761" customFormat="1">
      <c r="A10893" s="762"/>
      <c r="B10893" s="762"/>
      <c r="C10893" s="762"/>
    </row>
    <row r="10894" spans="1:3" s="761" customFormat="1">
      <c r="A10894" s="762"/>
      <c r="B10894" s="762"/>
      <c r="C10894" s="762"/>
    </row>
    <row r="10895" spans="1:3" s="761" customFormat="1">
      <c r="A10895" s="762"/>
      <c r="B10895" s="762"/>
      <c r="C10895" s="762"/>
    </row>
    <row r="10896" spans="1:3" s="761" customFormat="1">
      <c r="A10896" s="762"/>
      <c r="B10896" s="762"/>
      <c r="C10896" s="762"/>
    </row>
    <row r="10897" spans="1:3" s="761" customFormat="1">
      <c r="A10897" s="762"/>
      <c r="B10897" s="762"/>
      <c r="C10897" s="762"/>
    </row>
    <row r="10898" spans="1:3" s="761" customFormat="1">
      <c r="A10898" s="762"/>
      <c r="B10898" s="762"/>
      <c r="C10898" s="762"/>
    </row>
    <row r="10899" spans="1:3" s="761" customFormat="1">
      <c r="A10899" s="762"/>
      <c r="B10899" s="762"/>
      <c r="C10899" s="762"/>
    </row>
    <row r="10900" spans="1:3" s="761" customFormat="1">
      <c r="A10900" s="762"/>
      <c r="B10900" s="762"/>
      <c r="C10900" s="762"/>
    </row>
    <row r="10901" spans="1:3" s="761" customFormat="1">
      <c r="A10901" s="762"/>
      <c r="B10901" s="762"/>
      <c r="C10901" s="762"/>
    </row>
    <row r="10902" spans="1:3" s="761" customFormat="1">
      <c r="A10902" s="762"/>
      <c r="B10902" s="762"/>
      <c r="C10902" s="762"/>
    </row>
    <row r="10903" spans="1:3" s="761" customFormat="1">
      <c r="A10903" s="762"/>
      <c r="B10903" s="762"/>
      <c r="C10903" s="762"/>
    </row>
    <row r="10904" spans="1:3" s="761" customFormat="1">
      <c r="A10904" s="762"/>
      <c r="B10904" s="762"/>
      <c r="C10904" s="762"/>
    </row>
    <row r="10905" spans="1:3" s="761" customFormat="1">
      <c r="A10905" s="762"/>
      <c r="B10905" s="762"/>
      <c r="C10905" s="762"/>
    </row>
    <row r="10906" spans="1:3" s="761" customFormat="1">
      <c r="A10906" s="762"/>
      <c r="B10906" s="762"/>
      <c r="C10906" s="762"/>
    </row>
    <row r="10907" spans="1:3" s="761" customFormat="1">
      <c r="A10907" s="762"/>
      <c r="B10907" s="762"/>
      <c r="C10907" s="762"/>
    </row>
    <row r="10908" spans="1:3" s="761" customFormat="1">
      <c r="A10908" s="762"/>
      <c r="B10908" s="762"/>
      <c r="C10908" s="762"/>
    </row>
    <row r="10909" spans="1:3" s="761" customFormat="1">
      <c r="A10909" s="762"/>
      <c r="B10909" s="762"/>
      <c r="C10909" s="762"/>
    </row>
    <row r="10910" spans="1:3" s="761" customFormat="1">
      <c r="A10910" s="762"/>
      <c r="B10910" s="762"/>
      <c r="C10910" s="762"/>
    </row>
    <row r="10911" spans="1:3" s="761" customFormat="1">
      <c r="A10911" s="762"/>
      <c r="B10911" s="762"/>
      <c r="C10911" s="762"/>
    </row>
    <row r="10912" spans="1:3" s="761" customFormat="1">
      <c r="A10912" s="762"/>
      <c r="B10912" s="762"/>
      <c r="C10912" s="762"/>
    </row>
    <row r="10913" spans="1:3" s="761" customFormat="1">
      <c r="A10913" s="762"/>
      <c r="B10913" s="762"/>
      <c r="C10913" s="762"/>
    </row>
    <row r="10914" spans="1:3" s="761" customFormat="1">
      <c r="A10914" s="762"/>
      <c r="B10914" s="762"/>
      <c r="C10914" s="762"/>
    </row>
    <row r="10915" spans="1:3" s="761" customFormat="1">
      <c r="A10915" s="762"/>
      <c r="B10915" s="762"/>
      <c r="C10915" s="762"/>
    </row>
    <row r="10916" spans="1:3" s="761" customFormat="1">
      <c r="A10916" s="762"/>
      <c r="B10916" s="762"/>
      <c r="C10916" s="762"/>
    </row>
    <row r="10917" spans="1:3" s="761" customFormat="1">
      <c r="A10917" s="762"/>
      <c r="B10917" s="762"/>
      <c r="C10917" s="762"/>
    </row>
    <row r="10918" spans="1:3" s="761" customFormat="1">
      <c r="A10918" s="762"/>
      <c r="B10918" s="762"/>
      <c r="C10918" s="762"/>
    </row>
    <row r="10919" spans="1:3" s="761" customFormat="1">
      <c r="A10919" s="762"/>
      <c r="B10919" s="762"/>
      <c r="C10919" s="762"/>
    </row>
    <row r="10920" spans="1:3" s="761" customFormat="1">
      <c r="A10920" s="762"/>
      <c r="B10920" s="762"/>
      <c r="C10920" s="762"/>
    </row>
    <row r="10921" spans="1:3" s="761" customFormat="1">
      <c r="A10921" s="762"/>
      <c r="B10921" s="762"/>
      <c r="C10921" s="762"/>
    </row>
    <row r="10922" spans="1:3" s="761" customFormat="1">
      <c r="A10922" s="762"/>
      <c r="B10922" s="762"/>
      <c r="C10922" s="762"/>
    </row>
    <row r="10923" spans="1:3" s="761" customFormat="1">
      <c r="A10923" s="762"/>
      <c r="B10923" s="762"/>
      <c r="C10923" s="762"/>
    </row>
    <row r="10924" spans="1:3" s="761" customFormat="1">
      <c r="A10924" s="762"/>
      <c r="B10924" s="762"/>
      <c r="C10924" s="762"/>
    </row>
    <row r="10925" spans="1:3" s="761" customFormat="1">
      <c r="A10925" s="762"/>
      <c r="B10925" s="762"/>
      <c r="C10925" s="762"/>
    </row>
    <row r="10926" spans="1:3" s="761" customFormat="1">
      <c r="A10926" s="762"/>
      <c r="B10926" s="762"/>
      <c r="C10926" s="762"/>
    </row>
    <row r="10927" spans="1:3" s="761" customFormat="1">
      <c r="A10927" s="762"/>
      <c r="B10927" s="762"/>
      <c r="C10927" s="762"/>
    </row>
    <row r="10928" spans="1:3" s="761" customFormat="1">
      <c r="A10928" s="762"/>
      <c r="B10928" s="762"/>
      <c r="C10928" s="762"/>
    </row>
    <row r="10929" spans="1:3" s="761" customFormat="1">
      <c r="A10929" s="762"/>
      <c r="B10929" s="762"/>
      <c r="C10929" s="762"/>
    </row>
    <row r="10930" spans="1:3" s="761" customFormat="1">
      <c r="A10930" s="762"/>
      <c r="B10930" s="762"/>
      <c r="C10930" s="762"/>
    </row>
    <row r="10931" spans="1:3" s="761" customFormat="1">
      <c r="A10931" s="762"/>
      <c r="B10931" s="762"/>
      <c r="C10931" s="762"/>
    </row>
    <row r="10932" spans="1:3" s="761" customFormat="1">
      <c r="A10932" s="762"/>
      <c r="B10932" s="762"/>
      <c r="C10932" s="762"/>
    </row>
    <row r="10933" spans="1:3" s="761" customFormat="1">
      <c r="A10933" s="762"/>
      <c r="B10933" s="762"/>
      <c r="C10933" s="762"/>
    </row>
    <row r="10934" spans="1:3" s="761" customFormat="1">
      <c r="A10934" s="762"/>
      <c r="B10934" s="762"/>
      <c r="C10934" s="762"/>
    </row>
    <row r="10935" spans="1:3" s="761" customFormat="1">
      <c r="A10935" s="762"/>
      <c r="B10935" s="762"/>
      <c r="C10935" s="762"/>
    </row>
    <row r="10936" spans="1:3" s="761" customFormat="1">
      <c r="A10936" s="762"/>
      <c r="B10936" s="762"/>
      <c r="C10936" s="762"/>
    </row>
    <row r="10937" spans="1:3" s="761" customFormat="1">
      <c r="A10937" s="762"/>
      <c r="B10937" s="762"/>
      <c r="C10937" s="762"/>
    </row>
    <row r="10938" spans="1:3" s="761" customFormat="1">
      <c r="A10938" s="762"/>
      <c r="B10938" s="762"/>
      <c r="C10938" s="762"/>
    </row>
    <row r="10939" spans="1:3" s="761" customFormat="1">
      <c r="A10939" s="762"/>
      <c r="B10939" s="762"/>
      <c r="C10939" s="762"/>
    </row>
    <row r="10940" spans="1:3" s="761" customFormat="1">
      <c r="A10940" s="762"/>
      <c r="B10940" s="762"/>
      <c r="C10940" s="762"/>
    </row>
    <row r="10941" spans="1:3" s="761" customFormat="1">
      <c r="A10941" s="762"/>
      <c r="B10941" s="762"/>
      <c r="C10941" s="762"/>
    </row>
    <row r="10942" spans="1:3" s="761" customFormat="1">
      <c r="A10942" s="762"/>
      <c r="B10942" s="762"/>
      <c r="C10942" s="762"/>
    </row>
    <row r="10943" spans="1:3" s="761" customFormat="1">
      <c r="A10943" s="762"/>
      <c r="B10943" s="762"/>
      <c r="C10943" s="762"/>
    </row>
    <row r="10944" spans="1:3" s="761" customFormat="1">
      <c r="A10944" s="762"/>
      <c r="B10944" s="762"/>
      <c r="C10944" s="762"/>
    </row>
    <row r="10945" spans="1:3" s="761" customFormat="1">
      <c r="A10945" s="762"/>
      <c r="B10945" s="762"/>
      <c r="C10945" s="762"/>
    </row>
    <row r="10946" spans="1:3" s="761" customFormat="1">
      <c r="A10946" s="762"/>
      <c r="B10946" s="762"/>
      <c r="C10946" s="762"/>
    </row>
    <row r="10947" spans="1:3" s="761" customFormat="1">
      <c r="A10947" s="762"/>
      <c r="B10947" s="762"/>
      <c r="C10947" s="762"/>
    </row>
    <row r="10948" spans="1:3" s="761" customFormat="1">
      <c r="A10948" s="762"/>
      <c r="B10948" s="762"/>
      <c r="C10948" s="762"/>
    </row>
    <row r="10949" spans="1:3" s="761" customFormat="1">
      <c r="A10949" s="762"/>
      <c r="B10949" s="762"/>
      <c r="C10949" s="762"/>
    </row>
    <row r="10950" spans="1:3" s="761" customFormat="1">
      <c r="A10950" s="762"/>
      <c r="B10950" s="762"/>
      <c r="C10950" s="762"/>
    </row>
    <row r="10951" spans="1:3" s="761" customFormat="1">
      <c r="A10951" s="762"/>
      <c r="B10951" s="762"/>
      <c r="C10951" s="762"/>
    </row>
    <row r="10952" spans="1:3" s="761" customFormat="1">
      <c r="A10952" s="762"/>
      <c r="B10952" s="762"/>
      <c r="C10952" s="762"/>
    </row>
    <row r="10953" spans="1:3" s="761" customFormat="1">
      <c r="A10953" s="762"/>
      <c r="B10953" s="762"/>
      <c r="C10953" s="762"/>
    </row>
    <row r="10954" spans="1:3" s="761" customFormat="1">
      <c r="A10954" s="762"/>
      <c r="B10954" s="762"/>
      <c r="C10954" s="762"/>
    </row>
    <row r="10955" spans="1:3" s="761" customFormat="1">
      <c r="A10955" s="762"/>
      <c r="B10955" s="762"/>
      <c r="C10955" s="762"/>
    </row>
    <row r="10956" spans="1:3" s="761" customFormat="1">
      <c r="A10956" s="762"/>
      <c r="B10956" s="762"/>
      <c r="C10956" s="762"/>
    </row>
    <row r="10957" spans="1:3" s="761" customFormat="1">
      <c r="A10957" s="762"/>
      <c r="B10957" s="762"/>
      <c r="C10957" s="762"/>
    </row>
    <row r="10958" spans="1:3" s="761" customFormat="1">
      <c r="A10958" s="762"/>
      <c r="B10958" s="762"/>
      <c r="C10958" s="762"/>
    </row>
    <row r="10959" spans="1:3" s="761" customFormat="1">
      <c r="A10959" s="762"/>
      <c r="B10959" s="762"/>
      <c r="C10959" s="762"/>
    </row>
    <row r="10960" spans="1:3" s="761" customFormat="1">
      <c r="A10960" s="762"/>
      <c r="B10960" s="762"/>
      <c r="C10960" s="762"/>
    </row>
    <row r="10961" spans="1:3" s="761" customFormat="1">
      <c r="A10961" s="762"/>
      <c r="B10961" s="762"/>
      <c r="C10961" s="762"/>
    </row>
    <row r="10962" spans="1:3" s="761" customFormat="1">
      <c r="A10962" s="762"/>
      <c r="B10962" s="762"/>
      <c r="C10962" s="762"/>
    </row>
    <row r="10963" spans="1:3" s="761" customFormat="1">
      <c r="A10963" s="762"/>
      <c r="B10963" s="762"/>
      <c r="C10963" s="762"/>
    </row>
    <row r="10964" spans="1:3" s="761" customFormat="1">
      <c r="A10964" s="762"/>
      <c r="B10964" s="762"/>
      <c r="C10964" s="762"/>
    </row>
    <row r="10965" spans="1:3" s="761" customFormat="1">
      <c r="A10965" s="762"/>
      <c r="B10965" s="762"/>
      <c r="C10965" s="762"/>
    </row>
    <row r="10966" spans="1:3" s="761" customFormat="1">
      <c r="A10966" s="762"/>
      <c r="B10966" s="762"/>
      <c r="C10966" s="762"/>
    </row>
    <row r="10967" spans="1:3" s="761" customFormat="1">
      <c r="A10967" s="762"/>
      <c r="B10967" s="762"/>
      <c r="C10967" s="762"/>
    </row>
    <row r="10968" spans="1:3" s="761" customFormat="1">
      <c r="A10968" s="762"/>
      <c r="B10968" s="762"/>
      <c r="C10968" s="762"/>
    </row>
    <row r="10969" spans="1:3" s="761" customFormat="1">
      <c r="A10969" s="762"/>
      <c r="B10969" s="762"/>
      <c r="C10969" s="762"/>
    </row>
    <row r="10970" spans="1:3" s="761" customFormat="1">
      <c r="A10970" s="762"/>
      <c r="B10970" s="762"/>
      <c r="C10970" s="762"/>
    </row>
    <row r="10971" spans="1:3" s="761" customFormat="1">
      <c r="A10971" s="762"/>
      <c r="B10971" s="762"/>
      <c r="C10971" s="762"/>
    </row>
    <row r="10972" spans="1:3" s="761" customFormat="1">
      <c r="A10972" s="762"/>
      <c r="B10972" s="762"/>
      <c r="C10972" s="762"/>
    </row>
    <row r="10973" spans="1:3" s="761" customFormat="1">
      <c r="A10973" s="762"/>
      <c r="B10973" s="762"/>
      <c r="C10973" s="762"/>
    </row>
    <row r="10974" spans="1:3" s="761" customFormat="1">
      <c r="A10974" s="762"/>
      <c r="B10974" s="762"/>
      <c r="C10974" s="762"/>
    </row>
    <row r="10975" spans="1:3" s="761" customFormat="1">
      <c r="A10975" s="762"/>
      <c r="B10975" s="762"/>
      <c r="C10975" s="762"/>
    </row>
    <row r="10976" spans="1:3" s="761" customFormat="1">
      <c r="A10976" s="762"/>
      <c r="B10976" s="762"/>
      <c r="C10976" s="762"/>
    </row>
    <row r="10977" spans="1:3" s="761" customFormat="1">
      <c r="A10977" s="762"/>
      <c r="B10977" s="762"/>
      <c r="C10977" s="762"/>
    </row>
    <row r="10978" spans="1:3" s="761" customFormat="1">
      <c r="A10978" s="762"/>
      <c r="B10978" s="762"/>
      <c r="C10978" s="762"/>
    </row>
    <row r="10979" spans="1:3" s="761" customFormat="1">
      <c r="A10979" s="762"/>
      <c r="B10979" s="762"/>
      <c r="C10979" s="762"/>
    </row>
    <row r="10980" spans="1:3" s="761" customFormat="1">
      <c r="A10980" s="762"/>
      <c r="B10980" s="762"/>
      <c r="C10980" s="762"/>
    </row>
    <row r="10981" spans="1:3" s="761" customFormat="1">
      <c r="A10981" s="762"/>
      <c r="B10981" s="762"/>
      <c r="C10981" s="762"/>
    </row>
    <row r="10982" spans="1:3" s="761" customFormat="1">
      <c r="A10982" s="762"/>
      <c r="B10982" s="762"/>
      <c r="C10982" s="762"/>
    </row>
    <row r="10983" spans="1:3" s="761" customFormat="1">
      <c r="A10983" s="762"/>
      <c r="B10983" s="762"/>
      <c r="C10983" s="762"/>
    </row>
    <row r="10984" spans="1:3" s="761" customFormat="1">
      <c r="A10984" s="762"/>
      <c r="B10984" s="762"/>
      <c r="C10984" s="762"/>
    </row>
    <row r="10985" spans="1:3" s="761" customFormat="1">
      <c r="A10985" s="762"/>
      <c r="B10985" s="762"/>
      <c r="C10985" s="762"/>
    </row>
    <row r="10986" spans="1:3" s="761" customFormat="1">
      <c r="A10986" s="762"/>
      <c r="B10986" s="762"/>
      <c r="C10986" s="762"/>
    </row>
    <row r="10987" spans="1:3" s="761" customFormat="1">
      <c r="A10987" s="762"/>
      <c r="B10987" s="762"/>
      <c r="C10987" s="762"/>
    </row>
    <row r="10988" spans="1:3" s="761" customFormat="1">
      <c r="A10988" s="762"/>
      <c r="B10988" s="762"/>
      <c r="C10988" s="762"/>
    </row>
    <row r="10989" spans="1:3" s="761" customFormat="1">
      <c r="A10989" s="762"/>
      <c r="B10989" s="762"/>
      <c r="C10989" s="762"/>
    </row>
    <row r="10990" spans="1:3" s="761" customFormat="1">
      <c r="A10990" s="762"/>
      <c r="B10990" s="762"/>
      <c r="C10990" s="762"/>
    </row>
    <row r="10991" spans="1:3" s="761" customFormat="1">
      <c r="A10991" s="762"/>
      <c r="B10991" s="762"/>
      <c r="C10991" s="762"/>
    </row>
    <row r="10992" spans="1:3" s="761" customFormat="1">
      <c r="A10992" s="762"/>
      <c r="B10992" s="762"/>
      <c r="C10992" s="762"/>
    </row>
    <row r="10993" spans="1:3" s="761" customFormat="1">
      <c r="A10993" s="762"/>
      <c r="B10993" s="762"/>
      <c r="C10993" s="762"/>
    </row>
    <row r="10994" spans="1:3" s="761" customFormat="1">
      <c r="A10994" s="762"/>
      <c r="B10994" s="762"/>
      <c r="C10994" s="762"/>
    </row>
    <row r="10995" spans="1:3" s="761" customFormat="1">
      <c r="A10995" s="762"/>
      <c r="B10995" s="762"/>
      <c r="C10995" s="762"/>
    </row>
    <row r="10996" spans="1:3" s="761" customFormat="1">
      <c r="A10996" s="762"/>
      <c r="B10996" s="762"/>
      <c r="C10996" s="762"/>
    </row>
    <row r="10997" spans="1:3" s="761" customFormat="1">
      <c r="A10997" s="762"/>
      <c r="B10997" s="762"/>
      <c r="C10997" s="762"/>
    </row>
    <row r="10998" spans="1:3" s="761" customFormat="1">
      <c r="A10998" s="762"/>
      <c r="B10998" s="762"/>
      <c r="C10998" s="762"/>
    </row>
    <row r="10999" spans="1:3" s="761" customFormat="1">
      <c r="A10999" s="762"/>
      <c r="B10999" s="762"/>
      <c r="C10999" s="762"/>
    </row>
    <row r="11000" spans="1:3" s="761" customFormat="1">
      <c r="A11000" s="762"/>
      <c r="B11000" s="762"/>
      <c r="C11000" s="762"/>
    </row>
    <row r="11001" spans="1:3" s="761" customFormat="1">
      <c r="A11001" s="762"/>
      <c r="B11001" s="762"/>
      <c r="C11001" s="762"/>
    </row>
    <row r="11002" spans="1:3" s="761" customFormat="1">
      <c r="A11002" s="762"/>
      <c r="B11002" s="762"/>
      <c r="C11002" s="762"/>
    </row>
    <row r="11003" spans="1:3" s="761" customFormat="1">
      <c r="A11003" s="762"/>
      <c r="B11003" s="762"/>
      <c r="C11003" s="762"/>
    </row>
    <row r="11004" spans="1:3" s="761" customFormat="1">
      <c r="A11004" s="762"/>
      <c r="B11004" s="762"/>
      <c r="C11004" s="762"/>
    </row>
    <row r="11005" spans="1:3" s="761" customFormat="1">
      <c r="A11005" s="762"/>
      <c r="B11005" s="762"/>
      <c r="C11005" s="762"/>
    </row>
    <row r="11006" spans="1:3" s="761" customFormat="1">
      <c r="A11006" s="762"/>
      <c r="B11006" s="762"/>
      <c r="C11006" s="762"/>
    </row>
    <row r="11007" spans="1:3" s="761" customFormat="1">
      <c r="A11007" s="762"/>
      <c r="B11007" s="762"/>
      <c r="C11007" s="762"/>
    </row>
    <row r="11008" spans="1:3" s="761" customFormat="1">
      <c r="A11008" s="762"/>
      <c r="B11008" s="762"/>
      <c r="C11008" s="762"/>
    </row>
    <row r="11009" spans="1:3" s="761" customFormat="1">
      <c r="A11009" s="762"/>
      <c r="B11009" s="762"/>
      <c r="C11009" s="762"/>
    </row>
    <row r="11010" spans="1:3" s="761" customFormat="1">
      <c r="A11010" s="762"/>
      <c r="B11010" s="762"/>
      <c r="C11010" s="762"/>
    </row>
    <row r="11011" spans="1:3" s="761" customFormat="1">
      <c r="A11011" s="762"/>
      <c r="B11011" s="762"/>
      <c r="C11011" s="762"/>
    </row>
    <row r="11012" spans="1:3" s="761" customFormat="1">
      <c r="A11012" s="762"/>
      <c r="B11012" s="762"/>
      <c r="C11012" s="762"/>
    </row>
    <row r="11013" spans="1:3" s="761" customFormat="1">
      <c r="A11013" s="762"/>
      <c r="B11013" s="762"/>
      <c r="C11013" s="762"/>
    </row>
    <row r="11014" spans="1:3" s="761" customFormat="1">
      <c r="A11014" s="762"/>
      <c r="B11014" s="762"/>
      <c r="C11014" s="762"/>
    </row>
    <row r="11015" spans="1:3" s="761" customFormat="1">
      <c r="A11015" s="762"/>
      <c r="B11015" s="762"/>
      <c r="C11015" s="762"/>
    </row>
    <row r="11016" spans="1:3" s="761" customFormat="1">
      <c r="A11016" s="762"/>
      <c r="B11016" s="762"/>
      <c r="C11016" s="762"/>
    </row>
    <row r="11017" spans="1:3" s="761" customFormat="1">
      <c r="A11017" s="762"/>
      <c r="B11017" s="762"/>
      <c r="C11017" s="762"/>
    </row>
    <row r="11018" spans="1:3" s="761" customFormat="1">
      <c r="A11018" s="762"/>
      <c r="B11018" s="762"/>
      <c r="C11018" s="762"/>
    </row>
    <row r="11019" spans="1:3" s="761" customFormat="1">
      <c r="A11019" s="762"/>
      <c r="B11019" s="762"/>
      <c r="C11019" s="762"/>
    </row>
    <row r="11020" spans="1:3" s="761" customFormat="1">
      <c r="A11020" s="762"/>
      <c r="B11020" s="762"/>
      <c r="C11020" s="762"/>
    </row>
    <row r="11021" spans="1:3" s="761" customFormat="1">
      <c r="A11021" s="762"/>
      <c r="B11021" s="762"/>
      <c r="C11021" s="762"/>
    </row>
    <row r="11022" spans="1:3" s="761" customFormat="1">
      <c r="A11022" s="762"/>
      <c r="B11022" s="762"/>
      <c r="C11022" s="762"/>
    </row>
    <row r="11023" spans="1:3" s="761" customFormat="1">
      <c r="A11023" s="762"/>
      <c r="B11023" s="762"/>
      <c r="C11023" s="762"/>
    </row>
    <row r="11024" spans="1:3" s="761" customFormat="1">
      <c r="A11024" s="762"/>
      <c r="B11024" s="762"/>
      <c r="C11024" s="762"/>
    </row>
    <row r="11025" spans="1:3" s="761" customFormat="1">
      <c r="A11025" s="762"/>
      <c r="B11025" s="762"/>
      <c r="C11025" s="762"/>
    </row>
    <row r="11026" spans="1:3" s="761" customFormat="1">
      <c r="A11026" s="762"/>
      <c r="B11026" s="762"/>
      <c r="C11026" s="762"/>
    </row>
    <row r="11027" spans="1:3" s="761" customFormat="1">
      <c r="A11027" s="762"/>
      <c r="B11027" s="762"/>
      <c r="C11027" s="762"/>
    </row>
    <row r="11028" spans="1:3" s="761" customFormat="1">
      <c r="A11028" s="762"/>
      <c r="B11028" s="762"/>
      <c r="C11028" s="762"/>
    </row>
    <row r="11029" spans="1:3" s="761" customFormat="1">
      <c r="A11029" s="762"/>
      <c r="B11029" s="762"/>
      <c r="C11029" s="762"/>
    </row>
    <row r="11030" spans="1:3" s="761" customFormat="1">
      <c r="A11030" s="762"/>
      <c r="B11030" s="762"/>
      <c r="C11030" s="762"/>
    </row>
    <row r="11031" spans="1:3" s="761" customFormat="1">
      <c r="A11031" s="762"/>
      <c r="B11031" s="762"/>
      <c r="C11031" s="762"/>
    </row>
    <row r="11032" spans="1:3" s="761" customFormat="1">
      <c r="A11032" s="762"/>
      <c r="B11032" s="762"/>
      <c r="C11032" s="762"/>
    </row>
    <row r="11033" spans="1:3" s="761" customFormat="1">
      <c r="A11033" s="762"/>
      <c r="B11033" s="762"/>
      <c r="C11033" s="762"/>
    </row>
    <row r="11034" spans="1:3" s="761" customFormat="1">
      <c r="A11034" s="762"/>
      <c r="B11034" s="762"/>
      <c r="C11034" s="762"/>
    </row>
    <row r="11035" spans="1:3" s="761" customFormat="1">
      <c r="A11035" s="762"/>
      <c r="B11035" s="762"/>
      <c r="C11035" s="762"/>
    </row>
    <row r="11036" spans="1:3" s="761" customFormat="1">
      <c r="A11036" s="762"/>
      <c r="B11036" s="762"/>
      <c r="C11036" s="762"/>
    </row>
    <row r="11037" spans="1:3" s="761" customFormat="1">
      <c r="A11037" s="762"/>
      <c r="B11037" s="762"/>
      <c r="C11037" s="762"/>
    </row>
    <row r="11038" spans="1:3" s="761" customFormat="1">
      <c r="A11038" s="762"/>
      <c r="B11038" s="762"/>
      <c r="C11038" s="762"/>
    </row>
    <row r="11039" spans="1:3" s="761" customFormat="1">
      <c r="A11039" s="762"/>
      <c r="B11039" s="762"/>
      <c r="C11039" s="762"/>
    </row>
    <row r="11040" spans="1:3" s="761" customFormat="1">
      <c r="A11040" s="762"/>
      <c r="B11040" s="762"/>
      <c r="C11040" s="762"/>
    </row>
    <row r="11041" spans="1:3" s="761" customFormat="1">
      <c r="A11041" s="762"/>
      <c r="B11041" s="762"/>
      <c r="C11041" s="762"/>
    </row>
    <row r="11042" spans="1:3" s="761" customFormat="1">
      <c r="A11042" s="762"/>
      <c r="B11042" s="762"/>
      <c r="C11042" s="762"/>
    </row>
    <row r="11043" spans="1:3" s="761" customFormat="1">
      <c r="A11043" s="762"/>
      <c r="B11043" s="762"/>
      <c r="C11043" s="762"/>
    </row>
    <row r="11044" spans="1:3" s="761" customFormat="1">
      <c r="A11044" s="762"/>
      <c r="B11044" s="762"/>
      <c r="C11044" s="762"/>
    </row>
    <row r="11045" spans="1:3" s="761" customFormat="1">
      <c r="A11045" s="762"/>
      <c r="B11045" s="762"/>
      <c r="C11045" s="762"/>
    </row>
    <row r="11046" spans="1:3" s="761" customFormat="1">
      <c r="A11046" s="762"/>
      <c r="B11046" s="762"/>
      <c r="C11046" s="762"/>
    </row>
    <row r="11047" spans="1:3" s="761" customFormat="1">
      <c r="A11047" s="762"/>
      <c r="B11047" s="762"/>
      <c r="C11047" s="762"/>
    </row>
    <row r="11048" spans="1:3" s="761" customFormat="1">
      <c r="A11048" s="762"/>
      <c r="B11048" s="762"/>
      <c r="C11048" s="762"/>
    </row>
    <row r="11049" spans="1:3" s="761" customFormat="1">
      <c r="A11049" s="762"/>
      <c r="B11049" s="762"/>
      <c r="C11049" s="762"/>
    </row>
    <row r="11050" spans="1:3" s="761" customFormat="1">
      <c r="A11050" s="762"/>
      <c r="B11050" s="762"/>
      <c r="C11050" s="762"/>
    </row>
    <row r="11051" spans="1:3" s="761" customFormat="1">
      <c r="A11051" s="762"/>
      <c r="B11051" s="762"/>
      <c r="C11051" s="762"/>
    </row>
    <row r="11052" spans="1:3" s="761" customFormat="1">
      <c r="A11052" s="762"/>
      <c r="B11052" s="762"/>
      <c r="C11052" s="762"/>
    </row>
    <row r="11053" spans="1:3" s="761" customFormat="1">
      <c r="A11053" s="762"/>
      <c r="B11053" s="762"/>
      <c r="C11053" s="762"/>
    </row>
    <row r="11054" spans="1:3" s="761" customFormat="1">
      <c r="A11054" s="762"/>
      <c r="B11054" s="762"/>
      <c r="C11054" s="762"/>
    </row>
    <row r="11055" spans="1:3" s="761" customFormat="1">
      <c r="A11055" s="762"/>
      <c r="B11055" s="762"/>
      <c r="C11055" s="762"/>
    </row>
    <row r="11056" spans="1:3" s="761" customFormat="1">
      <c r="A11056" s="762"/>
      <c r="B11056" s="762"/>
      <c r="C11056" s="762"/>
    </row>
    <row r="11057" spans="1:3" s="761" customFormat="1">
      <c r="A11057" s="762"/>
      <c r="B11057" s="762"/>
      <c r="C11057" s="762"/>
    </row>
    <row r="11058" spans="1:3" s="761" customFormat="1">
      <c r="A11058" s="762"/>
      <c r="B11058" s="762"/>
      <c r="C11058" s="762"/>
    </row>
    <row r="11059" spans="1:3" s="761" customFormat="1">
      <c r="A11059" s="762"/>
      <c r="B11059" s="762"/>
      <c r="C11059" s="762"/>
    </row>
    <row r="11060" spans="1:3" s="761" customFormat="1">
      <c r="A11060" s="762"/>
      <c r="B11060" s="762"/>
      <c r="C11060" s="762"/>
    </row>
    <row r="11061" spans="1:3" s="761" customFormat="1">
      <c r="A11061" s="762"/>
      <c r="B11061" s="762"/>
      <c r="C11061" s="762"/>
    </row>
    <row r="11062" spans="1:3" s="761" customFormat="1">
      <c r="A11062" s="762"/>
      <c r="B11062" s="762"/>
      <c r="C11062" s="762"/>
    </row>
    <row r="11063" spans="1:3" s="761" customFormat="1">
      <c r="A11063" s="762"/>
      <c r="B11063" s="762"/>
      <c r="C11063" s="762"/>
    </row>
    <row r="11064" spans="1:3" s="761" customFormat="1">
      <c r="A11064" s="762"/>
      <c r="B11064" s="762"/>
      <c r="C11064" s="762"/>
    </row>
    <row r="11065" spans="1:3" s="761" customFormat="1">
      <c r="A11065" s="762"/>
      <c r="B11065" s="762"/>
      <c r="C11065" s="762"/>
    </row>
    <row r="11066" spans="1:3" s="761" customFormat="1">
      <c r="A11066" s="762"/>
      <c r="B11066" s="762"/>
      <c r="C11066" s="762"/>
    </row>
    <row r="11067" spans="1:3" s="761" customFormat="1">
      <c r="A11067" s="762"/>
      <c r="B11067" s="762"/>
      <c r="C11067" s="762"/>
    </row>
    <row r="11068" spans="1:3" s="761" customFormat="1">
      <c r="A11068" s="762"/>
      <c r="B11068" s="762"/>
      <c r="C11068" s="762"/>
    </row>
    <row r="11069" spans="1:3" s="761" customFormat="1">
      <c r="A11069" s="762"/>
      <c r="B11069" s="762"/>
      <c r="C11069" s="762"/>
    </row>
    <row r="11070" spans="1:3" s="761" customFormat="1">
      <c r="A11070" s="762"/>
      <c r="B11070" s="762"/>
      <c r="C11070" s="762"/>
    </row>
    <row r="11071" spans="1:3" s="761" customFormat="1">
      <c r="A11071" s="762"/>
      <c r="B11071" s="762"/>
      <c r="C11071" s="762"/>
    </row>
    <row r="11072" spans="1:3" s="761" customFormat="1">
      <c r="A11072" s="762"/>
      <c r="B11072" s="762"/>
      <c r="C11072" s="762"/>
    </row>
    <row r="11073" spans="1:3" s="761" customFormat="1">
      <c r="A11073" s="762"/>
      <c r="B11073" s="762"/>
      <c r="C11073" s="762"/>
    </row>
    <row r="11074" spans="1:3" s="761" customFormat="1">
      <c r="A11074" s="762"/>
      <c r="B11074" s="762"/>
      <c r="C11074" s="762"/>
    </row>
    <row r="11075" spans="1:3" s="761" customFormat="1">
      <c r="A11075" s="762"/>
      <c r="B11075" s="762"/>
      <c r="C11075" s="762"/>
    </row>
    <row r="11076" spans="1:3" s="761" customFormat="1">
      <c r="A11076" s="762"/>
      <c r="B11076" s="762"/>
      <c r="C11076" s="762"/>
    </row>
    <row r="11077" spans="1:3" s="761" customFormat="1">
      <c r="A11077" s="762"/>
      <c r="B11077" s="762"/>
      <c r="C11077" s="762"/>
    </row>
    <row r="11078" spans="1:3" s="761" customFormat="1">
      <c r="A11078" s="762"/>
      <c r="B11078" s="762"/>
      <c r="C11078" s="762"/>
    </row>
    <row r="11079" spans="1:3" s="761" customFormat="1">
      <c r="A11079" s="762"/>
      <c r="B11079" s="762"/>
      <c r="C11079" s="762"/>
    </row>
    <row r="11080" spans="1:3" s="761" customFormat="1">
      <c r="A11080" s="762"/>
      <c r="B11080" s="762"/>
      <c r="C11080" s="762"/>
    </row>
    <row r="11081" spans="1:3" s="761" customFormat="1">
      <c r="A11081" s="762"/>
      <c r="B11081" s="762"/>
      <c r="C11081" s="762"/>
    </row>
    <row r="11082" spans="1:3" s="761" customFormat="1">
      <c r="A11082" s="762"/>
      <c r="B11082" s="762"/>
      <c r="C11082" s="762"/>
    </row>
    <row r="11083" spans="1:3" s="761" customFormat="1">
      <c r="A11083" s="762"/>
      <c r="B11083" s="762"/>
      <c r="C11083" s="762"/>
    </row>
    <row r="11084" spans="1:3" s="761" customFormat="1">
      <c r="A11084" s="762"/>
      <c r="B11084" s="762"/>
      <c r="C11084" s="762"/>
    </row>
    <row r="11085" spans="1:3" s="761" customFormat="1">
      <c r="A11085" s="762"/>
      <c r="B11085" s="762"/>
      <c r="C11085" s="762"/>
    </row>
    <row r="11086" spans="1:3" s="761" customFormat="1">
      <c r="A11086" s="762"/>
      <c r="B11086" s="762"/>
      <c r="C11086" s="762"/>
    </row>
    <row r="11087" spans="1:3" s="761" customFormat="1">
      <c r="A11087" s="762"/>
      <c r="B11087" s="762"/>
      <c r="C11087" s="762"/>
    </row>
    <row r="11088" spans="1:3" s="761" customFormat="1">
      <c r="A11088" s="762"/>
      <c r="B11088" s="762"/>
      <c r="C11088" s="762"/>
    </row>
    <row r="11089" spans="1:3" s="761" customFormat="1">
      <c r="A11089" s="762"/>
      <c r="B11089" s="762"/>
      <c r="C11089" s="762"/>
    </row>
    <row r="11090" spans="1:3" s="761" customFormat="1">
      <c r="A11090" s="762"/>
      <c r="B11090" s="762"/>
      <c r="C11090" s="762"/>
    </row>
    <row r="11091" spans="1:3" s="761" customFormat="1">
      <c r="A11091" s="762"/>
      <c r="B11091" s="762"/>
      <c r="C11091" s="762"/>
    </row>
    <row r="11092" spans="1:3" s="761" customFormat="1">
      <c r="A11092" s="762"/>
      <c r="B11092" s="762"/>
      <c r="C11092" s="762"/>
    </row>
    <row r="11093" spans="1:3" s="761" customFormat="1">
      <c r="A11093" s="762"/>
      <c r="B11093" s="762"/>
      <c r="C11093" s="762"/>
    </row>
    <row r="11094" spans="1:3" s="761" customFormat="1">
      <c r="A11094" s="762"/>
      <c r="B11094" s="762"/>
      <c r="C11094" s="762"/>
    </row>
    <row r="11095" spans="1:3" s="761" customFormat="1">
      <c r="A11095" s="762"/>
      <c r="B11095" s="762"/>
      <c r="C11095" s="762"/>
    </row>
    <row r="11096" spans="1:3" s="761" customFormat="1">
      <c r="A11096" s="762"/>
      <c r="B11096" s="762"/>
      <c r="C11096" s="762"/>
    </row>
    <row r="11097" spans="1:3" s="761" customFormat="1">
      <c r="A11097" s="762"/>
      <c r="B11097" s="762"/>
      <c r="C11097" s="762"/>
    </row>
    <row r="11098" spans="1:3" s="761" customFormat="1">
      <c r="A11098" s="762"/>
      <c r="B11098" s="762"/>
      <c r="C11098" s="762"/>
    </row>
    <row r="11099" spans="1:3" s="761" customFormat="1">
      <c r="A11099" s="762"/>
      <c r="B11099" s="762"/>
      <c r="C11099" s="762"/>
    </row>
    <row r="11100" spans="1:3" s="761" customFormat="1">
      <c r="A11100" s="762"/>
      <c r="B11100" s="762"/>
      <c r="C11100" s="762"/>
    </row>
    <row r="11101" spans="1:3" s="761" customFormat="1">
      <c r="A11101" s="762"/>
      <c r="B11101" s="762"/>
      <c r="C11101" s="762"/>
    </row>
    <row r="11102" spans="1:3" s="761" customFormat="1">
      <c r="A11102" s="762"/>
      <c r="B11102" s="762"/>
      <c r="C11102" s="762"/>
    </row>
    <row r="11103" spans="1:3" s="761" customFormat="1">
      <c r="A11103" s="762"/>
      <c r="B11103" s="762"/>
      <c r="C11103" s="762"/>
    </row>
    <row r="11104" spans="1:3" s="761" customFormat="1">
      <c r="A11104" s="762"/>
      <c r="B11104" s="762"/>
      <c r="C11104" s="762"/>
    </row>
    <row r="11105" spans="1:3" s="761" customFormat="1">
      <c r="A11105" s="762"/>
      <c r="B11105" s="762"/>
      <c r="C11105" s="762"/>
    </row>
    <row r="11106" spans="1:3" s="761" customFormat="1">
      <c r="A11106" s="762"/>
      <c r="B11106" s="762"/>
      <c r="C11106" s="762"/>
    </row>
    <row r="11107" spans="1:3" s="761" customFormat="1">
      <c r="A11107" s="762"/>
      <c r="B11107" s="762"/>
      <c r="C11107" s="762"/>
    </row>
    <row r="11108" spans="1:3" s="761" customFormat="1">
      <c r="A11108" s="762"/>
      <c r="B11108" s="762"/>
      <c r="C11108" s="762"/>
    </row>
    <row r="11109" spans="1:3" s="761" customFormat="1">
      <c r="A11109" s="762"/>
      <c r="B11109" s="762"/>
      <c r="C11109" s="762"/>
    </row>
    <row r="11110" spans="1:3" s="761" customFormat="1">
      <c r="A11110" s="762"/>
      <c r="B11110" s="762"/>
      <c r="C11110" s="762"/>
    </row>
    <row r="11111" spans="1:3" s="761" customFormat="1">
      <c r="A11111" s="762"/>
      <c r="B11111" s="762"/>
      <c r="C11111" s="762"/>
    </row>
    <row r="11112" spans="1:3" s="761" customFormat="1">
      <c r="A11112" s="762"/>
      <c r="B11112" s="762"/>
      <c r="C11112" s="762"/>
    </row>
    <row r="11113" spans="1:3" s="761" customFormat="1">
      <c r="A11113" s="762"/>
      <c r="B11113" s="762"/>
      <c r="C11113" s="762"/>
    </row>
    <row r="11114" spans="1:3" s="761" customFormat="1">
      <c r="A11114" s="762"/>
      <c r="B11114" s="762"/>
      <c r="C11114" s="762"/>
    </row>
    <row r="11115" spans="1:3" s="761" customFormat="1">
      <c r="A11115" s="762"/>
      <c r="B11115" s="762"/>
      <c r="C11115" s="762"/>
    </row>
    <row r="11116" spans="1:3" s="761" customFormat="1">
      <c r="A11116" s="762"/>
      <c r="B11116" s="762"/>
      <c r="C11116" s="762"/>
    </row>
    <row r="11117" spans="1:3" s="761" customFormat="1">
      <c r="A11117" s="762"/>
      <c r="B11117" s="762"/>
      <c r="C11117" s="762"/>
    </row>
    <row r="11118" spans="1:3" s="761" customFormat="1">
      <c r="A11118" s="762"/>
      <c r="B11118" s="762"/>
      <c r="C11118" s="762"/>
    </row>
    <row r="11119" spans="1:3" s="761" customFormat="1">
      <c r="A11119" s="762"/>
      <c r="B11119" s="762"/>
      <c r="C11119" s="762"/>
    </row>
    <row r="11120" spans="1:3" s="761" customFormat="1">
      <c r="A11120" s="762"/>
      <c r="B11120" s="762"/>
      <c r="C11120" s="762"/>
    </row>
    <row r="11121" spans="1:3" s="761" customFormat="1">
      <c r="A11121" s="762"/>
      <c r="B11121" s="762"/>
      <c r="C11121" s="762"/>
    </row>
    <row r="11122" spans="1:3" s="761" customFormat="1">
      <c r="A11122" s="762"/>
      <c r="B11122" s="762"/>
      <c r="C11122" s="762"/>
    </row>
    <row r="11123" spans="1:3" s="761" customFormat="1">
      <c r="A11123" s="762"/>
      <c r="B11123" s="762"/>
      <c r="C11123" s="762"/>
    </row>
    <row r="11124" spans="1:3" s="761" customFormat="1">
      <c r="A11124" s="762"/>
      <c r="B11124" s="762"/>
      <c r="C11124" s="762"/>
    </row>
    <row r="11125" spans="1:3" s="761" customFormat="1">
      <c r="A11125" s="762"/>
      <c r="B11125" s="762"/>
      <c r="C11125" s="762"/>
    </row>
    <row r="11126" spans="1:3" s="761" customFormat="1">
      <c r="A11126" s="762"/>
      <c r="B11126" s="762"/>
      <c r="C11126" s="762"/>
    </row>
    <row r="11127" spans="1:3" s="761" customFormat="1">
      <c r="A11127" s="762"/>
      <c r="B11127" s="762"/>
      <c r="C11127" s="762"/>
    </row>
    <row r="11128" spans="1:3" s="761" customFormat="1">
      <c r="A11128" s="762"/>
      <c r="B11128" s="762"/>
      <c r="C11128" s="762"/>
    </row>
    <row r="11129" spans="1:3" s="761" customFormat="1">
      <c r="A11129" s="762"/>
      <c r="B11129" s="762"/>
      <c r="C11129" s="762"/>
    </row>
    <row r="11130" spans="1:3" s="761" customFormat="1">
      <c r="A11130" s="762"/>
      <c r="B11130" s="762"/>
      <c r="C11130" s="762"/>
    </row>
    <row r="11131" spans="1:3" s="761" customFormat="1">
      <c r="A11131" s="762"/>
      <c r="B11131" s="762"/>
      <c r="C11131" s="762"/>
    </row>
    <row r="11132" spans="1:3" s="761" customFormat="1">
      <c r="A11132" s="762"/>
      <c r="B11132" s="762"/>
      <c r="C11132" s="762"/>
    </row>
    <row r="11133" spans="1:3" s="761" customFormat="1">
      <c r="A11133" s="762"/>
      <c r="B11133" s="762"/>
      <c r="C11133" s="762"/>
    </row>
    <row r="11134" spans="1:3" s="761" customFormat="1">
      <c r="A11134" s="762"/>
      <c r="B11134" s="762"/>
      <c r="C11134" s="762"/>
    </row>
    <row r="11135" spans="1:3" s="761" customFormat="1">
      <c r="A11135" s="762"/>
      <c r="B11135" s="762"/>
      <c r="C11135" s="762"/>
    </row>
    <row r="11136" spans="1:3" s="761" customFormat="1">
      <c r="A11136" s="762"/>
      <c r="B11136" s="762"/>
      <c r="C11136" s="762"/>
    </row>
    <row r="11137" spans="1:3" s="761" customFormat="1">
      <c r="A11137" s="762"/>
      <c r="B11137" s="762"/>
      <c r="C11137" s="762"/>
    </row>
    <row r="11138" spans="1:3" s="761" customFormat="1">
      <c r="A11138" s="762"/>
      <c r="B11138" s="762"/>
      <c r="C11138" s="762"/>
    </row>
    <row r="11139" spans="1:3" s="761" customFormat="1">
      <c r="A11139" s="762"/>
      <c r="B11139" s="762"/>
      <c r="C11139" s="762"/>
    </row>
    <row r="11140" spans="1:3" s="761" customFormat="1">
      <c r="A11140" s="762"/>
      <c r="B11140" s="762"/>
      <c r="C11140" s="762"/>
    </row>
    <row r="11141" spans="1:3" s="761" customFormat="1">
      <c r="A11141" s="762"/>
      <c r="B11141" s="762"/>
      <c r="C11141" s="762"/>
    </row>
    <row r="11142" spans="1:3" s="761" customFormat="1">
      <c r="A11142" s="762"/>
      <c r="B11142" s="762"/>
      <c r="C11142" s="762"/>
    </row>
    <row r="11143" spans="1:3" s="761" customFormat="1">
      <c r="A11143" s="762"/>
      <c r="B11143" s="762"/>
      <c r="C11143" s="762"/>
    </row>
    <row r="11144" spans="1:3" s="761" customFormat="1">
      <c r="A11144" s="762"/>
      <c r="B11144" s="762"/>
      <c r="C11144" s="762"/>
    </row>
    <row r="11145" spans="1:3" s="761" customFormat="1">
      <c r="A11145" s="762"/>
      <c r="B11145" s="762"/>
      <c r="C11145" s="762"/>
    </row>
    <row r="11146" spans="1:3" s="761" customFormat="1">
      <c r="A11146" s="762"/>
      <c r="B11146" s="762"/>
      <c r="C11146" s="762"/>
    </row>
    <row r="11147" spans="1:3" s="761" customFormat="1">
      <c r="A11147" s="762"/>
      <c r="B11147" s="762"/>
      <c r="C11147" s="762"/>
    </row>
    <row r="11148" spans="1:3" s="761" customFormat="1">
      <c r="A11148" s="762"/>
      <c r="B11148" s="762"/>
      <c r="C11148" s="762"/>
    </row>
    <row r="11149" spans="1:3" s="761" customFormat="1">
      <c r="A11149" s="762"/>
      <c r="B11149" s="762"/>
      <c r="C11149" s="762"/>
    </row>
    <row r="11150" spans="1:3" s="761" customFormat="1">
      <c r="A11150" s="762"/>
      <c r="B11150" s="762"/>
      <c r="C11150" s="762"/>
    </row>
    <row r="11151" spans="1:3" s="761" customFormat="1">
      <c r="A11151" s="762"/>
      <c r="B11151" s="762"/>
      <c r="C11151" s="762"/>
    </row>
    <row r="11152" spans="1:3" s="761" customFormat="1">
      <c r="A11152" s="762"/>
      <c r="B11152" s="762"/>
      <c r="C11152" s="762"/>
    </row>
    <row r="11153" spans="1:3" s="761" customFormat="1">
      <c r="A11153" s="762"/>
      <c r="B11153" s="762"/>
      <c r="C11153" s="762"/>
    </row>
    <row r="11154" spans="1:3" s="761" customFormat="1">
      <c r="A11154" s="762"/>
      <c r="B11154" s="762"/>
      <c r="C11154" s="762"/>
    </row>
    <row r="11155" spans="1:3" s="761" customFormat="1">
      <c r="A11155" s="762"/>
      <c r="B11155" s="762"/>
      <c r="C11155" s="762"/>
    </row>
    <row r="11156" spans="1:3" s="761" customFormat="1">
      <c r="A11156" s="762"/>
      <c r="B11156" s="762"/>
      <c r="C11156" s="762"/>
    </row>
    <row r="11157" spans="1:3" s="761" customFormat="1">
      <c r="A11157" s="762"/>
      <c r="B11157" s="762"/>
      <c r="C11157" s="762"/>
    </row>
    <row r="11158" spans="1:3" s="761" customFormat="1">
      <c r="A11158" s="762"/>
      <c r="B11158" s="762"/>
      <c r="C11158" s="762"/>
    </row>
    <row r="11159" spans="1:3" s="761" customFormat="1">
      <c r="A11159" s="762"/>
      <c r="B11159" s="762"/>
      <c r="C11159" s="762"/>
    </row>
    <row r="11160" spans="1:3" s="761" customFormat="1">
      <c r="A11160" s="762"/>
      <c r="B11160" s="762"/>
      <c r="C11160" s="762"/>
    </row>
    <row r="11161" spans="1:3" s="761" customFormat="1">
      <c r="A11161" s="762"/>
      <c r="B11161" s="762"/>
      <c r="C11161" s="762"/>
    </row>
    <row r="11162" spans="1:3" s="761" customFormat="1">
      <c r="A11162" s="762"/>
      <c r="B11162" s="762"/>
      <c r="C11162" s="762"/>
    </row>
    <row r="11163" spans="1:3" s="761" customFormat="1">
      <c r="A11163" s="762"/>
      <c r="B11163" s="762"/>
      <c r="C11163" s="762"/>
    </row>
    <row r="11164" spans="1:3" s="761" customFormat="1">
      <c r="A11164" s="762"/>
      <c r="B11164" s="762"/>
      <c r="C11164" s="762"/>
    </row>
    <row r="11165" spans="1:3" s="761" customFormat="1">
      <c r="A11165" s="762"/>
      <c r="B11165" s="762"/>
      <c r="C11165" s="762"/>
    </row>
    <row r="11166" spans="1:3" s="761" customFormat="1">
      <c r="A11166" s="762"/>
      <c r="B11166" s="762"/>
      <c r="C11166" s="762"/>
    </row>
    <row r="11167" spans="1:3" s="761" customFormat="1">
      <c r="A11167" s="762"/>
      <c r="B11167" s="762"/>
      <c r="C11167" s="762"/>
    </row>
    <row r="11168" spans="1:3" s="761" customFormat="1">
      <c r="A11168" s="762"/>
      <c r="B11168" s="762"/>
      <c r="C11168" s="762"/>
    </row>
    <row r="11169" spans="1:3" s="761" customFormat="1">
      <c r="A11169" s="762"/>
      <c r="B11169" s="762"/>
      <c r="C11169" s="762"/>
    </row>
    <row r="11170" spans="1:3" s="761" customFormat="1">
      <c r="A11170" s="762"/>
      <c r="B11170" s="762"/>
      <c r="C11170" s="762"/>
    </row>
    <row r="11171" spans="1:3" s="761" customFormat="1">
      <c r="A11171" s="762"/>
      <c r="B11171" s="762"/>
      <c r="C11171" s="762"/>
    </row>
    <row r="11172" spans="1:3" s="761" customFormat="1">
      <c r="A11172" s="762"/>
      <c r="B11172" s="762"/>
      <c r="C11172" s="762"/>
    </row>
    <row r="11173" spans="1:3" s="761" customFormat="1">
      <c r="A11173" s="762"/>
      <c r="B11173" s="762"/>
      <c r="C11173" s="762"/>
    </row>
    <row r="11174" spans="1:3" s="761" customFormat="1">
      <c r="A11174" s="762"/>
      <c r="B11174" s="762"/>
      <c r="C11174" s="762"/>
    </row>
    <row r="11175" spans="1:3" s="761" customFormat="1">
      <c r="A11175" s="762"/>
      <c r="B11175" s="762"/>
      <c r="C11175" s="762"/>
    </row>
    <row r="11176" spans="1:3" s="761" customFormat="1">
      <c r="A11176" s="762"/>
      <c r="B11176" s="762"/>
      <c r="C11176" s="762"/>
    </row>
    <row r="11177" spans="1:3" s="761" customFormat="1">
      <c r="A11177" s="762"/>
      <c r="B11177" s="762"/>
      <c r="C11177" s="762"/>
    </row>
    <row r="11178" spans="1:3" s="761" customFormat="1">
      <c r="A11178" s="762"/>
      <c r="B11178" s="762"/>
      <c r="C11178" s="762"/>
    </row>
    <row r="11179" spans="1:3" s="761" customFormat="1">
      <c r="A11179" s="762"/>
      <c r="B11179" s="762"/>
      <c r="C11179" s="762"/>
    </row>
    <row r="11180" spans="1:3" s="761" customFormat="1">
      <c r="A11180" s="762"/>
      <c r="B11180" s="762"/>
      <c r="C11180" s="762"/>
    </row>
    <row r="11181" spans="1:3" s="761" customFormat="1">
      <c r="A11181" s="762"/>
      <c r="B11181" s="762"/>
      <c r="C11181" s="762"/>
    </row>
    <row r="11182" spans="1:3" s="761" customFormat="1">
      <c r="A11182" s="762"/>
      <c r="B11182" s="762"/>
      <c r="C11182" s="762"/>
    </row>
    <row r="11183" spans="1:3" s="761" customFormat="1">
      <c r="A11183" s="762"/>
      <c r="B11183" s="762"/>
      <c r="C11183" s="762"/>
    </row>
    <row r="11184" spans="1:3" s="761" customFormat="1">
      <c r="A11184" s="762"/>
      <c r="B11184" s="762"/>
      <c r="C11184" s="762"/>
    </row>
    <row r="11185" spans="1:3" s="761" customFormat="1">
      <c r="A11185" s="762"/>
      <c r="B11185" s="762"/>
      <c r="C11185" s="762"/>
    </row>
    <row r="11186" spans="1:3" s="761" customFormat="1">
      <c r="A11186" s="762"/>
      <c r="B11186" s="762"/>
      <c r="C11186" s="762"/>
    </row>
    <row r="11187" spans="1:3" s="761" customFormat="1">
      <c r="A11187" s="762"/>
      <c r="B11187" s="762"/>
      <c r="C11187" s="762"/>
    </row>
    <row r="11188" spans="1:3" s="761" customFormat="1">
      <c r="A11188" s="762"/>
      <c r="B11188" s="762"/>
      <c r="C11188" s="762"/>
    </row>
    <row r="11189" spans="1:3" s="761" customFormat="1">
      <c r="A11189" s="762"/>
      <c r="B11189" s="762"/>
      <c r="C11189" s="762"/>
    </row>
    <row r="11190" spans="1:3" s="761" customFormat="1">
      <c r="A11190" s="762"/>
      <c r="B11190" s="762"/>
      <c r="C11190" s="762"/>
    </row>
    <row r="11191" spans="1:3" s="761" customFormat="1">
      <c r="A11191" s="762"/>
      <c r="B11191" s="762"/>
      <c r="C11191" s="762"/>
    </row>
    <row r="11192" spans="1:3" s="761" customFormat="1">
      <c r="A11192" s="762"/>
      <c r="B11192" s="762"/>
      <c r="C11192" s="762"/>
    </row>
    <row r="11193" spans="1:3" s="761" customFormat="1">
      <c r="A11193" s="762"/>
      <c r="B11193" s="762"/>
      <c r="C11193" s="762"/>
    </row>
    <row r="11194" spans="1:3" s="761" customFormat="1">
      <c r="A11194" s="762"/>
      <c r="B11194" s="762"/>
      <c r="C11194" s="762"/>
    </row>
    <row r="11195" spans="1:3" s="761" customFormat="1">
      <c r="A11195" s="762"/>
      <c r="B11195" s="762"/>
      <c r="C11195" s="762"/>
    </row>
    <row r="11196" spans="1:3" s="761" customFormat="1">
      <c r="A11196" s="762"/>
      <c r="B11196" s="762"/>
      <c r="C11196" s="762"/>
    </row>
    <row r="11197" spans="1:3" s="761" customFormat="1">
      <c r="A11197" s="762"/>
      <c r="B11197" s="762"/>
      <c r="C11197" s="762"/>
    </row>
    <row r="11198" spans="1:3" s="761" customFormat="1">
      <c r="A11198" s="762"/>
      <c r="B11198" s="762"/>
      <c r="C11198" s="762"/>
    </row>
    <row r="11199" spans="1:3" s="761" customFormat="1">
      <c r="A11199" s="762"/>
      <c r="B11199" s="762"/>
      <c r="C11199" s="762"/>
    </row>
    <row r="11200" spans="1:3" s="761" customFormat="1">
      <c r="A11200" s="762"/>
      <c r="B11200" s="762"/>
      <c r="C11200" s="762"/>
    </row>
    <row r="11201" spans="1:3" s="761" customFormat="1">
      <c r="A11201" s="762"/>
      <c r="B11201" s="762"/>
      <c r="C11201" s="762"/>
    </row>
    <row r="11202" spans="1:3" s="761" customFormat="1">
      <c r="A11202" s="762"/>
      <c r="B11202" s="762"/>
      <c r="C11202" s="762"/>
    </row>
    <row r="11203" spans="1:3" s="761" customFormat="1">
      <c r="A11203" s="762"/>
      <c r="B11203" s="762"/>
      <c r="C11203" s="762"/>
    </row>
    <row r="11204" spans="1:3" s="761" customFormat="1">
      <c r="A11204" s="762"/>
      <c r="B11204" s="762"/>
      <c r="C11204" s="762"/>
    </row>
    <row r="11205" spans="1:3" s="761" customFormat="1">
      <c r="A11205" s="762"/>
      <c r="B11205" s="762"/>
      <c r="C11205" s="762"/>
    </row>
    <row r="11206" spans="1:3" s="761" customFormat="1">
      <c r="A11206" s="762"/>
      <c r="B11206" s="762"/>
      <c r="C11206" s="762"/>
    </row>
    <row r="11207" spans="1:3" s="761" customFormat="1">
      <c r="A11207" s="762"/>
      <c r="B11207" s="762"/>
      <c r="C11207" s="762"/>
    </row>
    <row r="11208" spans="1:3" s="761" customFormat="1">
      <c r="A11208" s="762"/>
      <c r="B11208" s="762"/>
      <c r="C11208" s="762"/>
    </row>
    <row r="11209" spans="1:3" s="761" customFormat="1">
      <c r="A11209" s="762"/>
      <c r="B11209" s="762"/>
      <c r="C11209" s="762"/>
    </row>
    <row r="11210" spans="1:3" s="761" customFormat="1">
      <c r="A11210" s="762"/>
      <c r="B11210" s="762"/>
      <c r="C11210" s="762"/>
    </row>
    <row r="11211" spans="1:3" s="761" customFormat="1">
      <c r="A11211" s="762"/>
      <c r="B11211" s="762"/>
      <c r="C11211" s="762"/>
    </row>
    <row r="11212" spans="1:3" s="761" customFormat="1">
      <c r="A11212" s="762"/>
      <c r="B11212" s="762"/>
      <c r="C11212" s="762"/>
    </row>
    <row r="11213" spans="1:3" s="761" customFormat="1">
      <c r="A11213" s="762"/>
      <c r="B11213" s="762"/>
      <c r="C11213" s="762"/>
    </row>
    <row r="11214" spans="1:3" s="761" customFormat="1">
      <c r="A11214" s="762"/>
      <c r="B11214" s="762"/>
      <c r="C11214" s="762"/>
    </row>
    <row r="11215" spans="1:3" s="761" customFormat="1">
      <c r="A11215" s="762"/>
      <c r="B11215" s="762"/>
      <c r="C11215" s="762"/>
    </row>
    <row r="11216" spans="1:3" s="761" customFormat="1">
      <c r="A11216" s="762"/>
      <c r="B11216" s="762"/>
      <c r="C11216" s="762"/>
    </row>
    <row r="11217" spans="1:3" s="761" customFormat="1">
      <c r="A11217" s="762"/>
      <c r="B11217" s="762"/>
      <c r="C11217" s="762"/>
    </row>
    <row r="11218" spans="1:3" s="761" customFormat="1">
      <c r="A11218" s="762"/>
      <c r="B11218" s="762"/>
      <c r="C11218" s="762"/>
    </row>
    <row r="11219" spans="1:3" s="761" customFormat="1">
      <c r="A11219" s="762"/>
      <c r="B11219" s="762"/>
      <c r="C11219" s="762"/>
    </row>
    <row r="11220" spans="1:3" s="761" customFormat="1">
      <c r="A11220" s="762"/>
      <c r="B11220" s="762"/>
      <c r="C11220" s="762"/>
    </row>
    <row r="11221" spans="1:3" s="761" customFormat="1">
      <c r="A11221" s="762"/>
      <c r="B11221" s="762"/>
      <c r="C11221" s="762"/>
    </row>
    <row r="11222" spans="1:3" s="761" customFormat="1">
      <c r="A11222" s="762"/>
      <c r="B11222" s="762"/>
      <c r="C11222" s="762"/>
    </row>
    <row r="11223" spans="1:3" s="761" customFormat="1">
      <c r="A11223" s="762"/>
      <c r="B11223" s="762"/>
      <c r="C11223" s="762"/>
    </row>
    <row r="11224" spans="1:3" s="761" customFormat="1">
      <c r="A11224" s="762"/>
      <c r="B11224" s="762"/>
      <c r="C11224" s="762"/>
    </row>
    <row r="11225" spans="1:3" s="761" customFormat="1">
      <c r="A11225" s="762"/>
      <c r="B11225" s="762"/>
      <c r="C11225" s="762"/>
    </row>
    <row r="11226" spans="1:3" s="761" customFormat="1">
      <c r="A11226" s="762"/>
      <c r="B11226" s="762"/>
      <c r="C11226" s="762"/>
    </row>
    <row r="11227" spans="1:3" s="761" customFormat="1">
      <c r="A11227" s="762"/>
      <c r="B11227" s="762"/>
      <c r="C11227" s="762"/>
    </row>
    <row r="11228" spans="1:3" s="761" customFormat="1">
      <c r="A11228" s="762"/>
      <c r="B11228" s="762"/>
      <c r="C11228" s="762"/>
    </row>
    <row r="11229" spans="1:3" s="761" customFormat="1">
      <c r="A11229" s="762"/>
      <c r="B11229" s="762"/>
      <c r="C11229" s="762"/>
    </row>
    <row r="11230" spans="1:3" s="761" customFormat="1">
      <c r="A11230" s="762"/>
      <c r="B11230" s="762"/>
      <c r="C11230" s="762"/>
    </row>
    <row r="11231" spans="1:3" s="761" customFormat="1">
      <c r="A11231" s="762"/>
      <c r="B11231" s="762"/>
      <c r="C11231" s="762"/>
    </row>
    <row r="11232" spans="1:3" s="761" customFormat="1">
      <c r="A11232" s="762"/>
      <c r="B11232" s="762"/>
      <c r="C11232" s="762"/>
    </row>
    <row r="11233" spans="1:3" s="761" customFormat="1">
      <c r="A11233" s="762"/>
      <c r="B11233" s="762"/>
      <c r="C11233" s="762"/>
    </row>
    <row r="11234" spans="1:3" s="761" customFormat="1">
      <c r="A11234" s="762"/>
      <c r="B11234" s="762"/>
      <c r="C11234" s="762"/>
    </row>
    <row r="11235" spans="1:3" s="761" customFormat="1">
      <c r="A11235" s="762"/>
      <c r="B11235" s="762"/>
      <c r="C11235" s="762"/>
    </row>
    <row r="11236" spans="1:3" s="761" customFormat="1">
      <c r="A11236" s="762"/>
      <c r="B11236" s="762"/>
      <c r="C11236" s="762"/>
    </row>
    <row r="11237" spans="1:3" s="761" customFormat="1">
      <c r="A11237" s="762"/>
      <c r="B11237" s="762"/>
      <c r="C11237" s="762"/>
    </row>
    <row r="11238" spans="1:3" s="761" customFormat="1">
      <c r="A11238" s="762"/>
      <c r="B11238" s="762"/>
      <c r="C11238" s="762"/>
    </row>
    <row r="11239" spans="1:3" s="761" customFormat="1">
      <c r="A11239" s="762"/>
      <c r="B11239" s="762"/>
      <c r="C11239" s="762"/>
    </row>
    <row r="11240" spans="1:3" s="761" customFormat="1">
      <c r="A11240" s="762"/>
      <c r="B11240" s="762"/>
      <c r="C11240" s="762"/>
    </row>
    <row r="11241" spans="1:3" s="761" customFormat="1">
      <c r="A11241" s="762"/>
      <c r="B11241" s="762"/>
      <c r="C11241" s="762"/>
    </row>
    <row r="11242" spans="1:3" s="761" customFormat="1">
      <c r="A11242" s="762"/>
      <c r="B11242" s="762"/>
      <c r="C11242" s="762"/>
    </row>
    <row r="11243" spans="1:3" s="761" customFormat="1">
      <c r="A11243" s="762"/>
      <c r="B11243" s="762"/>
      <c r="C11243" s="762"/>
    </row>
    <row r="11244" spans="1:3" s="761" customFormat="1">
      <c r="A11244" s="762"/>
      <c r="B11244" s="762"/>
      <c r="C11244" s="762"/>
    </row>
    <row r="11245" spans="1:3" s="761" customFormat="1">
      <c r="A11245" s="762"/>
      <c r="B11245" s="762"/>
      <c r="C11245" s="762"/>
    </row>
    <row r="11246" spans="1:3" s="761" customFormat="1">
      <c r="A11246" s="762"/>
      <c r="B11246" s="762"/>
      <c r="C11246" s="762"/>
    </row>
    <row r="11247" spans="1:3" s="761" customFormat="1">
      <c r="A11247" s="762"/>
      <c r="B11247" s="762"/>
      <c r="C11247" s="762"/>
    </row>
    <row r="11248" spans="1:3" s="761" customFormat="1">
      <c r="A11248" s="762"/>
      <c r="B11248" s="762"/>
      <c r="C11248" s="762"/>
    </row>
    <row r="11249" spans="1:3" s="761" customFormat="1">
      <c r="A11249" s="762"/>
      <c r="B11249" s="762"/>
      <c r="C11249" s="762"/>
    </row>
    <row r="11250" spans="1:3" s="761" customFormat="1">
      <c r="A11250" s="762"/>
      <c r="B11250" s="762"/>
      <c r="C11250" s="762"/>
    </row>
    <row r="11251" spans="1:3" s="761" customFormat="1">
      <c r="A11251" s="762"/>
      <c r="B11251" s="762"/>
      <c r="C11251" s="762"/>
    </row>
    <row r="11252" spans="1:3" s="761" customFormat="1">
      <c r="A11252" s="762"/>
      <c r="B11252" s="762"/>
      <c r="C11252" s="762"/>
    </row>
    <row r="11253" spans="1:3" s="761" customFormat="1">
      <c r="A11253" s="762"/>
      <c r="B11253" s="762"/>
      <c r="C11253" s="762"/>
    </row>
    <row r="11254" spans="1:3" s="761" customFormat="1">
      <c r="A11254" s="762"/>
      <c r="B11254" s="762"/>
      <c r="C11254" s="762"/>
    </row>
    <row r="11255" spans="1:3" s="761" customFormat="1">
      <c r="A11255" s="762"/>
      <c r="B11255" s="762"/>
      <c r="C11255" s="762"/>
    </row>
    <row r="11256" spans="1:3" s="761" customFormat="1">
      <c r="A11256" s="762"/>
      <c r="B11256" s="762"/>
      <c r="C11256" s="762"/>
    </row>
    <row r="11257" spans="1:3" s="761" customFormat="1">
      <c r="A11257" s="762"/>
      <c r="B11257" s="762"/>
      <c r="C11257" s="762"/>
    </row>
    <row r="11258" spans="1:3" s="761" customFormat="1">
      <c r="A11258" s="762"/>
      <c r="B11258" s="762"/>
      <c r="C11258" s="762"/>
    </row>
    <row r="11259" spans="1:3" s="761" customFormat="1">
      <c r="A11259" s="762"/>
      <c r="B11259" s="762"/>
      <c r="C11259" s="762"/>
    </row>
    <row r="11260" spans="1:3" s="761" customFormat="1">
      <c r="A11260" s="762"/>
      <c r="B11260" s="762"/>
      <c r="C11260" s="762"/>
    </row>
    <row r="11261" spans="1:3" s="761" customFormat="1">
      <c r="A11261" s="762"/>
      <c r="B11261" s="762"/>
      <c r="C11261" s="762"/>
    </row>
    <row r="11262" spans="1:3" s="761" customFormat="1">
      <c r="A11262" s="762"/>
      <c r="B11262" s="762"/>
      <c r="C11262" s="762"/>
    </row>
    <row r="11263" spans="1:3" s="761" customFormat="1">
      <c r="A11263" s="762"/>
      <c r="B11263" s="762"/>
      <c r="C11263" s="762"/>
    </row>
    <row r="11264" spans="1:3" s="761" customFormat="1">
      <c r="A11264" s="762"/>
      <c r="B11264" s="762"/>
      <c r="C11264" s="762"/>
    </row>
    <row r="11265" spans="1:3" s="761" customFormat="1">
      <c r="A11265" s="762"/>
      <c r="B11265" s="762"/>
      <c r="C11265" s="762"/>
    </row>
    <row r="11266" spans="1:3" s="761" customFormat="1">
      <c r="A11266" s="762"/>
      <c r="B11266" s="762"/>
      <c r="C11266" s="762"/>
    </row>
    <row r="11267" spans="1:3" s="761" customFormat="1">
      <c r="A11267" s="762"/>
      <c r="B11267" s="762"/>
      <c r="C11267" s="762"/>
    </row>
    <row r="11268" spans="1:3" s="761" customFormat="1">
      <c r="A11268" s="762"/>
      <c r="B11268" s="762"/>
      <c r="C11268" s="762"/>
    </row>
    <row r="11269" spans="1:3" s="761" customFormat="1">
      <c r="A11269" s="762"/>
      <c r="B11269" s="762"/>
      <c r="C11269" s="762"/>
    </row>
    <row r="11270" spans="1:3" s="761" customFormat="1">
      <c r="A11270" s="762"/>
      <c r="B11270" s="762"/>
      <c r="C11270" s="762"/>
    </row>
    <row r="11271" spans="1:3" s="761" customFormat="1">
      <c r="A11271" s="762"/>
      <c r="B11271" s="762"/>
      <c r="C11271" s="762"/>
    </row>
    <row r="11272" spans="1:3" s="761" customFormat="1">
      <c r="A11272" s="762"/>
      <c r="B11272" s="762"/>
      <c r="C11272" s="762"/>
    </row>
    <row r="11273" spans="1:3" s="761" customFormat="1">
      <c r="A11273" s="762"/>
      <c r="B11273" s="762"/>
      <c r="C11273" s="762"/>
    </row>
    <row r="11274" spans="1:3" s="761" customFormat="1">
      <c r="A11274" s="762"/>
      <c r="B11274" s="762"/>
      <c r="C11274" s="762"/>
    </row>
    <row r="11275" spans="1:3" s="761" customFormat="1">
      <c r="A11275" s="762"/>
      <c r="B11275" s="762"/>
      <c r="C11275" s="762"/>
    </row>
    <row r="11276" spans="1:3" s="761" customFormat="1">
      <c r="A11276" s="762"/>
      <c r="B11276" s="762"/>
      <c r="C11276" s="762"/>
    </row>
    <row r="11277" spans="1:3" s="761" customFormat="1">
      <c r="A11277" s="762"/>
      <c r="B11277" s="762"/>
      <c r="C11277" s="762"/>
    </row>
    <row r="11278" spans="1:3" s="761" customFormat="1">
      <c r="A11278" s="762"/>
      <c r="B11278" s="762"/>
      <c r="C11278" s="762"/>
    </row>
    <row r="11279" spans="1:3" s="761" customFormat="1">
      <c r="A11279" s="762"/>
      <c r="B11279" s="762"/>
      <c r="C11279" s="762"/>
    </row>
    <row r="11280" spans="1:3" s="761" customFormat="1">
      <c r="A11280" s="762"/>
      <c r="B11280" s="762"/>
      <c r="C11280" s="762"/>
    </row>
    <row r="11281" spans="1:3" s="761" customFormat="1">
      <c r="A11281" s="762"/>
      <c r="B11281" s="762"/>
      <c r="C11281" s="762"/>
    </row>
    <row r="11282" spans="1:3" s="761" customFormat="1">
      <c r="A11282" s="762"/>
      <c r="B11282" s="762"/>
      <c r="C11282" s="762"/>
    </row>
    <row r="11283" spans="1:3" s="761" customFormat="1">
      <c r="A11283" s="762"/>
      <c r="B11283" s="762"/>
      <c r="C11283" s="762"/>
    </row>
    <row r="11284" spans="1:3" s="761" customFormat="1">
      <c r="A11284" s="762"/>
      <c r="B11284" s="762"/>
      <c r="C11284" s="762"/>
    </row>
    <row r="11285" spans="1:3" s="761" customFormat="1">
      <c r="A11285" s="762"/>
      <c r="B11285" s="762"/>
      <c r="C11285" s="762"/>
    </row>
    <row r="11286" spans="1:3" s="761" customFormat="1">
      <c r="A11286" s="762"/>
      <c r="B11286" s="762"/>
      <c r="C11286" s="762"/>
    </row>
    <row r="11287" spans="1:3" s="761" customFormat="1">
      <c r="A11287" s="762"/>
      <c r="B11287" s="762"/>
      <c r="C11287" s="762"/>
    </row>
    <row r="11288" spans="1:3" s="761" customFormat="1">
      <c r="A11288" s="762"/>
      <c r="B11288" s="762"/>
      <c r="C11288" s="762"/>
    </row>
    <row r="11289" spans="1:3" s="761" customFormat="1">
      <c r="A11289" s="762"/>
      <c r="B11289" s="762"/>
      <c r="C11289" s="762"/>
    </row>
    <row r="11290" spans="1:3" s="761" customFormat="1">
      <c r="A11290" s="762"/>
      <c r="B11290" s="762"/>
      <c r="C11290" s="762"/>
    </row>
    <row r="11291" spans="1:3" s="761" customFormat="1">
      <c r="A11291" s="762"/>
      <c r="B11291" s="762"/>
      <c r="C11291" s="762"/>
    </row>
    <row r="11292" spans="1:3" s="761" customFormat="1">
      <c r="A11292" s="762"/>
      <c r="B11292" s="762"/>
      <c r="C11292" s="762"/>
    </row>
    <row r="11293" spans="1:3" s="761" customFormat="1">
      <c r="A11293" s="762"/>
      <c r="B11293" s="762"/>
      <c r="C11293" s="762"/>
    </row>
    <row r="11294" spans="1:3" s="761" customFormat="1">
      <c r="A11294" s="762"/>
      <c r="B11294" s="762"/>
      <c r="C11294" s="762"/>
    </row>
    <row r="11295" spans="1:3" s="761" customFormat="1">
      <c r="A11295" s="762"/>
      <c r="B11295" s="762"/>
      <c r="C11295" s="762"/>
    </row>
    <row r="11296" spans="1:3" s="761" customFormat="1">
      <c r="A11296" s="762"/>
      <c r="B11296" s="762"/>
      <c r="C11296" s="762"/>
    </row>
    <row r="11297" spans="1:3" s="761" customFormat="1">
      <c r="A11297" s="762"/>
      <c r="B11297" s="762"/>
      <c r="C11297" s="762"/>
    </row>
    <row r="11298" spans="1:3" s="761" customFormat="1">
      <c r="A11298" s="762"/>
      <c r="B11298" s="762"/>
      <c r="C11298" s="762"/>
    </row>
    <row r="11299" spans="1:3" s="761" customFormat="1">
      <c r="A11299" s="762"/>
      <c r="B11299" s="762"/>
      <c r="C11299" s="762"/>
    </row>
    <row r="11300" spans="1:3" s="761" customFormat="1">
      <c r="A11300" s="762"/>
      <c r="B11300" s="762"/>
      <c r="C11300" s="762"/>
    </row>
    <row r="11301" spans="1:3" s="761" customFormat="1">
      <c r="A11301" s="762"/>
      <c r="B11301" s="762"/>
      <c r="C11301" s="762"/>
    </row>
    <row r="11302" spans="1:3" s="761" customFormat="1">
      <c r="A11302" s="762"/>
      <c r="B11302" s="762"/>
      <c r="C11302" s="762"/>
    </row>
    <row r="11303" spans="1:3" s="761" customFormat="1">
      <c r="A11303" s="762"/>
      <c r="B11303" s="762"/>
      <c r="C11303" s="762"/>
    </row>
    <row r="11304" spans="1:3" s="761" customFormat="1">
      <c r="A11304" s="762"/>
      <c r="B11304" s="762"/>
      <c r="C11304" s="762"/>
    </row>
    <row r="11305" spans="1:3" s="761" customFormat="1">
      <c r="A11305" s="762"/>
      <c r="B11305" s="762"/>
      <c r="C11305" s="762"/>
    </row>
    <row r="11306" spans="1:3" s="761" customFormat="1">
      <c r="A11306" s="762"/>
      <c r="B11306" s="762"/>
      <c r="C11306" s="762"/>
    </row>
    <row r="11307" spans="1:3" s="761" customFormat="1">
      <c r="A11307" s="762"/>
      <c r="B11307" s="762"/>
      <c r="C11307" s="762"/>
    </row>
    <row r="11308" spans="1:3" s="761" customFormat="1">
      <c r="A11308" s="762"/>
      <c r="B11308" s="762"/>
      <c r="C11308" s="762"/>
    </row>
    <row r="11309" spans="1:3" s="761" customFormat="1">
      <c r="A11309" s="762"/>
      <c r="B11309" s="762"/>
      <c r="C11309" s="762"/>
    </row>
    <row r="11310" spans="1:3" s="761" customFormat="1">
      <c r="A11310" s="762"/>
      <c r="B11310" s="762"/>
      <c r="C11310" s="762"/>
    </row>
    <row r="11311" spans="1:3" s="761" customFormat="1">
      <c r="A11311" s="762"/>
      <c r="B11311" s="762"/>
      <c r="C11311" s="762"/>
    </row>
    <row r="11312" spans="1:3" s="761" customFormat="1">
      <c r="A11312" s="762"/>
      <c r="B11312" s="762"/>
      <c r="C11312" s="762"/>
    </row>
    <row r="11313" spans="1:3" s="761" customFormat="1">
      <c r="A11313" s="762"/>
      <c r="B11313" s="762"/>
      <c r="C11313" s="762"/>
    </row>
    <row r="11314" spans="1:3" s="761" customFormat="1">
      <c r="A11314" s="762"/>
      <c r="B11314" s="762"/>
      <c r="C11314" s="762"/>
    </row>
    <row r="11315" spans="1:3" s="761" customFormat="1">
      <c r="A11315" s="762"/>
      <c r="B11315" s="762"/>
      <c r="C11315" s="762"/>
    </row>
    <row r="11316" spans="1:3" s="761" customFormat="1">
      <c r="A11316" s="762"/>
      <c r="B11316" s="762"/>
      <c r="C11316" s="762"/>
    </row>
    <row r="11317" spans="1:3" s="761" customFormat="1">
      <c r="A11317" s="762"/>
      <c r="B11317" s="762"/>
      <c r="C11317" s="762"/>
    </row>
    <row r="11318" spans="1:3" s="761" customFormat="1">
      <c r="A11318" s="762"/>
      <c r="B11318" s="762"/>
      <c r="C11318" s="762"/>
    </row>
    <row r="11319" spans="1:3" s="761" customFormat="1">
      <c r="A11319" s="762"/>
      <c r="B11319" s="762"/>
      <c r="C11319" s="762"/>
    </row>
    <row r="11320" spans="1:3" s="761" customFormat="1">
      <c r="A11320" s="762"/>
      <c r="B11320" s="762"/>
      <c r="C11320" s="762"/>
    </row>
    <row r="11321" spans="1:3" s="761" customFormat="1">
      <c r="A11321" s="762"/>
      <c r="B11321" s="762"/>
      <c r="C11321" s="762"/>
    </row>
    <row r="11322" spans="1:3" s="761" customFormat="1">
      <c r="A11322" s="762"/>
      <c r="B11322" s="762"/>
      <c r="C11322" s="762"/>
    </row>
    <row r="11323" spans="1:3" s="761" customFormat="1">
      <c r="A11323" s="762"/>
      <c r="B11323" s="762"/>
      <c r="C11323" s="762"/>
    </row>
    <row r="11324" spans="1:3" s="761" customFormat="1">
      <c r="A11324" s="762"/>
      <c r="B11324" s="762"/>
      <c r="C11324" s="762"/>
    </row>
    <row r="11325" spans="1:3" s="761" customFormat="1">
      <c r="A11325" s="762"/>
      <c r="B11325" s="762"/>
      <c r="C11325" s="762"/>
    </row>
    <row r="11326" spans="1:3" s="761" customFormat="1">
      <c r="A11326" s="762"/>
      <c r="B11326" s="762"/>
      <c r="C11326" s="762"/>
    </row>
    <row r="11327" spans="1:3" s="761" customFormat="1">
      <c r="A11327" s="762"/>
      <c r="B11327" s="762"/>
      <c r="C11327" s="762"/>
    </row>
    <row r="11328" spans="1:3" s="761" customFormat="1">
      <c r="A11328" s="762"/>
      <c r="B11328" s="762"/>
      <c r="C11328" s="762"/>
    </row>
    <row r="11329" spans="1:3" s="761" customFormat="1">
      <c r="A11329" s="762"/>
      <c r="B11329" s="762"/>
      <c r="C11329" s="762"/>
    </row>
    <row r="11330" spans="1:3" s="761" customFormat="1">
      <c r="A11330" s="762"/>
      <c r="B11330" s="762"/>
      <c r="C11330" s="762"/>
    </row>
    <row r="11331" spans="1:3" s="761" customFormat="1">
      <c r="A11331" s="762"/>
      <c r="B11331" s="762"/>
      <c r="C11331" s="762"/>
    </row>
    <row r="11332" spans="1:3" s="761" customFormat="1">
      <c r="A11332" s="762"/>
      <c r="B11332" s="762"/>
      <c r="C11332" s="762"/>
    </row>
    <row r="11333" spans="1:3" s="761" customFormat="1">
      <c r="A11333" s="762"/>
      <c r="B11333" s="762"/>
      <c r="C11333" s="762"/>
    </row>
    <row r="11334" spans="1:3" s="761" customFormat="1">
      <c r="A11334" s="762"/>
      <c r="B11334" s="762"/>
      <c r="C11334" s="762"/>
    </row>
    <row r="11335" spans="1:3" s="761" customFormat="1">
      <c r="A11335" s="762"/>
      <c r="B11335" s="762"/>
      <c r="C11335" s="762"/>
    </row>
    <row r="11336" spans="1:3" s="761" customFormat="1">
      <c r="A11336" s="762"/>
      <c r="B11336" s="762"/>
      <c r="C11336" s="762"/>
    </row>
    <row r="11337" spans="1:3" s="761" customFormat="1">
      <c r="A11337" s="762"/>
      <c r="B11337" s="762"/>
      <c r="C11337" s="762"/>
    </row>
    <row r="11338" spans="1:3" s="761" customFormat="1">
      <c r="A11338" s="762"/>
      <c r="B11338" s="762"/>
      <c r="C11338" s="762"/>
    </row>
    <row r="11339" spans="1:3" s="761" customFormat="1">
      <c r="A11339" s="762"/>
      <c r="B11339" s="762"/>
      <c r="C11339" s="762"/>
    </row>
    <row r="11340" spans="1:3" s="761" customFormat="1">
      <c r="A11340" s="762"/>
      <c r="B11340" s="762"/>
      <c r="C11340" s="762"/>
    </row>
    <row r="11341" spans="1:3" s="761" customFormat="1">
      <c r="A11341" s="762"/>
      <c r="B11341" s="762"/>
      <c r="C11341" s="762"/>
    </row>
    <row r="11342" spans="1:3" s="761" customFormat="1">
      <c r="A11342" s="762"/>
      <c r="B11342" s="762"/>
      <c r="C11342" s="762"/>
    </row>
    <row r="11343" spans="1:3" s="761" customFormat="1">
      <c r="A11343" s="762"/>
      <c r="B11343" s="762"/>
      <c r="C11343" s="762"/>
    </row>
    <row r="11344" spans="1:3" s="761" customFormat="1">
      <c r="A11344" s="762"/>
      <c r="B11344" s="762"/>
      <c r="C11344" s="762"/>
    </row>
    <row r="11345" spans="1:3" s="761" customFormat="1">
      <c r="A11345" s="762"/>
      <c r="B11345" s="762"/>
      <c r="C11345" s="762"/>
    </row>
    <row r="11346" spans="1:3" s="761" customFormat="1">
      <c r="A11346" s="762"/>
      <c r="B11346" s="762"/>
      <c r="C11346" s="762"/>
    </row>
    <row r="11347" spans="1:3" s="761" customFormat="1">
      <c r="A11347" s="762"/>
      <c r="B11347" s="762"/>
      <c r="C11347" s="762"/>
    </row>
    <row r="11348" spans="1:3" s="761" customFormat="1">
      <c r="A11348" s="762"/>
      <c r="B11348" s="762"/>
      <c r="C11348" s="762"/>
    </row>
    <row r="11349" spans="1:3" s="761" customFormat="1">
      <c r="A11349" s="762"/>
      <c r="B11349" s="762"/>
      <c r="C11349" s="762"/>
    </row>
    <row r="11350" spans="1:3" s="761" customFormat="1">
      <c r="A11350" s="762"/>
      <c r="B11350" s="762"/>
      <c r="C11350" s="762"/>
    </row>
    <row r="11351" spans="1:3" s="761" customFormat="1">
      <c r="A11351" s="762"/>
      <c r="B11351" s="762"/>
      <c r="C11351" s="762"/>
    </row>
    <row r="11352" spans="1:3" s="761" customFormat="1">
      <c r="A11352" s="762"/>
      <c r="B11352" s="762"/>
      <c r="C11352" s="762"/>
    </row>
    <row r="11353" spans="1:3" s="761" customFormat="1">
      <c r="A11353" s="762"/>
      <c r="B11353" s="762"/>
      <c r="C11353" s="762"/>
    </row>
    <row r="11354" spans="1:3" s="761" customFormat="1">
      <c r="A11354" s="762"/>
      <c r="B11354" s="762"/>
      <c r="C11354" s="762"/>
    </row>
    <row r="11355" spans="1:3" s="761" customFormat="1">
      <c r="A11355" s="762"/>
      <c r="B11355" s="762"/>
      <c r="C11355" s="762"/>
    </row>
    <row r="11356" spans="1:3" s="761" customFormat="1">
      <c r="A11356" s="762"/>
      <c r="B11356" s="762"/>
      <c r="C11356" s="762"/>
    </row>
    <row r="11357" spans="1:3" s="761" customFormat="1">
      <c r="A11357" s="762"/>
      <c r="B11357" s="762"/>
      <c r="C11357" s="762"/>
    </row>
    <row r="11358" spans="1:3" s="761" customFormat="1">
      <c r="A11358" s="762"/>
      <c r="B11358" s="762"/>
      <c r="C11358" s="762"/>
    </row>
    <row r="11359" spans="1:3" s="761" customFormat="1">
      <c r="A11359" s="762"/>
      <c r="B11359" s="762"/>
      <c r="C11359" s="762"/>
    </row>
    <row r="11360" spans="1:3" s="761" customFormat="1">
      <c r="A11360" s="762"/>
      <c r="B11360" s="762"/>
      <c r="C11360" s="762"/>
    </row>
    <row r="11361" spans="1:3" s="761" customFormat="1">
      <c r="A11361" s="762"/>
      <c r="B11361" s="762"/>
      <c r="C11361" s="762"/>
    </row>
    <row r="11362" spans="1:3" s="761" customFormat="1">
      <c r="A11362" s="762"/>
      <c r="B11362" s="762"/>
      <c r="C11362" s="762"/>
    </row>
    <row r="11363" spans="1:3" s="761" customFormat="1">
      <c r="A11363" s="762"/>
      <c r="B11363" s="762"/>
      <c r="C11363" s="762"/>
    </row>
    <row r="11364" spans="1:3" s="761" customFormat="1">
      <c r="A11364" s="762"/>
      <c r="B11364" s="762"/>
      <c r="C11364" s="762"/>
    </row>
    <row r="11365" spans="1:3" s="761" customFormat="1">
      <c r="A11365" s="762"/>
      <c r="B11365" s="762"/>
      <c r="C11365" s="762"/>
    </row>
    <row r="11366" spans="1:3" s="761" customFormat="1">
      <c r="A11366" s="762"/>
      <c r="B11366" s="762"/>
      <c r="C11366" s="762"/>
    </row>
    <row r="11367" spans="1:3" s="761" customFormat="1">
      <c r="A11367" s="762"/>
      <c r="B11367" s="762"/>
      <c r="C11367" s="762"/>
    </row>
    <row r="11368" spans="1:3" s="761" customFormat="1">
      <c r="A11368" s="762"/>
      <c r="B11368" s="762"/>
      <c r="C11368" s="762"/>
    </row>
    <row r="11369" spans="1:3" s="761" customFormat="1">
      <c r="A11369" s="762"/>
      <c r="B11369" s="762"/>
      <c r="C11369" s="762"/>
    </row>
    <row r="11370" spans="1:3" s="761" customFormat="1">
      <c r="A11370" s="762"/>
      <c r="B11370" s="762"/>
      <c r="C11370" s="762"/>
    </row>
    <row r="11371" spans="1:3" s="761" customFormat="1">
      <c r="A11371" s="762"/>
      <c r="B11371" s="762"/>
      <c r="C11371" s="762"/>
    </row>
    <row r="11372" spans="1:3" s="761" customFormat="1">
      <c r="A11372" s="762"/>
      <c r="B11372" s="762"/>
      <c r="C11372" s="762"/>
    </row>
    <row r="11373" spans="1:3" s="761" customFormat="1">
      <c r="A11373" s="762"/>
      <c r="B11373" s="762"/>
      <c r="C11373" s="762"/>
    </row>
    <row r="11374" spans="1:3" s="761" customFormat="1">
      <c r="A11374" s="762"/>
      <c r="B11374" s="762"/>
      <c r="C11374" s="762"/>
    </row>
    <row r="11375" spans="1:3" s="761" customFormat="1">
      <c r="A11375" s="762"/>
      <c r="B11375" s="762"/>
      <c r="C11375" s="762"/>
    </row>
    <row r="11376" spans="1:3" s="761" customFormat="1">
      <c r="A11376" s="762"/>
      <c r="B11376" s="762"/>
      <c r="C11376" s="762"/>
    </row>
    <row r="11377" spans="1:3" s="761" customFormat="1">
      <c r="A11377" s="762"/>
      <c r="B11377" s="762"/>
      <c r="C11377" s="762"/>
    </row>
    <row r="11378" spans="1:3" s="761" customFormat="1">
      <c r="A11378" s="762"/>
      <c r="B11378" s="762"/>
      <c r="C11378" s="762"/>
    </row>
    <row r="11379" spans="1:3" s="761" customFormat="1">
      <c r="A11379" s="762"/>
      <c r="B11379" s="762"/>
      <c r="C11379" s="762"/>
    </row>
    <row r="11380" spans="1:3" s="761" customFormat="1">
      <c r="A11380" s="762"/>
      <c r="B11380" s="762"/>
      <c r="C11380" s="762"/>
    </row>
    <row r="11381" spans="1:3" s="761" customFormat="1">
      <c r="A11381" s="762"/>
      <c r="B11381" s="762"/>
      <c r="C11381" s="762"/>
    </row>
    <row r="11382" spans="1:3" s="761" customFormat="1">
      <c r="A11382" s="762"/>
      <c r="B11382" s="762"/>
      <c r="C11382" s="762"/>
    </row>
    <row r="11383" spans="1:3" s="761" customFormat="1">
      <c r="A11383" s="762"/>
      <c r="B11383" s="762"/>
      <c r="C11383" s="762"/>
    </row>
    <row r="11384" spans="1:3" s="761" customFormat="1">
      <c r="A11384" s="762"/>
      <c r="B11384" s="762"/>
      <c r="C11384" s="762"/>
    </row>
    <row r="11385" spans="1:3" s="761" customFormat="1">
      <c r="A11385" s="762"/>
      <c r="B11385" s="762"/>
      <c r="C11385" s="762"/>
    </row>
    <row r="11386" spans="1:3" s="761" customFormat="1">
      <c r="A11386" s="762"/>
      <c r="B11386" s="762"/>
      <c r="C11386" s="762"/>
    </row>
    <row r="11387" spans="1:3" s="761" customFormat="1">
      <c r="A11387" s="762"/>
      <c r="B11387" s="762"/>
      <c r="C11387" s="762"/>
    </row>
    <row r="11388" spans="1:3" s="761" customFormat="1">
      <c r="A11388" s="762"/>
      <c r="B11388" s="762"/>
      <c r="C11388" s="762"/>
    </row>
    <row r="11389" spans="1:3" s="761" customFormat="1">
      <c r="A11389" s="762"/>
      <c r="B11389" s="762"/>
      <c r="C11389" s="762"/>
    </row>
    <row r="11390" spans="1:3" s="761" customFormat="1">
      <c r="A11390" s="762"/>
      <c r="B11390" s="762"/>
      <c r="C11390" s="762"/>
    </row>
    <row r="11391" spans="1:3" s="761" customFormat="1">
      <c r="A11391" s="762"/>
      <c r="B11391" s="762"/>
      <c r="C11391" s="762"/>
    </row>
    <row r="11392" spans="1:3" s="761" customFormat="1">
      <c r="A11392" s="762"/>
      <c r="B11392" s="762"/>
      <c r="C11392" s="762"/>
    </row>
    <row r="11393" spans="1:3" s="761" customFormat="1">
      <c r="A11393" s="762"/>
      <c r="B11393" s="762"/>
      <c r="C11393" s="762"/>
    </row>
    <row r="11394" spans="1:3" s="761" customFormat="1">
      <c r="A11394" s="762"/>
      <c r="B11394" s="762"/>
      <c r="C11394" s="762"/>
    </row>
    <row r="11395" spans="1:3" s="761" customFormat="1">
      <c r="A11395" s="762"/>
      <c r="B11395" s="762"/>
      <c r="C11395" s="762"/>
    </row>
    <row r="11396" spans="1:3" s="761" customFormat="1">
      <c r="A11396" s="762"/>
      <c r="B11396" s="762"/>
      <c r="C11396" s="762"/>
    </row>
    <row r="11397" spans="1:3" s="761" customFormat="1">
      <c r="A11397" s="762"/>
      <c r="B11397" s="762"/>
      <c r="C11397" s="762"/>
    </row>
    <row r="11398" spans="1:3" s="761" customFormat="1">
      <c r="A11398" s="762"/>
      <c r="B11398" s="762"/>
      <c r="C11398" s="762"/>
    </row>
    <row r="11399" spans="1:3" s="761" customFormat="1">
      <c r="A11399" s="762"/>
      <c r="B11399" s="762"/>
      <c r="C11399" s="762"/>
    </row>
    <row r="11400" spans="1:3" s="761" customFormat="1">
      <c r="A11400" s="762"/>
      <c r="B11400" s="762"/>
      <c r="C11400" s="762"/>
    </row>
    <row r="11401" spans="1:3" s="761" customFormat="1">
      <c r="A11401" s="762"/>
      <c r="B11401" s="762"/>
      <c r="C11401" s="762"/>
    </row>
    <row r="11402" spans="1:3" s="761" customFormat="1">
      <c r="A11402" s="762"/>
      <c r="B11402" s="762"/>
      <c r="C11402" s="762"/>
    </row>
    <row r="11403" spans="1:3" s="761" customFormat="1">
      <c r="A11403" s="762"/>
      <c r="B11403" s="762"/>
      <c r="C11403" s="762"/>
    </row>
    <row r="11404" spans="1:3" s="761" customFormat="1">
      <c r="A11404" s="762"/>
      <c r="B11404" s="762"/>
      <c r="C11404" s="762"/>
    </row>
    <row r="11405" spans="1:3" s="761" customFormat="1">
      <c r="A11405" s="762"/>
      <c r="B11405" s="762"/>
      <c r="C11405" s="762"/>
    </row>
    <row r="11406" spans="1:3" s="761" customFormat="1">
      <c r="A11406" s="762"/>
      <c r="B11406" s="762"/>
      <c r="C11406" s="762"/>
    </row>
    <row r="11407" spans="1:3" s="761" customFormat="1">
      <c r="A11407" s="762"/>
      <c r="B11407" s="762"/>
      <c r="C11407" s="762"/>
    </row>
    <row r="11408" spans="1:3" s="761" customFormat="1">
      <c r="A11408" s="762"/>
      <c r="B11408" s="762"/>
      <c r="C11408" s="762"/>
    </row>
    <row r="11409" spans="1:3" s="761" customFormat="1">
      <c r="A11409" s="762"/>
      <c r="B11409" s="762"/>
      <c r="C11409" s="762"/>
    </row>
    <row r="11410" spans="1:3" s="761" customFormat="1">
      <c r="A11410" s="762"/>
      <c r="B11410" s="762"/>
      <c r="C11410" s="762"/>
    </row>
    <row r="11411" spans="1:3" s="761" customFormat="1">
      <c r="A11411" s="762"/>
      <c r="B11411" s="762"/>
      <c r="C11411" s="762"/>
    </row>
    <row r="11412" spans="1:3" s="761" customFormat="1">
      <c r="A11412" s="762"/>
      <c r="B11412" s="762"/>
      <c r="C11412" s="762"/>
    </row>
    <row r="11413" spans="1:3" s="761" customFormat="1">
      <c r="A11413" s="762"/>
      <c r="B11413" s="762"/>
      <c r="C11413" s="762"/>
    </row>
    <row r="11414" spans="1:3" s="761" customFormat="1">
      <c r="A11414" s="762"/>
      <c r="B11414" s="762"/>
      <c r="C11414" s="762"/>
    </row>
    <row r="11415" spans="1:3" s="761" customFormat="1">
      <c r="A11415" s="762"/>
      <c r="B11415" s="762"/>
      <c r="C11415" s="762"/>
    </row>
    <row r="11416" spans="1:3" s="761" customFormat="1">
      <c r="A11416" s="762"/>
      <c r="B11416" s="762"/>
      <c r="C11416" s="762"/>
    </row>
    <row r="11417" spans="1:3" s="761" customFormat="1">
      <c r="A11417" s="762"/>
      <c r="B11417" s="762"/>
      <c r="C11417" s="762"/>
    </row>
    <row r="11418" spans="1:3" s="761" customFormat="1">
      <c r="A11418" s="762"/>
      <c r="B11418" s="762"/>
      <c r="C11418" s="762"/>
    </row>
    <row r="11419" spans="1:3" s="761" customFormat="1">
      <c r="A11419" s="762"/>
      <c r="B11419" s="762"/>
      <c r="C11419" s="762"/>
    </row>
    <row r="11420" spans="1:3" s="761" customFormat="1">
      <c r="A11420" s="762"/>
      <c r="B11420" s="762"/>
      <c r="C11420" s="762"/>
    </row>
    <row r="11421" spans="1:3" s="761" customFormat="1">
      <c r="A11421" s="762"/>
      <c r="B11421" s="762"/>
      <c r="C11421" s="762"/>
    </row>
    <row r="11422" spans="1:3" s="761" customFormat="1">
      <c r="A11422" s="762"/>
      <c r="B11422" s="762"/>
      <c r="C11422" s="762"/>
    </row>
    <row r="11423" spans="1:3" s="761" customFormat="1">
      <c r="A11423" s="762"/>
      <c r="B11423" s="762"/>
      <c r="C11423" s="762"/>
    </row>
    <row r="11424" spans="1:3" s="761" customFormat="1">
      <c r="A11424" s="762"/>
      <c r="B11424" s="762"/>
      <c r="C11424" s="762"/>
    </row>
    <row r="11425" spans="1:3" s="761" customFormat="1">
      <c r="A11425" s="762"/>
      <c r="B11425" s="762"/>
      <c r="C11425" s="762"/>
    </row>
    <row r="11426" spans="1:3" s="761" customFormat="1">
      <c r="A11426" s="762"/>
      <c r="B11426" s="762"/>
      <c r="C11426" s="762"/>
    </row>
    <row r="11427" spans="1:3" s="761" customFormat="1">
      <c r="A11427" s="762"/>
      <c r="B11427" s="762"/>
      <c r="C11427" s="762"/>
    </row>
    <row r="11428" spans="1:3" s="761" customFormat="1">
      <c r="A11428" s="762"/>
      <c r="B11428" s="762"/>
      <c r="C11428" s="762"/>
    </row>
    <row r="11429" spans="1:3" s="761" customFormat="1">
      <c r="A11429" s="762"/>
      <c r="B11429" s="762"/>
      <c r="C11429" s="762"/>
    </row>
    <row r="11430" spans="1:3" s="761" customFormat="1">
      <c r="A11430" s="762"/>
      <c r="B11430" s="762"/>
      <c r="C11430" s="762"/>
    </row>
    <row r="11431" spans="1:3" s="761" customFormat="1">
      <c r="A11431" s="762"/>
      <c r="B11431" s="762"/>
      <c r="C11431" s="762"/>
    </row>
    <row r="11432" spans="1:3" s="761" customFormat="1">
      <c r="A11432" s="762"/>
      <c r="B11432" s="762"/>
      <c r="C11432" s="762"/>
    </row>
    <row r="11433" spans="1:3" s="761" customFormat="1">
      <c r="A11433" s="762"/>
      <c r="B11433" s="762"/>
      <c r="C11433" s="762"/>
    </row>
    <row r="11434" spans="1:3" s="761" customFormat="1">
      <c r="A11434" s="762"/>
      <c r="B11434" s="762"/>
      <c r="C11434" s="762"/>
    </row>
    <row r="11435" spans="1:3" s="761" customFormat="1">
      <c r="A11435" s="762"/>
      <c r="B11435" s="762"/>
      <c r="C11435" s="762"/>
    </row>
    <row r="11436" spans="1:3" s="761" customFormat="1">
      <c r="A11436" s="762"/>
      <c r="B11436" s="762"/>
      <c r="C11436" s="762"/>
    </row>
    <row r="11437" spans="1:3" s="761" customFormat="1">
      <c r="A11437" s="762"/>
      <c r="B11437" s="762"/>
      <c r="C11437" s="762"/>
    </row>
    <row r="11438" spans="1:3" s="761" customFormat="1">
      <c r="A11438" s="762"/>
      <c r="B11438" s="762"/>
      <c r="C11438" s="762"/>
    </row>
    <row r="11439" spans="1:3" s="761" customFormat="1">
      <c r="A11439" s="762"/>
      <c r="B11439" s="762"/>
      <c r="C11439" s="762"/>
    </row>
    <row r="11440" spans="1:3" s="761" customFormat="1">
      <c r="A11440" s="762"/>
      <c r="B11440" s="762"/>
      <c r="C11440" s="762"/>
    </row>
    <row r="11441" spans="1:3" s="761" customFormat="1">
      <c r="A11441" s="762"/>
      <c r="B11441" s="762"/>
      <c r="C11441" s="762"/>
    </row>
    <row r="11442" spans="1:3" s="761" customFormat="1">
      <c r="A11442" s="762"/>
      <c r="B11442" s="762"/>
      <c r="C11442" s="762"/>
    </row>
    <row r="11443" spans="1:3" s="761" customFormat="1">
      <c r="A11443" s="762"/>
      <c r="B11443" s="762"/>
      <c r="C11443" s="762"/>
    </row>
    <row r="11444" spans="1:3" s="761" customFormat="1">
      <c r="A11444" s="762"/>
      <c r="B11444" s="762"/>
      <c r="C11444" s="762"/>
    </row>
    <row r="11445" spans="1:3" s="761" customFormat="1">
      <c r="A11445" s="762"/>
      <c r="B11445" s="762"/>
      <c r="C11445" s="762"/>
    </row>
    <row r="11446" spans="1:3" s="761" customFormat="1">
      <c r="A11446" s="762"/>
      <c r="B11446" s="762"/>
      <c r="C11446" s="762"/>
    </row>
    <row r="11447" spans="1:3" s="761" customFormat="1">
      <c r="A11447" s="762"/>
      <c r="B11447" s="762"/>
      <c r="C11447" s="762"/>
    </row>
    <row r="11448" spans="1:3" s="761" customFormat="1">
      <c r="A11448" s="762"/>
      <c r="B11448" s="762"/>
      <c r="C11448" s="762"/>
    </row>
    <row r="11449" spans="1:3" s="761" customFormat="1">
      <c r="A11449" s="762"/>
      <c r="B11449" s="762"/>
      <c r="C11449" s="762"/>
    </row>
    <row r="11450" spans="1:3" s="761" customFormat="1">
      <c r="A11450" s="762"/>
      <c r="B11450" s="762"/>
      <c r="C11450" s="762"/>
    </row>
    <row r="11451" spans="1:3" s="761" customFormat="1">
      <c r="A11451" s="762"/>
      <c r="B11451" s="762"/>
      <c r="C11451" s="762"/>
    </row>
    <row r="11452" spans="1:3" s="761" customFormat="1">
      <c r="A11452" s="762"/>
      <c r="B11452" s="762"/>
      <c r="C11452" s="762"/>
    </row>
    <row r="11453" spans="1:3" s="761" customFormat="1">
      <c r="A11453" s="762"/>
      <c r="B11453" s="762"/>
      <c r="C11453" s="762"/>
    </row>
    <row r="11454" spans="1:3" s="761" customFormat="1">
      <c r="A11454" s="762"/>
      <c r="B11454" s="762"/>
      <c r="C11454" s="762"/>
    </row>
    <row r="11455" spans="1:3" s="761" customFormat="1">
      <c r="A11455" s="762"/>
      <c r="B11455" s="762"/>
      <c r="C11455" s="762"/>
    </row>
    <row r="11456" spans="1:3" s="761" customFormat="1">
      <c r="A11456" s="762"/>
      <c r="B11456" s="762"/>
      <c r="C11456" s="762"/>
    </row>
    <row r="11457" spans="1:3" s="761" customFormat="1">
      <c r="A11457" s="762"/>
      <c r="B11457" s="762"/>
      <c r="C11457" s="762"/>
    </row>
    <row r="11458" spans="1:3" s="761" customFormat="1">
      <c r="A11458" s="762"/>
      <c r="B11458" s="762"/>
      <c r="C11458" s="762"/>
    </row>
    <row r="11459" spans="1:3" s="761" customFormat="1">
      <c r="A11459" s="762"/>
      <c r="B11459" s="762"/>
      <c r="C11459" s="762"/>
    </row>
    <row r="11460" spans="1:3" s="761" customFormat="1">
      <c r="A11460" s="762"/>
      <c r="B11460" s="762"/>
      <c r="C11460" s="762"/>
    </row>
    <row r="11461" spans="1:3" s="761" customFormat="1">
      <c r="A11461" s="762"/>
      <c r="B11461" s="762"/>
      <c r="C11461" s="762"/>
    </row>
    <row r="11462" spans="1:3" s="761" customFormat="1">
      <c r="A11462" s="762"/>
      <c r="B11462" s="762"/>
      <c r="C11462" s="762"/>
    </row>
    <row r="11463" spans="1:3" s="761" customFormat="1">
      <c r="A11463" s="762"/>
      <c r="B11463" s="762"/>
      <c r="C11463" s="762"/>
    </row>
    <row r="11464" spans="1:3" s="761" customFormat="1">
      <c r="A11464" s="762"/>
      <c r="B11464" s="762"/>
      <c r="C11464" s="762"/>
    </row>
    <row r="11465" spans="1:3" s="761" customFormat="1">
      <c r="A11465" s="762"/>
      <c r="B11465" s="762"/>
      <c r="C11465" s="762"/>
    </row>
    <row r="11466" spans="1:3" s="761" customFormat="1">
      <c r="A11466" s="762"/>
      <c r="B11466" s="762"/>
      <c r="C11466" s="762"/>
    </row>
    <row r="11467" spans="1:3" s="761" customFormat="1">
      <c r="A11467" s="762"/>
      <c r="B11467" s="762"/>
      <c r="C11467" s="762"/>
    </row>
    <row r="11468" spans="1:3" s="761" customFormat="1">
      <c r="A11468" s="762"/>
      <c r="B11468" s="762"/>
      <c r="C11468" s="762"/>
    </row>
    <row r="11469" spans="1:3" s="761" customFormat="1">
      <c r="A11469" s="762"/>
      <c r="B11469" s="762"/>
      <c r="C11469" s="762"/>
    </row>
    <row r="11470" spans="1:3" s="761" customFormat="1">
      <c r="A11470" s="762"/>
      <c r="B11470" s="762"/>
      <c r="C11470" s="762"/>
    </row>
    <row r="11471" spans="1:3" s="761" customFormat="1">
      <c r="A11471" s="762"/>
      <c r="B11471" s="762"/>
      <c r="C11471" s="762"/>
    </row>
    <row r="11472" spans="1:3" s="761" customFormat="1">
      <c r="A11472" s="762"/>
      <c r="B11472" s="762"/>
      <c r="C11472" s="762"/>
    </row>
    <row r="11473" spans="1:3" s="761" customFormat="1">
      <c r="A11473" s="762"/>
      <c r="B11473" s="762"/>
      <c r="C11473" s="762"/>
    </row>
    <row r="11474" spans="1:3" s="761" customFormat="1">
      <c r="A11474" s="762"/>
      <c r="B11474" s="762"/>
      <c r="C11474" s="762"/>
    </row>
    <row r="11475" spans="1:3" s="761" customFormat="1">
      <c r="A11475" s="762"/>
      <c r="B11475" s="762"/>
      <c r="C11475" s="762"/>
    </row>
    <row r="11476" spans="1:3" s="761" customFormat="1">
      <c r="A11476" s="762"/>
      <c r="B11476" s="762"/>
      <c r="C11476" s="762"/>
    </row>
    <row r="11477" spans="1:3" s="761" customFormat="1">
      <c r="A11477" s="762"/>
      <c r="B11477" s="762"/>
      <c r="C11477" s="762"/>
    </row>
    <row r="11478" spans="1:3" s="761" customFormat="1">
      <c r="A11478" s="762"/>
      <c r="B11478" s="762"/>
      <c r="C11478" s="762"/>
    </row>
    <row r="11479" spans="1:3" s="761" customFormat="1">
      <c r="A11479" s="762"/>
      <c r="B11479" s="762"/>
      <c r="C11479" s="762"/>
    </row>
    <row r="11480" spans="1:3" s="761" customFormat="1">
      <c r="A11480" s="762"/>
      <c r="B11480" s="762"/>
      <c r="C11480" s="762"/>
    </row>
    <row r="11481" spans="1:3" s="761" customFormat="1">
      <c r="A11481" s="762"/>
      <c r="B11481" s="762"/>
      <c r="C11481" s="762"/>
    </row>
    <row r="11482" spans="1:3" s="761" customFormat="1">
      <c r="A11482" s="762"/>
      <c r="B11482" s="762"/>
      <c r="C11482" s="762"/>
    </row>
    <row r="11483" spans="1:3" s="761" customFormat="1">
      <c r="A11483" s="762"/>
      <c r="B11483" s="762"/>
      <c r="C11483" s="762"/>
    </row>
    <row r="11484" spans="1:3" s="761" customFormat="1">
      <c r="A11484" s="762"/>
      <c r="B11484" s="762"/>
      <c r="C11484" s="762"/>
    </row>
    <row r="11485" spans="1:3" s="761" customFormat="1">
      <c r="A11485" s="762"/>
      <c r="B11485" s="762"/>
      <c r="C11485" s="762"/>
    </row>
    <row r="11486" spans="1:3" s="761" customFormat="1">
      <c r="A11486" s="762"/>
      <c r="B11486" s="762"/>
      <c r="C11486" s="762"/>
    </row>
    <row r="11487" spans="1:3" s="761" customFormat="1">
      <c r="A11487" s="762"/>
      <c r="B11487" s="762"/>
      <c r="C11487" s="762"/>
    </row>
    <row r="11488" spans="1:3" s="761" customFormat="1">
      <c r="A11488" s="762"/>
      <c r="B11488" s="762"/>
      <c r="C11488" s="762"/>
    </row>
    <row r="11489" spans="1:3" s="761" customFormat="1">
      <c r="A11489" s="762"/>
      <c r="B11489" s="762"/>
      <c r="C11489" s="762"/>
    </row>
    <row r="11490" spans="1:3" s="761" customFormat="1">
      <c r="A11490" s="762"/>
      <c r="B11490" s="762"/>
      <c r="C11490" s="762"/>
    </row>
    <row r="11491" spans="1:3" s="761" customFormat="1">
      <c r="A11491" s="762"/>
      <c r="B11491" s="762"/>
      <c r="C11491" s="762"/>
    </row>
    <row r="11492" spans="1:3" s="761" customFormat="1">
      <c r="A11492" s="762"/>
      <c r="B11492" s="762"/>
      <c r="C11492" s="762"/>
    </row>
    <row r="11493" spans="1:3" s="761" customFormat="1">
      <c r="A11493" s="762"/>
      <c r="B11493" s="762"/>
      <c r="C11493" s="762"/>
    </row>
    <row r="11494" spans="1:3" s="761" customFormat="1">
      <c r="A11494" s="762"/>
      <c r="B11494" s="762"/>
      <c r="C11494" s="762"/>
    </row>
    <row r="11495" spans="1:3" s="761" customFormat="1">
      <c r="A11495" s="762"/>
      <c r="B11495" s="762"/>
      <c r="C11495" s="762"/>
    </row>
    <row r="11496" spans="1:3" s="761" customFormat="1">
      <c r="A11496" s="762"/>
      <c r="B11496" s="762"/>
      <c r="C11496" s="762"/>
    </row>
    <row r="11497" spans="1:3" s="761" customFormat="1">
      <c r="A11497" s="762"/>
      <c r="B11497" s="762"/>
      <c r="C11497" s="762"/>
    </row>
    <row r="11498" spans="1:3" s="761" customFormat="1">
      <c r="A11498" s="762"/>
      <c r="B11498" s="762"/>
      <c r="C11498" s="762"/>
    </row>
    <row r="11499" spans="1:3" s="761" customFormat="1">
      <c r="A11499" s="762"/>
      <c r="B11499" s="762"/>
      <c r="C11499" s="762"/>
    </row>
    <row r="11500" spans="1:3" s="761" customFormat="1">
      <c r="A11500" s="762"/>
      <c r="B11500" s="762"/>
      <c r="C11500" s="762"/>
    </row>
    <row r="11501" spans="1:3" s="761" customFormat="1">
      <c r="A11501" s="762"/>
      <c r="B11501" s="762"/>
      <c r="C11501" s="762"/>
    </row>
    <row r="11502" spans="1:3" s="761" customFormat="1">
      <c r="A11502" s="762"/>
      <c r="B11502" s="762"/>
      <c r="C11502" s="762"/>
    </row>
    <row r="11503" spans="1:3" s="761" customFormat="1">
      <c r="A11503" s="762"/>
      <c r="B11503" s="762"/>
      <c r="C11503" s="762"/>
    </row>
    <row r="11504" spans="1:3" s="761" customFormat="1">
      <c r="A11504" s="762"/>
      <c r="B11504" s="762"/>
      <c r="C11504" s="762"/>
    </row>
    <row r="11505" spans="1:3" s="761" customFormat="1">
      <c r="A11505" s="762"/>
      <c r="B11505" s="762"/>
      <c r="C11505" s="762"/>
    </row>
    <row r="11506" spans="1:3" s="761" customFormat="1">
      <c r="A11506" s="762"/>
      <c r="B11506" s="762"/>
      <c r="C11506" s="762"/>
    </row>
    <row r="11507" spans="1:3" s="761" customFormat="1">
      <c r="A11507" s="762"/>
      <c r="B11507" s="762"/>
      <c r="C11507" s="762"/>
    </row>
    <row r="11508" spans="1:3" s="761" customFormat="1">
      <c r="A11508" s="762"/>
      <c r="B11508" s="762"/>
      <c r="C11508" s="762"/>
    </row>
    <row r="11509" spans="1:3" s="761" customFormat="1">
      <c r="A11509" s="762"/>
      <c r="B11509" s="762"/>
      <c r="C11509" s="762"/>
    </row>
    <row r="11510" spans="1:3" s="761" customFormat="1">
      <c r="A11510" s="762"/>
      <c r="B11510" s="762"/>
      <c r="C11510" s="762"/>
    </row>
    <row r="11511" spans="1:3" s="761" customFormat="1">
      <c r="A11511" s="762"/>
      <c r="B11511" s="762"/>
      <c r="C11511" s="762"/>
    </row>
    <row r="11512" spans="1:3" s="761" customFormat="1">
      <c r="A11512" s="762"/>
      <c r="B11512" s="762"/>
      <c r="C11512" s="762"/>
    </row>
    <row r="11513" spans="1:3" s="761" customFormat="1">
      <c r="A11513" s="762"/>
      <c r="B11513" s="762"/>
      <c r="C11513" s="762"/>
    </row>
    <row r="11514" spans="1:3" s="761" customFormat="1">
      <c r="A11514" s="762"/>
      <c r="B11514" s="762"/>
      <c r="C11514" s="762"/>
    </row>
    <row r="11515" spans="1:3" s="761" customFormat="1">
      <c r="A11515" s="762"/>
      <c r="B11515" s="762"/>
      <c r="C11515" s="762"/>
    </row>
    <row r="11516" spans="1:3" s="761" customFormat="1">
      <c r="A11516" s="762"/>
      <c r="B11516" s="762"/>
      <c r="C11516" s="762"/>
    </row>
    <row r="11517" spans="1:3" s="761" customFormat="1">
      <c r="A11517" s="762"/>
      <c r="B11517" s="762"/>
      <c r="C11517" s="762"/>
    </row>
    <row r="11518" spans="1:3" s="761" customFormat="1">
      <c r="A11518" s="762"/>
      <c r="B11518" s="762"/>
      <c r="C11518" s="762"/>
    </row>
    <row r="11519" spans="1:3" s="761" customFormat="1">
      <c r="A11519" s="762"/>
      <c r="B11519" s="762"/>
      <c r="C11519" s="762"/>
    </row>
    <row r="11520" spans="1:3" s="761" customFormat="1">
      <c r="A11520" s="762"/>
      <c r="B11520" s="762"/>
      <c r="C11520" s="762"/>
    </row>
    <row r="11521" spans="1:3" s="761" customFormat="1">
      <c r="A11521" s="762"/>
      <c r="B11521" s="762"/>
      <c r="C11521" s="762"/>
    </row>
    <row r="11522" spans="1:3" s="761" customFormat="1">
      <c r="A11522" s="762"/>
      <c r="B11522" s="762"/>
      <c r="C11522" s="762"/>
    </row>
    <row r="11523" spans="1:3" s="761" customFormat="1">
      <c r="A11523" s="762"/>
      <c r="B11523" s="762"/>
      <c r="C11523" s="762"/>
    </row>
    <row r="11524" spans="1:3" s="761" customFormat="1">
      <c r="A11524" s="762"/>
      <c r="B11524" s="762"/>
      <c r="C11524" s="762"/>
    </row>
    <row r="11525" spans="1:3" s="761" customFormat="1">
      <c r="A11525" s="762"/>
      <c r="B11525" s="762"/>
      <c r="C11525" s="762"/>
    </row>
    <row r="11526" spans="1:3" s="761" customFormat="1">
      <c r="A11526" s="762"/>
      <c r="B11526" s="762"/>
      <c r="C11526" s="762"/>
    </row>
    <row r="11527" spans="1:3" s="761" customFormat="1">
      <c r="A11527" s="762"/>
      <c r="B11527" s="762"/>
      <c r="C11527" s="762"/>
    </row>
    <row r="11528" spans="1:3" s="761" customFormat="1">
      <c r="A11528" s="762"/>
      <c r="B11528" s="762"/>
      <c r="C11528" s="762"/>
    </row>
    <row r="11529" spans="1:3" s="761" customFormat="1">
      <c r="A11529" s="762"/>
      <c r="B11529" s="762"/>
      <c r="C11529" s="762"/>
    </row>
    <row r="11530" spans="1:3" s="761" customFormat="1">
      <c r="A11530" s="762"/>
      <c r="B11530" s="762"/>
      <c r="C11530" s="762"/>
    </row>
    <row r="11531" spans="1:3" s="761" customFormat="1">
      <c r="A11531" s="762"/>
      <c r="B11531" s="762"/>
      <c r="C11531" s="762"/>
    </row>
    <row r="11532" spans="1:3" s="761" customFormat="1">
      <c r="A11532" s="762"/>
      <c r="B11532" s="762"/>
      <c r="C11532" s="762"/>
    </row>
    <row r="11533" spans="1:3" s="761" customFormat="1">
      <c r="A11533" s="762"/>
      <c r="B11533" s="762"/>
      <c r="C11533" s="762"/>
    </row>
    <row r="11534" spans="1:3" s="761" customFormat="1">
      <c r="A11534" s="762"/>
      <c r="B11534" s="762"/>
      <c r="C11534" s="762"/>
    </row>
    <row r="11535" spans="1:3" s="761" customFormat="1">
      <c r="A11535" s="762"/>
      <c r="B11535" s="762"/>
      <c r="C11535" s="762"/>
    </row>
    <row r="11536" spans="1:3" s="761" customFormat="1">
      <c r="A11536" s="762"/>
      <c r="B11536" s="762"/>
      <c r="C11536" s="762"/>
    </row>
    <row r="11537" spans="1:3" s="761" customFormat="1">
      <c r="A11537" s="762"/>
      <c r="B11537" s="762"/>
      <c r="C11537" s="762"/>
    </row>
    <row r="11538" spans="1:3" s="761" customFormat="1">
      <c r="A11538" s="762"/>
      <c r="B11538" s="762"/>
      <c r="C11538" s="762"/>
    </row>
    <row r="11539" spans="1:3" s="761" customFormat="1">
      <c r="A11539" s="762"/>
      <c r="B11539" s="762"/>
      <c r="C11539" s="762"/>
    </row>
    <row r="11540" spans="1:3" s="761" customFormat="1">
      <c r="A11540" s="762"/>
      <c r="B11540" s="762"/>
      <c r="C11540" s="762"/>
    </row>
    <row r="11541" spans="1:3" s="761" customFormat="1">
      <c r="A11541" s="762"/>
      <c r="B11541" s="762"/>
      <c r="C11541" s="762"/>
    </row>
    <row r="11542" spans="1:3" s="761" customFormat="1">
      <c r="A11542" s="762"/>
      <c r="B11542" s="762"/>
      <c r="C11542" s="762"/>
    </row>
    <row r="11543" spans="1:3" s="761" customFormat="1">
      <c r="A11543" s="762"/>
      <c r="B11543" s="762"/>
      <c r="C11543" s="762"/>
    </row>
    <row r="11544" spans="1:3" s="761" customFormat="1">
      <c r="A11544" s="762"/>
      <c r="B11544" s="762"/>
      <c r="C11544" s="762"/>
    </row>
    <row r="11545" spans="1:3" s="761" customFormat="1">
      <c r="A11545" s="762"/>
      <c r="B11545" s="762"/>
      <c r="C11545" s="762"/>
    </row>
    <row r="11546" spans="1:3" s="761" customFormat="1">
      <c r="A11546" s="762"/>
      <c r="B11546" s="762"/>
      <c r="C11546" s="762"/>
    </row>
    <row r="11547" spans="1:3" s="761" customFormat="1">
      <c r="A11547" s="762"/>
      <c r="B11547" s="762"/>
      <c r="C11547" s="762"/>
    </row>
    <row r="11548" spans="1:3" s="761" customFormat="1">
      <c r="A11548" s="762"/>
      <c r="B11548" s="762"/>
      <c r="C11548" s="762"/>
    </row>
    <row r="11549" spans="1:3" s="761" customFormat="1">
      <c r="A11549" s="762"/>
      <c r="B11549" s="762"/>
      <c r="C11549" s="762"/>
    </row>
    <row r="11550" spans="1:3" s="761" customFormat="1">
      <c r="A11550" s="762"/>
      <c r="B11550" s="762"/>
      <c r="C11550" s="762"/>
    </row>
    <row r="11551" spans="1:3" s="761" customFormat="1">
      <c r="A11551" s="762"/>
      <c r="B11551" s="762"/>
      <c r="C11551" s="762"/>
    </row>
    <row r="11552" spans="1:3" s="761" customFormat="1">
      <c r="A11552" s="762"/>
      <c r="B11552" s="762"/>
      <c r="C11552" s="762"/>
    </row>
    <row r="11553" spans="1:3" s="761" customFormat="1">
      <c r="A11553" s="762"/>
      <c r="B11553" s="762"/>
      <c r="C11553" s="762"/>
    </row>
    <row r="11554" spans="1:3" s="761" customFormat="1">
      <c r="A11554" s="762"/>
      <c r="B11554" s="762"/>
      <c r="C11554" s="762"/>
    </row>
    <row r="11555" spans="1:3" s="761" customFormat="1">
      <c r="A11555" s="762"/>
      <c r="B11555" s="762"/>
      <c r="C11555" s="762"/>
    </row>
    <row r="11556" spans="1:3" s="761" customFormat="1">
      <c r="A11556" s="762"/>
      <c r="B11556" s="762"/>
      <c r="C11556" s="762"/>
    </row>
    <row r="11557" spans="1:3" s="761" customFormat="1">
      <c r="A11557" s="762"/>
      <c r="B11557" s="762"/>
      <c r="C11557" s="762"/>
    </row>
    <row r="11558" spans="1:3" s="761" customFormat="1">
      <c r="A11558" s="762"/>
      <c r="B11558" s="762"/>
      <c r="C11558" s="762"/>
    </row>
    <row r="11559" spans="1:3" s="761" customFormat="1">
      <c r="A11559" s="762"/>
      <c r="B11559" s="762"/>
      <c r="C11559" s="762"/>
    </row>
    <row r="11560" spans="1:3" s="761" customFormat="1">
      <c r="A11560" s="762"/>
      <c r="B11560" s="762"/>
      <c r="C11560" s="762"/>
    </row>
    <row r="11561" spans="1:3" s="761" customFormat="1">
      <c r="A11561" s="762"/>
      <c r="B11561" s="762"/>
      <c r="C11561" s="762"/>
    </row>
    <row r="11562" spans="1:3" s="761" customFormat="1">
      <c r="A11562" s="762"/>
      <c r="B11562" s="762"/>
      <c r="C11562" s="762"/>
    </row>
    <row r="11563" spans="1:3" s="761" customFormat="1">
      <c r="A11563" s="762"/>
      <c r="B11563" s="762"/>
      <c r="C11563" s="762"/>
    </row>
    <row r="11564" spans="1:3" s="761" customFormat="1">
      <c r="A11564" s="762"/>
      <c r="B11564" s="762"/>
      <c r="C11564" s="762"/>
    </row>
    <row r="11565" spans="1:3" s="761" customFormat="1">
      <c r="A11565" s="762"/>
      <c r="B11565" s="762"/>
      <c r="C11565" s="762"/>
    </row>
    <row r="11566" spans="1:3" s="761" customFormat="1">
      <c r="A11566" s="762"/>
      <c r="B11566" s="762"/>
      <c r="C11566" s="762"/>
    </row>
    <row r="11567" spans="1:3" s="761" customFormat="1">
      <c r="A11567" s="762"/>
      <c r="B11567" s="762"/>
      <c r="C11567" s="762"/>
    </row>
    <row r="11568" spans="1:3" s="761" customFormat="1">
      <c r="A11568" s="762"/>
      <c r="B11568" s="762"/>
      <c r="C11568" s="762"/>
    </row>
    <row r="11569" spans="1:3" s="761" customFormat="1">
      <c r="A11569" s="762"/>
      <c r="B11569" s="762"/>
      <c r="C11569" s="762"/>
    </row>
    <row r="11570" spans="1:3" s="761" customFormat="1">
      <c r="A11570" s="762"/>
      <c r="B11570" s="762"/>
      <c r="C11570" s="762"/>
    </row>
    <row r="11571" spans="1:3" s="761" customFormat="1">
      <c r="A11571" s="762"/>
      <c r="B11571" s="762"/>
      <c r="C11571" s="762"/>
    </row>
    <row r="11572" spans="1:3" s="761" customFormat="1">
      <c r="A11572" s="762"/>
      <c r="B11572" s="762"/>
      <c r="C11572" s="762"/>
    </row>
    <row r="11573" spans="1:3" s="761" customFormat="1">
      <c r="A11573" s="762"/>
      <c r="B11573" s="762"/>
      <c r="C11573" s="762"/>
    </row>
    <row r="11574" spans="1:3" s="761" customFormat="1">
      <c r="A11574" s="762"/>
      <c r="B11574" s="762"/>
      <c r="C11574" s="762"/>
    </row>
    <row r="11575" spans="1:3" s="761" customFormat="1">
      <c r="A11575" s="762"/>
      <c r="B11575" s="762"/>
      <c r="C11575" s="762"/>
    </row>
    <row r="11576" spans="1:3" s="761" customFormat="1">
      <c r="A11576" s="762"/>
      <c r="B11576" s="762"/>
      <c r="C11576" s="762"/>
    </row>
    <row r="11577" spans="1:3" s="761" customFormat="1">
      <c r="A11577" s="762"/>
      <c r="B11577" s="762"/>
      <c r="C11577" s="762"/>
    </row>
    <row r="11578" spans="1:3" s="761" customFormat="1">
      <c r="A11578" s="762"/>
      <c r="B11578" s="762"/>
      <c r="C11578" s="762"/>
    </row>
    <row r="11579" spans="1:3" s="761" customFormat="1">
      <c r="A11579" s="762"/>
      <c r="B11579" s="762"/>
      <c r="C11579" s="762"/>
    </row>
    <row r="11580" spans="1:3" s="761" customFormat="1">
      <c r="A11580" s="762"/>
      <c r="B11580" s="762"/>
      <c r="C11580" s="762"/>
    </row>
    <row r="11581" spans="1:3" s="761" customFormat="1">
      <c r="A11581" s="762"/>
      <c r="B11581" s="762"/>
      <c r="C11581" s="762"/>
    </row>
    <row r="11582" spans="1:3" s="761" customFormat="1">
      <c r="A11582" s="762"/>
      <c r="B11582" s="762"/>
      <c r="C11582" s="762"/>
    </row>
    <row r="11583" spans="1:3" s="761" customFormat="1">
      <c r="A11583" s="762"/>
      <c r="B11583" s="762"/>
      <c r="C11583" s="762"/>
    </row>
    <row r="11584" spans="1:3" s="761" customFormat="1">
      <c r="A11584" s="762"/>
      <c r="B11584" s="762"/>
      <c r="C11584" s="762"/>
    </row>
    <row r="11585" spans="1:3" s="761" customFormat="1">
      <c r="A11585" s="762"/>
      <c r="B11585" s="762"/>
      <c r="C11585" s="762"/>
    </row>
    <row r="11586" spans="1:3" s="761" customFormat="1">
      <c r="A11586" s="762"/>
      <c r="B11586" s="762"/>
      <c r="C11586" s="762"/>
    </row>
    <row r="11587" spans="1:3" s="761" customFormat="1">
      <c r="A11587" s="762"/>
      <c r="B11587" s="762"/>
      <c r="C11587" s="762"/>
    </row>
    <row r="11588" spans="1:3" s="761" customFormat="1">
      <c r="A11588" s="762"/>
      <c r="B11588" s="762"/>
      <c r="C11588" s="762"/>
    </row>
    <row r="11589" spans="1:3" s="761" customFormat="1">
      <c r="A11589" s="762"/>
      <c r="B11589" s="762"/>
      <c r="C11589" s="762"/>
    </row>
    <row r="11590" spans="1:3" s="761" customFormat="1">
      <c r="A11590" s="762"/>
      <c r="B11590" s="762"/>
      <c r="C11590" s="762"/>
    </row>
    <row r="11591" spans="1:3" s="761" customFormat="1">
      <c r="A11591" s="762"/>
      <c r="B11591" s="762"/>
      <c r="C11591" s="762"/>
    </row>
    <row r="11592" spans="1:3" s="761" customFormat="1">
      <c r="A11592" s="762"/>
      <c r="B11592" s="762"/>
      <c r="C11592" s="762"/>
    </row>
    <row r="11593" spans="1:3" s="761" customFormat="1">
      <c r="A11593" s="762"/>
      <c r="B11593" s="762"/>
      <c r="C11593" s="762"/>
    </row>
    <row r="11594" spans="1:3" s="761" customFormat="1">
      <c r="A11594" s="762"/>
      <c r="B11594" s="762"/>
      <c r="C11594" s="762"/>
    </row>
    <row r="11595" spans="1:3" s="761" customFormat="1">
      <c r="A11595" s="762"/>
      <c r="B11595" s="762"/>
      <c r="C11595" s="762"/>
    </row>
    <row r="11596" spans="1:3" s="761" customFormat="1">
      <c r="A11596" s="762"/>
      <c r="B11596" s="762"/>
      <c r="C11596" s="762"/>
    </row>
    <row r="11597" spans="1:3" s="761" customFormat="1">
      <c r="A11597" s="762"/>
      <c r="B11597" s="762"/>
      <c r="C11597" s="762"/>
    </row>
    <row r="11598" spans="1:3" s="761" customFormat="1">
      <c r="A11598" s="762"/>
      <c r="B11598" s="762"/>
      <c r="C11598" s="762"/>
    </row>
    <row r="11599" spans="1:3" s="761" customFormat="1">
      <c r="A11599" s="762"/>
      <c r="B11599" s="762"/>
      <c r="C11599" s="762"/>
    </row>
    <row r="11600" spans="1:3" s="761" customFormat="1">
      <c r="A11600" s="762"/>
      <c r="B11600" s="762"/>
      <c r="C11600" s="762"/>
    </row>
    <row r="11601" spans="1:3" s="761" customFormat="1">
      <c r="A11601" s="762"/>
      <c r="B11601" s="762"/>
      <c r="C11601" s="762"/>
    </row>
    <row r="11602" spans="1:3" s="761" customFormat="1">
      <c r="A11602" s="762"/>
      <c r="B11602" s="762"/>
      <c r="C11602" s="762"/>
    </row>
    <row r="11603" spans="1:3" s="761" customFormat="1">
      <c r="A11603" s="762"/>
      <c r="B11603" s="762"/>
      <c r="C11603" s="762"/>
    </row>
    <row r="11604" spans="1:3" s="761" customFormat="1">
      <c r="A11604" s="762"/>
      <c r="B11604" s="762"/>
      <c r="C11604" s="762"/>
    </row>
    <row r="11605" spans="1:3" s="761" customFormat="1">
      <c r="A11605" s="762"/>
      <c r="B11605" s="762"/>
      <c r="C11605" s="762"/>
    </row>
    <row r="11606" spans="1:3" s="761" customFormat="1">
      <c r="A11606" s="762"/>
      <c r="B11606" s="762"/>
      <c r="C11606" s="762"/>
    </row>
    <row r="11607" spans="1:3" s="761" customFormat="1">
      <c r="A11607" s="762"/>
      <c r="B11607" s="762"/>
      <c r="C11607" s="762"/>
    </row>
    <row r="11608" spans="1:3" s="761" customFormat="1">
      <c r="A11608" s="762"/>
      <c r="B11608" s="762"/>
      <c r="C11608" s="762"/>
    </row>
    <row r="11609" spans="1:3" s="761" customFormat="1">
      <c r="A11609" s="762"/>
      <c r="B11609" s="762"/>
      <c r="C11609" s="762"/>
    </row>
    <row r="11610" spans="1:3" s="761" customFormat="1">
      <c r="A11610" s="762"/>
      <c r="B11610" s="762"/>
      <c r="C11610" s="762"/>
    </row>
    <row r="11611" spans="1:3" s="761" customFormat="1">
      <c r="A11611" s="762"/>
      <c r="B11611" s="762"/>
      <c r="C11611" s="762"/>
    </row>
    <row r="11612" spans="1:3" s="761" customFormat="1">
      <c r="A11612" s="762"/>
      <c r="B11612" s="762"/>
      <c r="C11612" s="762"/>
    </row>
    <row r="11613" spans="1:3" s="761" customFormat="1">
      <c r="A11613" s="762"/>
      <c r="B11613" s="762"/>
      <c r="C11613" s="762"/>
    </row>
    <row r="11614" spans="1:3" s="761" customFormat="1">
      <c r="A11614" s="762"/>
      <c r="B11614" s="762"/>
      <c r="C11614" s="762"/>
    </row>
    <row r="11615" spans="1:3" s="761" customFormat="1">
      <c r="A11615" s="762"/>
      <c r="B11615" s="762"/>
      <c r="C11615" s="762"/>
    </row>
    <row r="11616" spans="1:3" s="761" customFormat="1">
      <c r="A11616" s="762"/>
      <c r="B11616" s="762"/>
      <c r="C11616" s="762"/>
    </row>
    <row r="11617" spans="1:3" s="761" customFormat="1">
      <c r="A11617" s="762"/>
      <c r="B11617" s="762"/>
      <c r="C11617" s="762"/>
    </row>
    <row r="11618" spans="1:3" s="761" customFormat="1">
      <c r="A11618" s="762"/>
      <c r="B11618" s="762"/>
      <c r="C11618" s="762"/>
    </row>
    <row r="11619" spans="1:3" s="761" customFormat="1">
      <c r="A11619" s="762"/>
      <c r="B11619" s="762"/>
      <c r="C11619" s="762"/>
    </row>
    <row r="11620" spans="1:3" s="761" customFormat="1">
      <c r="A11620" s="762"/>
      <c r="B11620" s="762"/>
      <c r="C11620" s="762"/>
    </row>
    <row r="11621" spans="1:3" s="761" customFormat="1">
      <c r="A11621" s="762"/>
      <c r="B11621" s="762"/>
      <c r="C11621" s="762"/>
    </row>
    <row r="11622" spans="1:3" s="761" customFormat="1">
      <c r="A11622" s="762"/>
      <c r="B11622" s="762"/>
      <c r="C11622" s="762"/>
    </row>
    <row r="11623" spans="1:3" s="761" customFormat="1">
      <c r="A11623" s="762"/>
      <c r="B11623" s="762"/>
      <c r="C11623" s="762"/>
    </row>
    <row r="11624" spans="1:3" s="761" customFormat="1">
      <c r="A11624" s="762"/>
      <c r="B11624" s="762"/>
      <c r="C11624" s="762"/>
    </row>
    <row r="11625" spans="1:3" s="761" customFormat="1">
      <c r="A11625" s="762"/>
      <c r="B11625" s="762"/>
      <c r="C11625" s="762"/>
    </row>
    <row r="11626" spans="1:3" s="761" customFormat="1">
      <c r="A11626" s="762"/>
      <c r="B11626" s="762"/>
      <c r="C11626" s="762"/>
    </row>
    <row r="11627" spans="1:3" s="761" customFormat="1">
      <c r="A11627" s="762"/>
      <c r="B11627" s="762"/>
      <c r="C11627" s="762"/>
    </row>
    <row r="11628" spans="1:3" s="761" customFormat="1">
      <c r="A11628" s="762"/>
      <c r="B11628" s="762"/>
      <c r="C11628" s="762"/>
    </row>
    <row r="11629" spans="1:3" s="761" customFormat="1">
      <c r="A11629" s="762"/>
      <c r="B11629" s="762"/>
      <c r="C11629" s="762"/>
    </row>
    <row r="11630" spans="1:3" s="761" customFormat="1">
      <c r="A11630" s="762"/>
      <c r="B11630" s="762"/>
      <c r="C11630" s="762"/>
    </row>
    <row r="11631" spans="1:3" s="761" customFormat="1">
      <c r="A11631" s="762"/>
      <c r="B11631" s="762"/>
      <c r="C11631" s="762"/>
    </row>
    <row r="11632" spans="1:3" s="761" customFormat="1">
      <c r="A11632" s="762"/>
      <c r="B11632" s="762"/>
      <c r="C11632" s="762"/>
    </row>
    <row r="11633" spans="1:3" s="761" customFormat="1">
      <c r="A11633" s="762"/>
      <c r="B11633" s="762"/>
      <c r="C11633" s="762"/>
    </row>
    <row r="11634" spans="1:3" s="761" customFormat="1">
      <c r="A11634" s="762"/>
      <c r="B11634" s="762"/>
      <c r="C11634" s="762"/>
    </row>
    <row r="11635" spans="1:3" s="761" customFormat="1">
      <c r="A11635" s="762"/>
      <c r="B11635" s="762"/>
      <c r="C11635" s="762"/>
    </row>
    <row r="11636" spans="1:3" s="761" customFormat="1">
      <c r="A11636" s="762"/>
      <c r="B11636" s="762"/>
      <c r="C11636" s="762"/>
    </row>
    <row r="11637" spans="1:3" s="761" customFormat="1">
      <c r="A11637" s="762"/>
      <c r="B11637" s="762"/>
      <c r="C11637" s="762"/>
    </row>
    <row r="11638" spans="1:3" s="761" customFormat="1">
      <c r="A11638" s="762"/>
      <c r="B11638" s="762"/>
      <c r="C11638" s="762"/>
    </row>
    <row r="11639" spans="1:3" s="761" customFormat="1">
      <c r="A11639" s="762"/>
      <c r="B11639" s="762"/>
      <c r="C11639" s="762"/>
    </row>
    <row r="11640" spans="1:3" s="761" customFormat="1">
      <c r="A11640" s="762"/>
      <c r="B11640" s="762"/>
      <c r="C11640" s="762"/>
    </row>
    <row r="11641" spans="1:3" s="761" customFormat="1">
      <c r="A11641" s="762"/>
      <c r="B11641" s="762"/>
      <c r="C11641" s="762"/>
    </row>
    <row r="11642" spans="1:3" s="761" customFormat="1">
      <c r="A11642" s="762"/>
      <c r="B11642" s="762"/>
      <c r="C11642" s="762"/>
    </row>
    <row r="11643" spans="1:3" s="761" customFormat="1">
      <c r="A11643" s="762"/>
      <c r="B11643" s="762"/>
      <c r="C11643" s="762"/>
    </row>
    <row r="11644" spans="1:3" s="761" customFormat="1">
      <c r="A11644" s="762"/>
      <c r="B11644" s="762"/>
      <c r="C11644" s="762"/>
    </row>
    <row r="11645" spans="1:3" s="761" customFormat="1">
      <c r="A11645" s="762"/>
      <c r="B11645" s="762"/>
      <c r="C11645" s="762"/>
    </row>
    <row r="11646" spans="1:3" s="761" customFormat="1">
      <c r="A11646" s="762"/>
      <c r="B11646" s="762"/>
      <c r="C11646" s="762"/>
    </row>
    <row r="11647" spans="1:3" s="761" customFormat="1">
      <c r="A11647" s="762"/>
      <c r="B11647" s="762"/>
      <c r="C11647" s="762"/>
    </row>
    <row r="11648" spans="1:3" s="761" customFormat="1">
      <c r="A11648" s="762"/>
      <c r="B11648" s="762"/>
      <c r="C11648" s="762"/>
    </row>
    <row r="11649" spans="1:3" s="761" customFormat="1">
      <c r="A11649" s="762"/>
      <c r="B11649" s="762"/>
      <c r="C11649" s="762"/>
    </row>
    <row r="11650" spans="1:3" s="761" customFormat="1">
      <c r="A11650" s="762"/>
      <c r="B11650" s="762"/>
      <c r="C11650" s="762"/>
    </row>
    <row r="11651" spans="1:3" s="761" customFormat="1">
      <c r="A11651" s="762"/>
      <c r="B11651" s="762"/>
      <c r="C11651" s="762"/>
    </row>
    <row r="11652" spans="1:3" s="761" customFormat="1">
      <c r="A11652" s="762"/>
      <c r="B11652" s="762"/>
      <c r="C11652" s="762"/>
    </row>
    <row r="11653" spans="1:3" s="761" customFormat="1">
      <c r="A11653" s="762"/>
      <c r="B11653" s="762"/>
      <c r="C11653" s="762"/>
    </row>
    <row r="11654" spans="1:3" s="761" customFormat="1">
      <c r="A11654" s="762"/>
      <c r="B11654" s="762"/>
      <c r="C11654" s="762"/>
    </row>
    <row r="11655" spans="1:3" s="761" customFormat="1">
      <c r="A11655" s="762"/>
      <c r="B11655" s="762"/>
      <c r="C11655" s="762"/>
    </row>
    <row r="11656" spans="1:3" s="761" customFormat="1">
      <c r="A11656" s="762"/>
      <c r="B11656" s="762"/>
      <c r="C11656" s="762"/>
    </row>
    <row r="11657" spans="1:3" s="761" customFormat="1">
      <c r="A11657" s="762"/>
      <c r="B11657" s="762"/>
      <c r="C11657" s="762"/>
    </row>
    <row r="11658" spans="1:3" s="761" customFormat="1">
      <c r="A11658" s="762"/>
      <c r="B11658" s="762"/>
      <c r="C11658" s="762"/>
    </row>
    <row r="11659" spans="1:3" s="761" customFormat="1">
      <c r="A11659" s="762"/>
      <c r="B11659" s="762"/>
      <c r="C11659" s="762"/>
    </row>
    <row r="11660" spans="1:3" s="761" customFormat="1">
      <c r="A11660" s="762"/>
      <c r="B11660" s="762"/>
      <c r="C11660" s="762"/>
    </row>
    <row r="11661" spans="1:3" s="761" customFormat="1">
      <c r="A11661" s="762"/>
      <c r="B11661" s="762"/>
      <c r="C11661" s="762"/>
    </row>
    <row r="11662" spans="1:3" s="761" customFormat="1">
      <c r="A11662" s="762"/>
      <c r="B11662" s="762"/>
      <c r="C11662" s="762"/>
    </row>
    <row r="11663" spans="1:3" s="761" customFormat="1">
      <c r="A11663" s="762"/>
      <c r="B11663" s="762"/>
      <c r="C11663" s="762"/>
    </row>
    <row r="11664" spans="1:3" s="761" customFormat="1">
      <c r="A11664" s="762"/>
      <c r="B11664" s="762"/>
      <c r="C11664" s="762"/>
    </row>
    <row r="11665" spans="1:3" s="761" customFormat="1">
      <c r="A11665" s="762"/>
      <c r="B11665" s="762"/>
      <c r="C11665" s="762"/>
    </row>
    <row r="11666" spans="1:3" s="761" customFormat="1">
      <c r="A11666" s="762"/>
      <c r="B11666" s="762"/>
      <c r="C11666" s="762"/>
    </row>
    <row r="11667" spans="1:3" s="761" customFormat="1">
      <c r="A11667" s="762"/>
      <c r="B11667" s="762"/>
      <c r="C11667" s="762"/>
    </row>
    <row r="11668" spans="1:3" s="761" customFormat="1">
      <c r="A11668" s="762"/>
      <c r="B11668" s="762"/>
      <c r="C11668" s="762"/>
    </row>
    <row r="11669" spans="1:3" s="761" customFormat="1">
      <c r="A11669" s="762"/>
      <c r="B11669" s="762"/>
      <c r="C11669" s="762"/>
    </row>
    <row r="11670" spans="1:3" s="761" customFormat="1">
      <c r="A11670" s="762"/>
      <c r="B11670" s="762"/>
      <c r="C11670" s="762"/>
    </row>
    <row r="11671" spans="1:3" s="761" customFormat="1">
      <c r="A11671" s="762"/>
      <c r="B11671" s="762"/>
      <c r="C11671" s="762"/>
    </row>
    <row r="11672" spans="1:3" s="761" customFormat="1">
      <c r="A11672" s="762"/>
      <c r="B11672" s="762"/>
      <c r="C11672" s="762"/>
    </row>
    <row r="11673" spans="1:3" s="761" customFormat="1">
      <c r="A11673" s="762"/>
      <c r="B11673" s="762"/>
      <c r="C11673" s="762"/>
    </row>
    <row r="11674" spans="1:3" s="761" customFormat="1">
      <c r="A11674" s="762"/>
      <c r="B11674" s="762"/>
      <c r="C11674" s="762"/>
    </row>
    <row r="11675" spans="1:3" s="761" customFormat="1">
      <c r="A11675" s="762"/>
      <c r="B11675" s="762"/>
      <c r="C11675" s="762"/>
    </row>
    <row r="11676" spans="1:3" s="761" customFormat="1">
      <c r="A11676" s="762"/>
      <c r="B11676" s="762"/>
      <c r="C11676" s="762"/>
    </row>
    <row r="11677" spans="1:3" s="761" customFormat="1">
      <c r="A11677" s="762"/>
      <c r="B11677" s="762"/>
      <c r="C11677" s="762"/>
    </row>
    <row r="11678" spans="1:3" s="761" customFormat="1">
      <c r="A11678" s="762"/>
      <c r="B11678" s="762"/>
      <c r="C11678" s="762"/>
    </row>
    <row r="11679" spans="1:3" s="761" customFormat="1">
      <c r="A11679" s="762"/>
      <c r="B11679" s="762"/>
      <c r="C11679" s="762"/>
    </row>
    <row r="11680" spans="1:3" s="761" customFormat="1">
      <c r="A11680" s="762"/>
      <c r="B11680" s="762"/>
      <c r="C11680" s="762"/>
    </row>
    <row r="11681" spans="1:3" s="761" customFormat="1">
      <c r="A11681" s="762"/>
      <c r="B11681" s="762"/>
      <c r="C11681" s="762"/>
    </row>
    <row r="11682" spans="1:3" s="761" customFormat="1">
      <c r="A11682" s="762"/>
      <c r="B11682" s="762"/>
      <c r="C11682" s="762"/>
    </row>
    <row r="11683" spans="1:3" s="761" customFormat="1">
      <c r="A11683" s="762"/>
      <c r="B11683" s="762"/>
      <c r="C11683" s="762"/>
    </row>
    <row r="11684" spans="1:3" s="761" customFormat="1">
      <c r="A11684" s="762"/>
      <c r="B11684" s="762"/>
      <c r="C11684" s="762"/>
    </row>
    <row r="11685" spans="1:3" s="761" customFormat="1">
      <c r="A11685" s="762"/>
      <c r="B11685" s="762"/>
      <c r="C11685" s="762"/>
    </row>
    <row r="11686" spans="1:3" s="761" customFormat="1">
      <c r="A11686" s="762"/>
      <c r="B11686" s="762"/>
      <c r="C11686" s="762"/>
    </row>
    <row r="11687" spans="1:3" s="761" customFormat="1">
      <c r="A11687" s="762"/>
      <c r="B11687" s="762"/>
      <c r="C11687" s="762"/>
    </row>
    <row r="11688" spans="1:3" s="761" customFormat="1">
      <c r="A11688" s="762"/>
      <c r="B11688" s="762"/>
      <c r="C11688" s="762"/>
    </row>
    <row r="11689" spans="1:3" s="761" customFormat="1">
      <c r="A11689" s="762"/>
      <c r="B11689" s="762"/>
      <c r="C11689" s="762"/>
    </row>
    <row r="11690" spans="1:3" s="761" customFormat="1">
      <c r="A11690" s="762"/>
      <c r="B11690" s="762"/>
      <c r="C11690" s="762"/>
    </row>
    <row r="11691" spans="1:3" s="761" customFormat="1">
      <c r="A11691" s="762"/>
      <c r="B11691" s="762"/>
      <c r="C11691" s="762"/>
    </row>
    <row r="11692" spans="1:3" s="761" customFormat="1">
      <c r="A11692" s="762"/>
      <c r="B11692" s="762"/>
      <c r="C11692" s="762"/>
    </row>
    <row r="11693" spans="1:3" s="761" customFormat="1">
      <c r="A11693" s="762"/>
      <c r="B11693" s="762"/>
      <c r="C11693" s="762"/>
    </row>
    <row r="11694" spans="1:3" s="761" customFormat="1">
      <c r="A11694" s="762"/>
      <c r="B11694" s="762"/>
      <c r="C11694" s="762"/>
    </row>
    <row r="11695" spans="1:3" s="761" customFormat="1">
      <c r="A11695" s="762"/>
      <c r="B11695" s="762"/>
      <c r="C11695" s="762"/>
    </row>
    <row r="11696" spans="1:3" s="761" customFormat="1">
      <c r="A11696" s="762"/>
      <c r="B11696" s="762"/>
      <c r="C11696" s="762"/>
    </row>
    <row r="11697" spans="1:3" s="761" customFormat="1">
      <c r="A11697" s="762"/>
      <c r="B11697" s="762"/>
      <c r="C11697" s="762"/>
    </row>
    <row r="11698" spans="1:3" s="761" customFormat="1">
      <c r="A11698" s="762"/>
      <c r="B11698" s="762"/>
      <c r="C11698" s="762"/>
    </row>
    <row r="11699" spans="1:3" s="761" customFormat="1">
      <c r="A11699" s="762"/>
      <c r="B11699" s="762"/>
      <c r="C11699" s="762"/>
    </row>
    <row r="11700" spans="1:3" s="761" customFormat="1">
      <c r="A11700" s="762"/>
      <c r="B11700" s="762"/>
      <c r="C11700" s="762"/>
    </row>
    <row r="11701" spans="1:3" s="761" customFormat="1">
      <c r="A11701" s="762"/>
      <c r="B11701" s="762"/>
      <c r="C11701" s="762"/>
    </row>
    <row r="11702" spans="1:3" s="761" customFormat="1">
      <c r="A11702" s="762"/>
      <c r="B11702" s="762"/>
      <c r="C11702" s="762"/>
    </row>
    <row r="11703" spans="1:3" s="761" customFormat="1">
      <c r="A11703" s="762"/>
      <c r="B11703" s="762"/>
      <c r="C11703" s="762"/>
    </row>
    <row r="11704" spans="1:3" s="761" customFormat="1">
      <c r="A11704" s="762"/>
      <c r="B11704" s="762"/>
      <c r="C11704" s="762"/>
    </row>
    <row r="11705" spans="1:3" s="761" customFormat="1">
      <c r="A11705" s="762"/>
      <c r="B11705" s="762"/>
      <c r="C11705" s="762"/>
    </row>
    <row r="11706" spans="1:3" s="761" customFormat="1">
      <c r="A11706" s="762"/>
      <c r="B11706" s="762"/>
      <c r="C11706" s="762"/>
    </row>
    <row r="11707" spans="1:3" s="761" customFormat="1">
      <c r="A11707" s="762"/>
      <c r="B11707" s="762"/>
      <c r="C11707" s="762"/>
    </row>
    <row r="11708" spans="1:3" s="761" customFormat="1">
      <c r="A11708" s="762"/>
      <c r="B11708" s="762"/>
      <c r="C11708" s="762"/>
    </row>
    <row r="11709" spans="1:3" s="761" customFormat="1">
      <c r="A11709" s="762"/>
      <c r="B11709" s="762"/>
      <c r="C11709" s="762"/>
    </row>
    <row r="11710" spans="1:3" s="761" customFormat="1">
      <c r="A11710" s="762"/>
      <c r="B11710" s="762"/>
      <c r="C11710" s="762"/>
    </row>
    <row r="11711" spans="1:3" s="761" customFormat="1">
      <c r="A11711" s="762"/>
      <c r="B11711" s="762"/>
      <c r="C11711" s="762"/>
    </row>
    <row r="11712" spans="1:3" s="761" customFormat="1">
      <c r="A11712" s="762"/>
      <c r="B11712" s="762"/>
      <c r="C11712" s="762"/>
    </row>
    <row r="11713" spans="1:3" s="761" customFormat="1">
      <c r="A11713" s="762"/>
      <c r="B11713" s="762"/>
      <c r="C11713" s="762"/>
    </row>
    <row r="11714" spans="1:3" s="761" customFormat="1">
      <c r="A11714" s="762"/>
      <c r="B11714" s="762"/>
      <c r="C11714" s="762"/>
    </row>
    <row r="11715" spans="1:3" s="761" customFormat="1">
      <c r="A11715" s="762"/>
      <c r="B11715" s="762"/>
      <c r="C11715" s="762"/>
    </row>
    <row r="11716" spans="1:3" s="761" customFormat="1">
      <c r="A11716" s="762"/>
      <c r="B11716" s="762"/>
      <c r="C11716" s="762"/>
    </row>
    <row r="11717" spans="1:3" s="761" customFormat="1">
      <c r="A11717" s="762"/>
      <c r="B11717" s="762"/>
      <c r="C11717" s="762"/>
    </row>
    <row r="11718" spans="1:3" s="761" customFormat="1">
      <c r="A11718" s="762"/>
      <c r="B11718" s="762"/>
      <c r="C11718" s="762"/>
    </row>
    <row r="11719" spans="1:3" s="761" customFormat="1">
      <c r="A11719" s="762"/>
      <c r="B11719" s="762"/>
      <c r="C11719" s="762"/>
    </row>
    <row r="11720" spans="1:3" s="761" customFormat="1">
      <c r="A11720" s="762"/>
      <c r="B11720" s="762"/>
      <c r="C11720" s="762"/>
    </row>
    <row r="11721" spans="1:3" s="761" customFormat="1">
      <c r="A11721" s="762"/>
      <c r="B11721" s="762"/>
      <c r="C11721" s="762"/>
    </row>
    <row r="11722" spans="1:3" s="761" customFormat="1">
      <c r="A11722" s="762"/>
      <c r="B11722" s="762"/>
      <c r="C11722" s="762"/>
    </row>
    <row r="11723" spans="1:3" s="761" customFormat="1">
      <c r="A11723" s="762"/>
      <c r="B11723" s="762"/>
      <c r="C11723" s="762"/>
    </row>
    <row r="11724" spans="1:3" s="761" customFormat="1">
      <c r="A11724" s="762"/>
      <c r="B11724" s="762"/>
      <c r="C11724" s="762"/>
    </row>
    <row r="11725" spans="1:3" s="761" customFormat="1">
      <c r="A11725" s="762"/>
      <c r="B11725" s="762"/>
      <c r="C11725" s="762"/>
    </row>
    <row r="11726" spans="1:3" s="761" customFormat="1">
      <c r="A11726" s="762"/>
      <c r="B11726" s="762"/>
      <c r="C11726" s="762"/>
    </row>
    <row r="11727" spans="1:3" s="761" customFormat="1">
      <c r="A11727" s="762"/>
      <c r="B11727" s="762"/>
      <c r="C11727" s="762"/>
    </row>
    <row r="11728" spans="1:3" s="761" customFormat="1">
      <c r="A11728" s="762"/>
      <c r="B11728" s="762"/>
      <c r="C11728" s="762"/>
    </row>
    <row r="11729" spans="1:3" s="761" customFormat="1">
      <c r="A11729" s="762"/>
      <c r="B11729" s="762"/>
      <c r="C11729" s="762"/>
    </row>
    <row r="11730" spans="1:3" s="761" customFormat="1">
      <c r="A11730" s="762"/>
      <c r="B11730" s="762"/>
      <c r="C11730" s="762"/>
    </row>
    <row r="11731" spans="1:3" s="761" customFormat="1">
      <c r="A11731" s="762"/>
      <c r="B11731" s="762"/>
      <c r="C11731" s="762"/>
    </row>
    <row r="11732" spans="1:3" s="761" customFormat="1">
      <c r="A11732" s="762"/>
      <c r="B11732" s="762"/>
      <c r="C11732" s="762"/>
    </row>
    <row r="11733" spans="1:3" s="761" customFormat="1">
      <c r="A11733" s="762"/>
      <c r="B11733" s="762"/>
      <c r="C11733" s="762"/>
    </row>
    <row r="11734" spans="1:3" s="761" customFormat="1">
      <c r="A11734" s="762"/>
      <c r="B11734" s="762"/>
      <c r="C11734" s="762"/>
    </row>
    <row r="11735" spans="1:3" s="761" customFormat="1">
      <c r="A11735" s="762"/>
      <c r="B11735" s="762"/>
      <c r="C11735" s="762"/>
    </row>
    <row r="11736" spans="1:3" s="761" customFormat="1">
      <c r="A11736" s="762"/>
      <c r="B11736" s="762"/>
      <c r="C11736" s="762"/>
    </row>
    <row r="11737" spans="1:3" s="761" customFormat="1">
      <c r="A11737" s="762"/>
      <c r="B11737" s="762"/>
      <c r="C11737" s="762"/>
    </row>
    <row r="11738" spans="1:3" s="761" customFormat="1">
      <c r="A11738" s="762"/>
      <c r="B11738" s="762"/>
      <c r="C11738" s="762"/>
    </row>
    <row r="11739" spans="1:3" s="761" customFormat="1">
      <c r="A11739" s="762"/>
      <c r="B11739" s="762"/>
      <c r="C11739" s="762"/>
    </row>
    <row r="11740" spans="1:3" s="761" customFormat="1">
      <c r="A11740" s="762"/>
      <c r="B11740" s="762"/>
      <c r="C11740" s="762"/>
    </row>
    <row r="11741" spans="1:3" s="761" customFormat="1">
      <c r="A11741" s="762"/>
      <c r="B11741" s="762"/>
      <c r="C11741" s="762"/>
    </row>
    <row r="11742" spans="1:3" s="761" customFormat="1">
      <c r="A11742" s="762"/>
      <c r="B11742" s="762"/>
      <c r="C11742" s="762"/>
    </row>
    <row r="11743" spans="1:3" s="761" customFormat="1">
      <c r="A11743" s="762"/>
      <c r="B11743" s="762"/>
      <c r="C11743" s="762"/>
    </row>
    <row r="11744" spans="1:3" s="761" customFormat="1">
      <c r="A11744" s="762"/>
      <c r="B11744" s="762"/>
      <c r="C11744" s="762"/>
    </row>
    <row r="11745" spans="1:3" s="761" customFormat="1">
      <c r="A11745" s="762"/>
      <c r="B11745" s="762"/>
      <c r="C11745" s="762"/>
    </row>
    <row r="11746" spans="1:3" s="761" customFormat="1">
      <c r="A11746" s="762"/>
      <c r="B11746" s="762"/>
      <c r="C11746" s="762"/>
    </row>
    <row r="11747" spans="1:3" s="761" customFormat="1">
      <c r="A11747" s="762"/>
      <c r="B11747" s="762"/>
      <c r="C11747" s="762"/>
    </row>
    <row r="11748" spans="1:3" s="761" customFormat="1">
      <c r="A11748" s="762"/>
      <c r="B11748" s="762"/>
      <c r="C11748" s="762"/>
    </row>
    <row r="11749" spans="1:3" s="761" customFormat="1">
      <c r="A11749" s="762"/>
      <c r="B11749" s="762"/>
      <c r="C11749" s="762"/>
    </row>
    <row r="11750" spans="1:3" s="761" customFormat="1">
      <c r="A11750" s="762"/>
      <c r="B11750" s="762"/>
      <c r="C11750" s="762"/>
    </row>
    <row r="11751" spans="1:3" s="761" customFormat="1">
      <c r="A11751" s="762"/>
      <c r="B11751" s="762"/>
      <c r="C11751" s="762"/>
    </row>
    <row r="11752" spans="1:3" s="761" customFormat="1">
      <c r="A11752" s="762"/>
      <c r="B11752" s="762"/>
      <c r="C11752" s="762"/>
    </row>
    <row r="11753" spans="1:3" s="761" customFormat="1">
      <c r="A11753" s="762"/>
      <c r="B11753" s="762"/>
      <c r="C11753" s="762"/>
    </row>
    <row r="11754" spans="1:3" s="761" customFormat="1">
      <c r="A11754" s="762"/>
      <c r="B11754" s="762"/>
      <c r="C11754" s="762"/>
    </row>
    <row r="11755" spans="1:3" s="761" customFormat="1">
      <c r="A11755" s="762"/>
      <c r="B11755" s="762"/>
      <c r="C11755" s="762"/>
    </row>
    <row r="11756" spans="1:3" s="761" customFormat="1">
      <c r="A11756" s="762"/>
      <c r="B11756" s="762"/>
      <c r="C11756" s="762"/>
    </row>
    <row r="11757" spans="1:3" s="761" customFormat="1">
      <c r="A11757" s="762"/>
      <c r="B11757" s="762"/>
      <c r="C11757" s="762"/>
    </row>
    <row r="11758" spans="1:3" s="761" customFormat="1">
      <c r="A11758" s="762"/>
      <c r="B11758" s="762"/>
      <c r="C11758" s="762"/>
    </row>
    <row r="11759" spans="1:3" s="761" customFormat="1">
      <c r="A11759" s="762"/>
      <c r="B11759" s="762"/>
      <c r="C11759" s="762"/>
    </row>
    <row r="11760" spans="1:3" s="761" customFormat="1">
      <c r="A11760" s="762"/>
      <c r="B11760" s="762"/>
      <c r="C11760" s="762"/>
    </row>
    <row r="11761" spans="1:3" s="761" customFormat="1">
      <c r="A11761" s="762"/>
      <c r="B11761" s="762"/>
      <c r="C11761" s="762"/>
    </row>
    <row r="11762" spans="1:3" s="761" customFormat="1">
      <c r="A11762" s="762"/>
      <c r="B11762" s="762"/>
      <c r="C11762" s="762"/>
    </row>
    <row r="11763" spans="1:3" s="761" customFormat="1">
      <c r="A11763" s="762"/>
      <c r="B11763" s="762"/>
      <c r="C11763" s="762"/>
    </row>
    <row r="11764" spans="1:3" s="761" customFormat="1">
      <c r="A11764" s="762"/>
      <c r="B11764" s="762"/>
      <c r="C11764" s="762"/>
    </row>
    <row r="11765" spans="1:3" s="761" customFormat="1">
      <c r="A11765" s="762"/>
      <c r="B11765" s="762"/>
      <c r="C11765" s="762"/>
    </row>
    <row r="11766" spans="1:3" s="761" customFormat="1">
      <c r="A11766" s="762"/>
      <c r="B11766" s="762"/>
      <c r="C11766" s="762"/>
    </row>
    <row r="11767" spans="1:3" s="761" customFormat="1">
      <c r="A11767" s="762"/>
      <c r="B11767" s="762"/>
      <c r="C11767" s="762"/>
    </row>
    <row r="11768" spans="1:3" s="761" customFormat="1">
      <c r="A11768" s="762"/>
      <c r="B11768" s="762"/>
      <c r="C11768" s="762"/>
    </row>
    <row r="11769" spans="1:3" s="761" customFormat="1">
      <c r="A11769" s="762"/>
      <c r="B11769" s="762"/>
      <c r="C11769" s="762"/>
    </row>
    <row r="11770" spans="1:3" s="761" customFormat="1">
      <c r="A11770" s="762"/>
      <c r="B11770" s="762"/>
      <c r="C11770" s="762"/>
    </row>
    <row r="11771" spans="1:3" s="761" customFormat="1">
      <c r="A11771" s="762"/>
      <c r="B11771" s="762"/>
      <c r="C11771" s="762"/>
    </row>
    <row r="11772" spans="1:3" s="761" customFormat="1">
      <c r="A11772" s="762"/>
      <c r="B11772" s="762"/>
      <c r="C11772" s="762"/>
    </row>
    <row r="11773" spans="1:3" s="761" customFormat="1">
      <c r="A11773" s="762"/>
      <c r="B11773" s="762"/>
      <c r="C11773" s="762"/>
    </row>
    <row r="11774" spans="1:3" s="761" customFormat="1">
      <c r="A11774" s="762"/>
      <c r="B11774" s="762"/>
      <c r="C11774" s="762"/>
    </row>
    <row r="11775" spans="1:3" s="761" customFormat="1">
      <c r="A11775" s="762"/>
      <c r="B11775" s="762"/>
      <c r="C11775" s="762"/>
    </row>
    <row r="11776" spans="1:3" s="761" customFormat="1">
      <c r="A11776" s="762"/>
      <c r="B11776" s="762"/>
      <c r="C11776" s="762"/>
    </row>
    <row r="11777" spans="1:3" s="761" customFormat="1">
      <c r="A11777" s="762"/>
      <c r="B11777" s="762"/>
      <c r="C11777" s="762"/>
    </row>
    <row r="11778" spans="1:3" s="761" customFormat="1">
      <c r="A11778" s="762"/>
      <c r="B11778" s="762"/>
      <c r="C11778" s="762"/>
    </row>
    <row r="11779" spans="1:3" s="761" customFormat="1">
      <c r="A11779" s="762"/>
      <c r="B11779" s="762"/>
      <c r="C11779" s="762"/>
    </row>
    <row r="11780" spans="1:3" s="761" customFormat="1">
      <c r="A11780" s="762"/>
      <c r="B11780" s="762"/>
      <c r="C11780" s="762"/>
    </row>
    <row r="11781" spans="1:3" s="761" customFormat="1">
      <c r="A11781" s="762"/>
      <c r="B11781" s="762"/>
      <c r="C11781" s="762"/>
    </row>
    <row r="11782" spans="1:3" s="761" customFormat="1">
      <c r="A11782" s="762"/>
      <c r="B11782" s="762"/>
      <c r="C11782" s="762"/>
    </row>
    <row r="11783" spans="1:3" s="761" customFormat="1">
      <c r="A11783" s="762"/>
      <c r="B11783" s="762"/>
      <c r="C11783" s="762"/>
    </row>
    <row r="11784" spans="1:3" s="761" customFormat="1">
      <c r="A11784" s="762"/>
      <c r="B11784" s="762"/>
      <c r="C11784" s="762"/>
    </row>
    <row r="11785" spans="1:3" s="761" customFormat="1">
      <c r="A11785" s="762"/>
      <c r="B11785" s="762"/>
      <c r="C11785" s="762"/>
    </row>
    <row r="11786" spans="1:3" s="761" customFormat="1">
      <c r="A11786" s="762"/>
      <c r="B11786" s="762"/>
      <c r="C11786" s="762"/>
    </row>
    <row r="11787" spans="1:3" s="761" customFormat="1">
      <c r="A11787" s="762"/>
      <c r="B11787" s="762"/>
      <c r="C11787" s="762"/>
    </row>
    <row r="11788" spans="1:3" s="761" customFormat="1">
      <c r="A11788" s="762"/>
      <c r="B11788" s="762"/>
      <c r="C11788" s="762"/>
    </row>
    <row r="11789" spans="1:3" s="761" customFormat="1">
      <c r="A11789" s="762"/>
      <c r="B11789" s="762"/>
      <c r="C11789" s="762"/>
    </row>
    <row r="11790" spans="1:3" s="761" customFormat="1">
      <c r="A11790" s="762"/>
      <c r="B11790" s="762"/>
      <c r="C11790" s="762"/>
    </row>
    <row r="11791" spans="1:3" s="761" customFormat="1">
      <c r="A11791" s="762"/>
      <c r="B11791" s="762"/>
      <c r="C11791" s="762"/>
    </row>
    <row r="11792" spans="1:3" s="761" customFormat="1">
      <c r="A11792" s="762"/>
      <c r="B11792" s="762"/>
      <c r="C11792" s="762"/>
    </row>
    <row r="11793" spans="1:3" s="761" customFormat="1">
      <c r="A11793" s="762"/>
      <c r="B11793" s="762"/>
      <c r="C11793" s="762"/>
    </row>
    <row r="11794" spans="1:3" s="761" customFormat="1">
      <c r="A11794" s="762"/>
      <c r="B11794" s="762"/>
      <c r="C11794" s="762"/>
    </row>
    <row r="11795" spans="1:3" s="761" customFormat="1">
      <c r="A11795" s="762"/>
      <c r="B11795" s="762"/>
      <c r="C11795" s="762"/>
    </row>
    <row r="11796" spans="1:3" s="761" customFormat="1">
      <c r="A11796" s="762"/>
      <c r="B11796" s="762"/>
      <c r="C11796" s="762"/>
    </row>
    <row r="11797" spans="1:3" s="761" customFormat="1">
      <c r="A11797" s="762"/>
      <c r="B11797" s="762"/>
      <c r="C11797" s="762"/>
    </row>
    <row r="11798" spans="1:3" s="761" customFormat="1">
      <c r="A11798" s="762"/>
      <c r="B11798" s="762"/>
      <c r="C11798" s="762"/>
    </row>
    <row r="11799" spans="1:3" s="761" customFormat="1">
      <c r="A11799" s="762"/>
      <c r="B11799" s="762"/>
      <c r="C11799" s="762"/>
    </row>
    <row r="11800" spans="1:3" s="761" customFormat="1">
      <c r="A11800" s="762"/>
      <c r="B11800" s="762"/>
      <c r="C11800" s="762"/>
    </row>
    <row r="11801" spans="1:3" s="761" customFormat="1">
      <c r="A11801" s="762"/>
      <c r="B11801" s="762"/>
      <c r="C11801" s="762"/>
    </row>
    <row r="11802" spans="1:3" s="761" customFormat="1">
      <c r="A11802" s="762"/>
      <c r="B11802" s="762"/>
      <c r="C11802" s="762"/>
    </row>
    <row r="11803" spans="1:3" s="761" customFormat="1">
      <c r="A11803" s="762"/>
      <c r="B11803" s="762"/>
      <c r="C11803" s="762"/>
    </row>
    <row r="11804" spans="1:3" s="761" customFormat="1">
      <c r="A11804" s="762"/>
      <c r="B11804" s="762"/>
      <c r="C11804" s="762"/>
    </row>
    <row r="11805" spans="1:3" s="761" customFormat="1">
      <c r="A11805" s="762"/>
      <c r="B11805" s="762"/>
      <c r="C11805" s="762"/>
    </row>
    <row r="11806" spans="1:3" s="761" customFormat="1">
      <c r="A11806" s="762"/>
      <c r="B11806" s="762"/>
      <c r="C11806" s="762"/>
    </row>
    <row r="11807" spans="1:3" s="761" customFormat="1">
      <c r="A11807" s="762"/>
      <c r="B11807" s="762"/>
      <c r="C11807" s="762"/>
    </row>
    <row r="11808" spans="1:3" s="761" customFormat="1">
      <c r="A11808" s="762"/>
      <c r="B11808" s="762"/>
      <c r="C11808" s="762"/>
    </row>
    <row r="11809" spans="1:3" s="761" customFormat="1">
      <c r="A11809" s="762"/>
      <c r="B11809" s="762"/>
      <c r="C11809" s="762"/>
    </row>
    <row r="11810" spans="1:3" s="761" customFormat="1">
      <c r="A11810" s="762"/>
      <c r="B11810" s="762"/>
      <c r="C11810" s="762"/>
    </row>
    <row r="11811" spans="1:3" s="761" customFormat="1">
      <c r="A11811" s="762"/>
      <c r="B11811" s="762"/>
      <c r="C11811" s="762"/>
    </row>
    <row r="11812" spans="1:3" s="761" customFormat="1">
      <c r="A11812" s="762"/>
      <c r="B11812" s="762"/>
      <c r="C11812" s="762"/>
    </row>
    <row r="11813" spans="1:3" s="761" customFormat="1">
      <c r="A11813" s="762"/>
      <c r="B11813" s="762"/>
      <c r="C11813" s="762"/>
    </row>
    <row r="11814" spans="1:3" s="761" customFormat="1">
      <c r="A11814" s="762"/>
      <c r="B11814" s="762"/>
      <c r="C11814" s="762"/>
    </row>
    <row r="11815" spans="1:3" s="761" customFormat="1">
      <c r="A11815" s="762"/>
      <c r="B11815" s="762"/>
      <c r="C11815" s="762"/>
    </row>
    <row r="11816" spans="1:3" s="761" customFormat="1">
      <c r="A11816" s="762"/>
      <c r="B11816" s="762"/>
      <c r="C11816" s="762"/>
    </row>
    <row r="11817" spans="1:3" s="761" customFormat="1">
      <c r="A11817" s="762"/>
      <c r="B11817" s="762"/>
      <c r="C11817" s="762"/>
    </row>
    <row r="11818" spans="1:3" s="761" customFormat="1">
      <c r="A11818" s="762"/>
      <c r="B11818" s="762"/>
      <c r="C11818" s="762"/>
    </row>
    <row r="11819" spans="1:3" s="761" customFormat="1">
      <c r="A11819" s="762"/>
      <c r="B11819" s="762"/>
      <c r="C11819" s="762"/>
    </row>
    <row r="11820" spans="1:3" s="761" customFormat="1">
      <c r="A11820" s="762"/>
      <c r="B11820" s="762"/>
      <c r="C11820" s="762"/>
    </row>
    <row r="11821" spans="1:3" s="761" customFormat="1">
      <c r="A11821" s="762"/>
      <c r="B11821" s="762"/>
      <c r="C11821" s="762"/>
    </row>
    <row r="11822" spans="1:3" s="761" customFormat="1">
      <c r="A11822" s="762"/>
      <c r="B11822" s="762"/>
      <c r="C11822" s="762"/>
    </row>
    <row r="11823" spans="1:3" s="761" customFormat="1">
      <c r="A11823" s="762"/>
      <c r="B11823" s="762"/>
      <c r="C11823" s="762"/>
    </row>
    <row r="11824" spans="1:3" s="761" customFormat="1">
      <c r="A11824" s="762"/>
      <c r="B11824" s="762"/>
      <c r="C11824" s="762"/>
    </row>
    <row r="11825" spans="1:3" s="761" customFormat="1">
      <c r="A11825" s="762"/>
      <c r="B11825" s="762"/>
      <c r="C11825" s="762"/>
    </row>
    <row r="11826" spans="1:3" s="761" customFormat="1">
      <c r="A11826" s="762"/>
      <c r="B11826" s="762"/>
      <c r="C11826" s="762"/>
    </row>
    <row r="11827" spans="1:3" s="761" customFormat="1">
      <c r="A11827" s="762"/>
      <c r="B11827" s="762"/>
      <c r="C11827" s="762"/>
    </row>
    <row r="11828" spans="1:3" s="761" customFormat="1">
      <c r="A11828" s="762"/>
      <c r="B11828" s="762"/>
      <c r="C11828" s="762"/>
    </row>
    <row r="11829" spans="1:3" s="761" customFormat="1">
      <c r="A11829" s="762"/>
      <c r="B11829" s="762"/>
      <c r="C11829" s="762"/>
    </row>
    <row r="11830" spans="1:3" s="761" customFormat="1">
      <c r="A11830" s="762"/>
      <c r="B11830" s="762"/>
      <c r="C11830" s="762"/>
    </row>
    <row r="11831" spans="1:3" s="761" customFormat="1">
      <c r="A11831" s="762"/>
      <c r="B11831" s="762"/>
      <c r="C11831" s="762"/>
    </row>
    <row r="11832" spans="1:3" s="761" customFormat="1">
      <c r="A11832" s="762"/>
      <c r="B11832" s="762"/>
      <c r="C11832" s="762"/>
    </row>
    <row r="11833" spans="1:3" s="761" customFormat="1">
      <c r="A11833" s="762"/>
      <c r="B11833" s="762"/>
      <c r="C11833" s="762"/>
    </row>
    <row r="11834" spans="1:3" s="761" customFormat="1">
      <c r="A11834" s="762"/>
      <c r="B11834" s="762"/>
      <c r="C11834" s="762"/>
    </row>
    <row r="11835" spans="1:3" s="761" customFormat="1">
      <c r="A11835" s="762"/>
      <c r="B11835" s="762"/>
      <c r="C11835" s="762"/>
    </row>
    <row r="11836" spans="1:3" s="761" customFormat="1">
      <c r="A11836" s="762"/>
      <c r="B11836" s="762"/>
      <c r="C11836" s="762"/>
    </row>
    <row r="11837" spans="1:3" s="761" customFormat="1">
      <c r="A11837" s="762"/>
      <c r="B11837" s="762"/>
      <c r="C11837" s="762"/>
    </row>
    <row r="11838" spans="1:3" s="761" customFormat="1">
      <c r="A11838" s="762"/>
      <c r="B11838" s="762"/>
      <c r="C11838" s="762"/>
    </row>
    <row r="11839" spans="1:3" s="761" customFormat="1">
      <c r="A11839" s="762"/>
      <c r="B11839" s="762"/>
      <c r="C11839" s="762"/>
    </row>
    <row r="11840" spans="1:3" s="761" customFormat="1">
      <c r="A11840" s="762"/>
      <c r="B11840" s="762"/>
      <c r="C11840" s="762"/>
    </row>
    <row r="11841" spans="1:3" s="761" customFormat="1">
      <c r="A11841" s="762"/>
      <c r="B11841" s="762"/>
      <c r="C11841" s="762"/>
    </row>
    <row r="11842" spans="1:3" s="761" customFormat="1">
      <c r="A11842" s="762"/>
      <c r="B11842" s="762"/>
      <c r="C11842" s="762"/>
    </row>
    <row r="11843" spans="1:3" s="761" customFormat="1">
      <c r="A11843" s="762"/>
      <c r="B11843" s="762"/>
      <c r="C11843" s="762"/>
    </row>
    <row r="11844" spans="1:3" s="761" customFormat="1">
      <c r="A11844" s="762"/>
      <c r="B11844" s="762"/>
      <c r="C11844" s="762"/>
    </row>
    <row r="11845" spans="1:3" s="761" customFormat="1">
      <c r="A11845" s="762"/>
      <c r="B11845" s="762"/>
      <c r="C11845" s="762"/>
    </row>
    <row r="11846" spans="1:3" s="761" customFormat="1">
      <c r="A11846" s="762"/>
      <c r="B11846" s="762"/>
      <c r="C11846" s="762"/>
    </row>
    <row r="11847" spans="1:3" s="761" customFormat="1">
      <c r="A11847" s="762"/>
      <c r="B11847" s="762"/>
      <c r="C11847" s="762"/>
    </row>
    <row r="11848" spans="1:3" s="761" customFormat="1">
      <c r="A11848" s="762"/>
      <c r="B11848" s="762"/>
      <c r="C11848" s="762"/>
    </row>
    <row r="11849" spans="1:3" s="761" customFormat="1">
      <c r="A11849" s="762"/>
      <c r="B11849" s="762"/>
      <c r="C11849" s="762"/>
    </row>
    <row r="11850" spans="1:3" s="761" customFormat="1">
      <c r="A11850" s="762"/>
      <c r="B11850" s="762"/>
      <c r="C11850" s="762"/>
    </row>
    <row r="11851" spans="1:3" s="761" customFormat="1">
      <c r="A11851" s="762"/>
      <c r="B11851" s="762"/>
      <c r="C11851" s="762"/>
    </row>
    <row r="11852" spans="1:3" s="761" customFormat="1">
      <c r="A11852" s="762"/>
      <c r="B11852" s="762"/>
      <c r="C11852" s="762"/>
    </row>
    <row r="11853" spans="1:3" s="761" customFormat="1">
      <c r="A11853" s="762"/>
      <c r="B11853" s="762"/>
      <c r="C11853" s="762"/>
    </row>
    <row r="11854" spans="1:3" s="761" customFormat="1">
      <c r="A11854" s="762"/>
      <c r="B11854" s="762"/>
      <c r="C11854" s="762"/>
    </row>
    <row r="11855" spans="1:3" s="761" customFormat="1">
      <c r="A11855" s="762"/>
      <c r="B11855" s="762"/>
      <c r="C11855" s="762"/>
    </row>
    <row r="11856" spans="1:3" s="761" customFormat="1">
      <c r="A11856" s="762"/>
      <c r="B11856" s="762"/>
      <c r="C11856" s="762"/>
    </row>
    <row r="11857" spans="1:3" s="761" customFormat="1">
      <c r="A11857" s="762"/>
      <c r="B11857" s="762"/>
      <c r="C11857" s="762"/>
    </row>
    <row r="11858" spans="1:3" s="761" customFormat="1">
      <c r="A11858" s="762"/>
      <c r="B11858" s="762"/>
      <c r="C11858" s="762"/>
    </row>
    <row r="11859" spans="1:3" s="761" customFormat="1">
      <c r="A11859" s="762"/>
      <c r="B11859" s="762"/>
      <c r="C11859" s="762"/>
    </row>
    <row r="11860" spans="1:3" s="761" customFormat="1">
      <c r="A11860" s="762"/>
      <c r="B11860" s="762"/>
      <c r="C11860" s="762"/>
    </row>
    <row r="11861" spans="1:3" s="761" customFormat="1">
      <c r="A11861" s="762"/>
      <c r="B11861" s="762"/>
      <c r="C11861" s="762"/>
    </row>
    <row r="11862" spans="1:3" s="761" customFormat="1">
      <c r="A11862" s="762"/>
      <c r="B11862" s="762"/>
      <c r="C11862" s="762"/>
    </row>
    <row r="11863" spans="1:3" s="761" customFormat="1">
      <c r="A11863" s="762"/>
      <c r="B11863" s="762"/>
      <c r="C11863" s="762"/>
    </row>
    <row r="11864" spans="1:3" s="761" customFormat="1">
      <c r="A11864" s="762"/>
      <c r="B11864" s="762"/>
      <c r="C11864" s="762"/>
    </row>
    <row r="11865" spans="1:3" s="761" customFormat="1">
      <c r="A11865" s="762"/>
      <c r="B11865" s="762"/>
      <c r="C11865" s="762"/>
    </row>
    <row r="11866" spans="1:3" s="761" customFormat="1">
      <c r="A11866" s="762"/>
      <c r="B11866" s="762"/>
      <c r="C11866" s="762"/>
    </row>
    <row r="11867" spans="1:3" s="761" customFormat="1">
      <c r="A11867" s="762"/>
      <c r="B11867" s="762"/>
      <c r="C11867" s="762"/>
    </row>
    <row r="11868" spans="1:3" s="761" customFormat="1">
      <c r="A11868" s="762"/>
      <c r="B11868" s="762"/>
      <c r="C11868" s="762"/>
    </row>
    <row r="11869" spans="1:3" s="761" customFormat="1">
      <c r="A11869" s="762"/>
      <c r="B11869" s="762"/>
      <c r="C11869" s="762"/>
    </row>
    <row r="11870" spans="1:3" s="761" customFormat="1">
      <c r="A11870" s="762"/>
      <c r="B11870" s="762"/>
      <c r="C11870" s="762"/>
    </row>
    <row r="11871" spans="1:3" s="761" customFormat="1">
      <c r="A11871" s="762"/>
      <c r="B11871" s="762"/>
      <c r="C11871" s="762"/>
    </row>
    <row r="11872" spans="1:3" s="761" customFormat="1">
      <c r="A11872" s="762"/>
      <c r="B11872" s="762"/>
      <c r="C11872" s="762"/>
    </row>
    <row r="11873" spans="1:3" s="761" customFormat="1">
      <c r="A11873" s="762"/>
      <c r="B11873" s="762"/>
      <c r="C11873" s="762"/>
    </row>
    <row r="11874" spans="1:3" s="761" customFormat="1">
      <c r="A11874" s="762"/>
      <c r="B11874" s="762"/>
      <c r="C11874" s="762"/>
    </row>
    <row r="11875" spans="1:3" s="761" customFormat="1">
      <c r="A11875" s="762"/>
      <c r="B11875" s="762"/>
      <c r="C11875" s="762"/>
    </row>
    <row r="11876" spans="1:3" s="761" customFormat="1">
      <c r="A11876" s="762"/>
      <c r="B11876" s="762"/>
      <c r="C11876" s="762"/>
    </row>
    <row r="11877" spans="1:3" s="761" customFormat="1">
      <c r="A11877" s="762"/>
      <c r="B11877" s="762"/>
      <c r="C11877" s="762"/>
    </row>
    <row r="11878" spans="1:3" s="761" customFormat="1">
      <c r="A11878" s="762"/>
      <c r="B11878" s="762"/>
      <c r="C11878" s="762"/>
    </row>
    <row r="11879" spans="1:3" s="761" customFormat="1">
      <c r="A11879" s="762"/>
      <c r="B11879" s="762"/>
      <c r="C11879" s="762"/>
    </row>
    <row r="11880" spans="1:3" s="761" customFormat="1">
      <c r="A11880" s="762"/>
      <c r="B11880" s="762"/>
      <c r="C11880" s="762"/>
    </row>
    <row r="11881" spans="1:3" s="761" customFormat="1">
      <c r="A11881" s="762"/>
      <c r="B11881" s="762"/>
      <c r="C11881" s="762"/>
    </row>
    <row r="11882" spans="1:3" s="761" customFormat="1">
      <c r="A11882" s="762"/>
      <c r="B11882" s="762"/>
      <c r="C11882" s="762"/>
    </row>
    <row r="11883" spans="1:3" s="761" customFormat="1">
      <c r="A11883" s="762"/>
      <c r="B11883" s="762"/>
      <c r="C11883" s="762"/>
    </row>
    <row r="11884" spans="1:3" s="761" customFormat="1">
      <c r="A11884" s="762"/>
      <c r="B11884" s="762"/>
      <c r="C11884" s="762"/>
    </row>
    <row r="11885" spans="1:3" s="761" customFormat="1">
      <c r="A11885" s="762"/>
      <c r="B11885" s="762"/>
      <c r="C11885" s="762"/>
    </row>
    <row r="11886" spans="1:3" s="761" customFormat="1">
      <c r="A11886" s="762"/>
      <c r="B11886" s="762"/>
      <c r="C11886" s="762"/>
    </row>
    <row r="11887" spans="1:3" s="761" customFormat="1">
      <c r="A11887" s="762"/>
      <c r="B11887" s="762"/>
      <c r="C11887" s="762"/>
    </row>
    <row r="11888" spans="1:3" s="761" customFormat="1">
      <c r="A11888" s="762"/>
      <c r="B11888" s="762"/>
      <c r="C11888" s="762"/>
    </row>
    <row r="11889" spans="1:3" s="761" customFormat="1">
      <c r="A11889" s="762"/>
      <c r="B11889" s="762"/>
      <c r="C11889" s="762"/>
    </row>
    <row r="11890" spans="1:3" s="761" customFormat="1">
      <c r="A11890" s="762"/>
      <c r="B11890" s="762"/>
      <c r="C11890" s="762"/>
    </row>
    <row r="11891" spans="1:3" s="761" customFormat="1">
      <c r="A11891" s="762"/>
      <c r="B11891" s="762"/>
      <c r="C11891" s="762"/>
    </row>
    <row r="11892" spans="1:3" s="761" customFormat="1">
      <c r="A11892" s="762"/>
      <c r="B11892" s="762"/>
      <c r="C11892" s="762"/>
    </row>
    <row r="11893" spans="1:3" s="761" customFormat="1">
      <c r="A11893" s="762"/>
      <c r="B11893" s="762"/>
      <c r="C11893" s="762"/>
    </row>
    <row r="11894" spans="1:3" s="761" customFormat="1">
      <c r="A11894" s="762"/>
      <c r="B11894" s="762"/>
      <c r="C11894" s="762"/>
    </row>
    <row r="11895" spans="1:3" s="761" customFormat="1">
      <c r="A11895" s="762"/>
      <c r="B11895" s="762"/>
      <c r="C11895" s="762"/>
    </row>
    <row r="11896" spans="1:3" s="761" customFormat="1">
      <c r="A11896" s="762"/>
      <c r="B11896" s="762"/>
      <c r="C11896" s="762"/>
    </row>
    <row r="11897" spans="1:3" s="761" customFormat="1">
      <c r="A11897" s="762"/>
      <c r="B11897" s="762"/>
      <c r="C11897" s="762"/>
    </row>
    <row r="11898" spans="1:3" s="761" customFormat="1">
      <c r="A11898" s="762"/>
      <c r="B11898" s="762"/>
      <c r="C11898" s="762"/>
    </row>
    <row r="11899" spans="1:3" s="761" customFormat="1">
      <c r="A11899" s="762"/>
      <c r="B11899" s="762"/>
      <c r="C11899" s="762"/>
    </row>
    <row r="11900" spans="1:3" s="761" customFormat="1">
      <c r="A11900" s="762"/>
      <c r="B11900" s="762"/>
      <c r="C11900" s="762"/>
    </row>
    <row r="11901" spans="1:3" s="761" customFormat="1">
      <c r="A11901" s="762"/>
      <c r="B11901" s="762"/>
      <c r="C11901" s="762"/>
    </row>
    <row r="11902" spans="1:3" s="761" customFormat="1">
      <c r="A11902" s="762"/>
      <c r="B11902" s="762"/>
      <c r="C11902" s="762"/>
    </row>
    <row r="11903" spans="1:3" s="761" customFormat="1">
      <c r="A11903" s="762"/>
      <c r="B11903" s="762"/>
      <c r="C11903" s="762"/>
    </row>
    <row r="11904" spans="1:3" s="761" customFormat="1">
      <c r="A11904" s="762"/>
      <c r="B11904" s="762"/>
      <c r="C11904" s="762"/>
    </row>
    <row r="11905" spans="1:3" s="761" customFormat="1">
      <c r="A11905" s="762"/>
      <c r="B11905" s="762"/>
      <c r="C11905" s="762"/>
    </row>
    <row r="11906" spans="1:3" s="761" customFormat="1">
      <c r="A11906" s="762"/>
      <c r="B11906" s="762"/>
      <c r="C11906" s="762"/>
    </row>
    <row r="11907" spans="1:3" s="761" customFormat="1">
      <c r="A11907" s="762"/>
      <c r="B11907" s="762"/>
      <c r="C11907" s="762"/>
    </row>
    <row r="11908" spans="1:3" s="761" customFormat="1">
      <c r="A11908" s="762"/>
      <c r="B11908" s="762"/>
      <c r="C11908" s="762"/>
    </row>
    <row r="11909" spans="1:3" s="761" customFormat="1">
      <c r="A11909" s="762"/>
      <c r="B11909" s="762"/>
      <c r="C11909" s="762"/>
    </row>
    <row r="11910" spans="1:3" s="761" customFormat="1">
      <c r="A11910" s="762"/>
      <c r="B11910" s="762"/>
      <c r="C11910" s="762"/>
    </row>
    <row r="11911" spans="1:3" s="761" customFormat="1">
      <c r="A11911" s="762"/>
      <c r="B11911" s="762"/>
      <c r="C11911" s="762"/>
    </row>
    <row r="11912" spans="1:3" s="761" customFormat="1">
      <c r="A11912" s="762"/>
      <c r="B11912" s="762"/>
      <c r="C11912" s="762"/>
    </row>
    <row r="11913" spans="1:3" s="761" customFormat="1">
      <c r="A11913" s="762"/>
      <c r="B11913" s="762"/>
      <c r="C11913" s="762"/>
    </row>
    <row r="11914" spans="1:3" s="761" customFormat="1">
      <c r="A11914" s="762"/>
      <c r="B11914" s="762"/>
      <c r="C11914" s="762"/>
    </row>
    <row r="11915" spans="1:3" s="761" customFormat="1">
      <c r="A11915" s="762"/>
      <c r="B11915" s="762"/>
      <c r="C11915" s="762"/>
    </row>
    <row r="11916" spans="1:3" s="761" customFormat="1">
      <c r="A11916" s="762"/>
      <c r="B11916" s="762"/>
      <c r="C11916" s="762"/>
    </row>
    <row r="11917" spans="1:3" s="761" customFormat="1">
      <c r="A11917" s="762"/>
      <c r="B11917" s="762"/>
      <c r="C11917" s="762"/>
    </row>
    <row r="11918" spans="1:3" s="761" customFormat="1">
      <c r="A11918" s="762"/>
      <c r="B11918" s="762"/>
      <c r="C11918" s="762"/>
    </row>
    <row r="11919" spans="1:3" s="761" customFormat="1">
      <c r="A11919" s="762"/>
      <c r="B11919" s="762"/>
      <c r="C11919" s="762"/>
    </row>
    <row r="11920" spans="1:3" s="761" customFormat="1">
      <c r="A11920" s="762"/>
      <c r="B11920" s="762"/>
      <c r="C11920" s="762"/>
    </row>
    <row r="11921" spans="1:3" s="761" customFormat="1">
      <c r="A11921" s="762"/>
      <c r="B11921" s="762"/>
      <c r="C11921" s="762"/>
    </row>
    <row r="11922" spans="1:3" s="761" customFormat="1">
      <c r="A11922" s="762"/>
      <c r="B11922" s="762"/>
      <c r="C11922" s="762"/>
    </row>
    <row r="11923" spans="1:3" s="761" customFormat="1">
      <c r="A11923" s="762"/>
      <c r="B11923" s="762"/>
      <c r="C11923" s="762"/>
    </row>
    <row r="11924" spans="1:3" s="761" customFormat="1">
      <c r="A11924" s="762"/>
      <c r="B11924" s="762"/>
      <c r="C11924" s="762"/>
    </row>
    <row r="11925" spans="1:3" s="761" customFormat="1">
      <c r="A11925" s="762"/>
      <c r="B11925" s="762"/>
      <c r="C11925" s="762"/>
    </row>
    <row r="11926" spans="1:3" s="761" customFormat="1">
      <c r="A11926" s="762"/>
      <c r="B11926" s="762"/>
      <c r="C11926" s="762"/>
    </row>
    <row r="11927" spans="1:3" s="761" customFormat="1">
      <c r="A11927" s="762"/>
      <c r="B11927" s="762"/>
      <c r="C11927" s="762"/>
    </row>
    <row r="11928" spans="1:3" s="761" customFormat="1">
      <c r="A11928" s="762"/>
      <c r="B11928" s="762"/>
      <c r="C11928" s="762"/>
    </row>
    <row r="11929" spans="1:3" s="761" customFormat="1">
      <c r="A11929" s="762"/>
      <c r="B11929" s="762"/>
      <c r="C11929" s="762"/>
    </row>
    <row r="11930" spans="1:3" s="761" customFormat="1">
      <c r="A11930" s="762"/>
      <c r="B11930" s="762"/>
      <c r="C11930" s="762"/>
    </row>
    <row r="11931" spans="1:3" s="761" customFormat="1">
      <c r="A11931" s="762"/>
      <c r="B11931" s="762"/>
      <c r="C11931" s="762"/>
    </row>
    <row r="11932" spans="1:3" s="761" customFormat="1">
      <c r="A11932" s="762"/>
      <c r="B11932" s="762"/>
      <c r="C11932" s="762"/>
    </row>
    <row r="11933" spans="1:3" s="761" customFormat="1">
      <c r="A11933" s="762"/>
      <c r="B11933" s="762"/>
      <c r="C11933" s="762"/>
    </row>
    <row r="11934" spans="1:3" s="761" customFormat="1">
      <c r="A11934" s="762"/>
      <c r="B11934" s="762"/>
      <c r="C11934" s="762"/>
    </row>
    <row r="11935" spans="1:3" s="761" customFormat="1">
      <c r="A11935" s="762"/>
      <c r="B11935" s="762"/>
      <c r="C11935" s="762"/>
    </row>
    <row r="11936" spans="1:3" s="761" customFormat="1">
      <c r="A11936" s="762"/>
      <c r="B11936" s="762"/>
      <c r="C11936" s="762"/>
    </row>
    <row r="11937" spans="1:3" s="761" customFormat="1">
      <c r="A11937" s="762"/>
      <c r="B11937" s="762"/>
      <c r="C11937" s="762"/>
    </row>
    <row r="11938" spans="1:3" s="761" customFormat="1">
      <c r="A11938" s="762"/>
      <c r="B11938" s="762"/>
      <c r="C11938" s="762"/>
    </row>
    <row r="11939" spans="1:3" s="761" customFormat="1">
      <c r="A11939" s="762"/>
      <c r="B11939" s="762"/>
      <c r="C11939" s="762"/>
    </row>
    <row r="11940" spans="1:3" s="761" customFormat="1">
      <c r="A11940" s="762"/>
      <c r="B11940" s="762"/>
      <c r="C11940" s="762"/>
    </row>
    <row r="11941" spans="1:3" s="761" customFormat="1">
      <c r="A11941" s="762"/>
      <c r="B11941" s="762"/>
      <c r="C11941" s="762"/>
    </row>
    <row r="11942" spans="1:3" s="761" customFormat="1">
      <c r="A11942" s="762"/>
      <c r="B11942" s="762"/>
      <c r="C11942" s="762"/>
    </row>
    <row r="11943" spans="1:3" s="761" customFormat="1">
      <c r="A11943" s="762"/>
      <c r="B11943" s="762"/>
      <c r="C11943" s="762"/>
    </row>
    <row r="11944" spans="1:3" s="761" customFormat="1">
      <c r="A11944" s="762"/>
      <c r="B11944" s="762"/>
      <c r="C11944" s="762"/>
    </row>
    <row r="11945" spans="1:3" s="761" customFormat="1">
      <c r="A11945" s="762"/>
      <c r="B11945" s="762"/>
      <c r="C11945" s="762"/>
    </row>
    <row r="11946" spans="1:3" s="761" customFormat="1">
      <c r="A11946" s="762"/>
      <c r="B11946" s="762"/>
      <c r="C11946" s="762"/>
    </row>
    <row r="11947" spans="1:3" s="761" customFormat="1">
      <c r="A11947" s="762"/>
      <c r="B11947" s="762"/>
      <c r="C11947" s="762"/>
    </row>
    <row r="11948" spans="1:3" s="761" customFormat="1">
      <c r="A11948" s="762"/>
      <c r="B11948" s="762"/>
      <c r="C11948" s="762"/>
    </row>
    <row r="11949" spans="1:3" s="761" customFormat="1">
      <c r="A11949" s="762"/>
      <c r="B11949" s="762"/>
      <c r="C11949" s="762"/>
    </row>
    <row r="11950" spans="1:3" s="761" customFormat="1">
      <c r="A11950" s="762"/>
      <c r="B11950" s="762"/>
      <c r="C11950" s="762"/>
    </row>
    <row r="11951" spans="1:3" s="761" customFormat="1">
      <c r="A11951" s="762"/>
      <c r="B11951" s="762"/>
      <c r="C11951" s="762"/>
    </row>
    <row r="11952" spans="1:3" s="761" customFormat="1">
      <c r="A11952" s="762"/>
      <c r="B11952" s="762"/>
      <c r="C11952" s="762"/>
    </row>
    <row r="11953" spans="1:3" s="761" customFormat="1">
      <c r="A11953" s="762"/>
      <c r="B11953" s="762"/>
      <c r="C11953" s="762"/>
    </row>
    <row r="11954" spans="1:3" s="761" customFormat="1">
      <c r="A11954" s="762"/>
      <c r="B11954" s="762"/>
      <c r="C11954" s="762"/>
    </row>
    <row r="11955" spans="1:3" s="761" customFormat="1">
      <c r="A11955" s="762"/>
      <c r="B11955" s="762"/>
      <c r="C11955" s="762"/>
    </row>
    <row r="11956" spans="1:3" s="761" customFormat="1">
      <c r="A11956" s="762"/>
      <c r="B11956" s="762"/>
      <c r="C11956" s="762"/>
    </row>
    <row r="11957" spans="1:3" s="761" customFormat="1">
      <c r="A11957" s="762"/>
      <c r="B11957" s="762"/>
      <c r="C11957" s="762"/>
    </row>
    <row r="11958" spans="1:3" s="761" customFormat="1">
      <c r="A11958" s="762"/>
      <c r="B11958" s="762"/>
      <c r="C11958" s="762"/>
    </row>
    <row r="11959" spans="1:3" s="761" customFormat="1">
      <c r="A11959" s="762"/>
      <c r="B11959" s="762"/>
      <c r="C11959" s="762"/>
    </row>
    <row r="11960" spans="1:3" s="761" customFormat="1">
      <c r="A11960" s="762"/>
      <c r="B11960" s="762"/>
      <c r="C11960" s="762"/>
    </row>
    <row r="11961" spans="1:3" s="761" customFormat="1">
      <c r="A11961" s="762"/>
      <c r="B11961" s="762"/>
      <c r="C11961" s="762"/>
    </row>
    <row r="11962" spans="1:3" s="761" customFormat="1">
      <c r="A11962" s="762"/>
      <c r="B11962" s="762"/>
      <c r="C11962" s="762"/>
    </row>
    <row r="11963" spans="1:3" s="761" customFormat="1">
      <c r="A11963" s="762"/>
      <c r="B11963" s="762"/>
      <c r="C11963" s="762"/>
    </row>
    <row r="11964" spans="1:3" s="761" customFormat="1">
      <c r="A11964" s="762"/>
      <c r="B11964" s="762"/>
      <c r="C11964" s="762"/>
    </row>
    <row r="11965" spans="1:3" s="761" customFormat="1">
      <c r="A11965" s="762"/>
      <c r="B11965" s="762"/>
      <c r="C11965" s="762"/>
    </row>
    <row r="11966" spans="1:3" s="761" customFormat="1">
      <c r="A11966" s="762"/>
      <c r="B11966" s="762"/>
      <c r="C11966" s="762"/>
    </row>
    <row r="11967" spans="1:3" s="761" customFormat="1">
      <c r="A11967" s="762"/>
      <c r="B11967" s="762"/>
      <c r="C11967" s="762"/>
    </row>
    <row r="11968" spans="1:3" s="761" customFormat="1">
      <c r="A11968" s="762"/>
      <c r="B11968" s="762"/>
      <c r="C11968" s="762"/>
    </row>
    <row r="11969" spans="1:3" s="761" customFormat="1">
      <c r="A11969" s="762"/>
      <c r="B11969" s="762"/>
      <c r="C11969" s="762"/>
    </row>
    <row r="11970" spans="1:3" s="761" customFormat="1">
      <c r="A11970" s="762"/>
      <c r="B11970" s="762"/>
      <c r="C11970" s="762"/>
    </row>
    <row r="11971" spans="1:3" s="761" customFormat="1">
      <c r="A11971" s="762"/>
      <c r="B11971" s="762"/>
      <c r="C11971" s="762"/>
    </row>
    <row r="11972" spans="1:3" s="761" customFormat="1">
      <c r="A11972" s="762"/>
      <c r="B11972" s="762"/>
      <c r="C11972" s="762"/>
    </row>
    <row r="11973" spans="1:3" s="761" customFormat="1">
      <c r="A11973" s="762"/>
      <c r="B11973" s="762"/>
      <c r="C11973" s="762"/>
    </row>
    <row r="11974" spans="1:3" s="761" customFormat="1">
      <c r="A11974" s="762"/>
      <c r="B11974" s="762"/>
      <c r="C11974" s="762"/>
    </row>
    <row r="11975" spans="1:3" s="761" customFormat="1">
      <c r="A11975" s="762"/>
      <c r="B11975" s="762"/>
      <c r="C11975" s="762"/>
    </row>
    <row r="11976" spans="1:3" s="761" customFormat="1">
      <c r="A11976" s="762"/>
      <c r="B11976" s="762"/>
      <c r="C11976" s="762"/>
    </row>
    <row r="11977" spans="1:3" s="761" customFormat="1">
      <c r="A11977" s="762"/>
      <c r="B11977" s="762"/>
      <c r="C11977" s="762"/>
    </row>
    <row r="11978" spans="1:3" s="761" customFormat="1">
      <c r="A11978" s="762"/>
      <c r="B11978" s="762"/>
      <c r="C11978" s="762"/>
    </row>
    <row r="11979" spans="1:3" s="761" customFormat="1">
      <c r="A11979" s="762"/>
      <c r="B11979" s="762"/>
      <c r="C11979" s="762"/>
    </row>
    <row r="11980" spans="1:3" s="761" customFormat="1">
      <c r="A11980" s="762"/>
      <c r="B11980" s="762"/>
      <c r="C11980" s="762"/>
    </row>
    <row r="11981" spans="1:3" s="761" customFormat="1">
      <c r="A11981" s="762"/>
      <c r="B11981" s="762"/>
      <c r="C11981" s="762"/>
    </row>
    <row r="11982" spans="1:3" s="761" customFormat="1">
      <c r="A11982" s="762"/>
      <c r="B11982" s="762"/>
      <c r="C11982" s="762"/>
    </row>
    <row r="11983" spans="1:3" s="761" customFormat="1">
      <c r="A11983" s="762"/>
      <c r="B11983" s="762"/>
      <c r="C11983" s="762"/>
    </row>
    <row r="11984" spans="1:3" s="761" customFormat="1">
      <c r="A11984" s="762"/>
      <c r="B11984" s="762"/>
      <c r="C11984" s="762"/>
    </row>
    <row r="11985" spans="1:3" s="761" customFormat="1">
      <c r="A11985" s="762"/>
      <c r="B11985" s="762"/>
      <c r="C11985" s="762"/>
    </row>
    <row r="11986" spans="1:3" s="761" customFormat="1">
      <c r="A11986" s="762"/>
      <c r="B11986" s="762"/>
      <c r="C11986" s="762"/>
    </row>
    <row r="11987" spans="1:3" s="761" customFormat="1">
      <c r="A11987" s="762"/>
      <c r="B11987" s="762"/>
      <c r="C11987" s="762"/>
    </row>
    <row r="11988" spans="1:3" s="761" customFormat="1">
      <c r="A11988" s="762"/>
      <c r="B11988" s="762"/>
      <c r="C11988" s="762"/>
    </row>
    <row r="11989" spans="1:3" s="761" customFormat="1">
      <c r="A11989" s="762"/>
      <c r="B11989" s="762"/>
      <c r="C11989" s="762"/>
    </row>
    <row r="11990" spans="1:3" s="761" customFormat="1">
      <c r="A11990" s="762"/>
      <c r="B11990" s="762"/>
      <c r="C11990" s="762"/>
    </row>
    <row r="11991" spans="1:3" s="761" customFormat="1">
      <c r="A11991" s="762"/>
      <c r="B11991" s="762"/>
      <c r="C11991" s="762"/>
    </row>
    <row r="11992" spans="1:3" s="761" customFormat="1">
      <c r="A11992" s="762"/>
      <c r="B11992" s="762"/>
      <c r="C11992" s="762"/>
    </row>
    <row r="11993" spans="1:3" s="761" customFormat="1">
      <c r="A11993" s="762"/>
      <c r="B11993" s="762"/>
      <c r="C11993" s="762"/>
    </row>
    <row r="11994" spans="1:3" s="761" customFormat="1">
      <c r="A11994" s="762"/>
      <c r="B11994" s="762"/>
      <c r="C11994" s="762"/>
    </row>
    <row r="11995" spans="1:3" s="761" customFormat="1">
      <c r="A11995" s="762"/>
      <c r="B11995" s="762"/>
      <c r="C11995" s="762"/>
    </row>
    <row r="11996" spans="1:3" s="761" customFormat="1">
      <c r="A11996" s="762"/>
      <c r="B11996" s="762"/>
      <c r="C11996" s="762"/>
    </row>
    <row r="11997" spans="1:3" s="761" customFormat="1">
      <c r="A11997" s="762"/>
      <c r="B11997" s="762"/>
      <c r="C11997" s="762"/>
    </row>
    <row r="11998" spans="1:3" s="761" customFormat="1">
      <c r="A11998" s="762"/>
      <c r="B11998" s="762"/>
      <c r="C11998" s="762"/>
    </row>
    <row r="11999" spans="1:3" s="761" customFormat="1">
      <c r="A11999" s="762"/>
      <c r="B11999" s="762"/>
      <c r="C11999" s="762"/>
    </row>
    <row r="12000" spans="1:3" s="761" customFormat="1">
      <c r="A12000" s="762"/>
      <c r="B12000" s="762"/>
      <c r="C12000" s="762"/>
    </row>
    <row r="12001" spans="1:3" s="761" customFormat="1">
      <c r="A12001" s="762"/>
      <c r="B12001" s="762"/>
      <c r="C12001" s="762"/>
    </row>
    <row r="12002" spans="1:3" s="761" customFormat="1">
      <c r="A12002" s="762"/>
      <c r="B12002" s="762"/>
      <c r="C12002" s="762"/>
    </row>
    <row r="12003" spans="1:3" s="761" customFormat="1">
      <c r="A12003" s="762"/>
      <c r="B12003" s="762"/>
      <c r="C12003" s="762"/>
    </row>
    <row r="12004" spans="1:3" s="761" customFormat="1">
      <c r="A12004" s="762"/>
      <c r="B12004" s="762"/>
      <c r="C12004" s="762"/>
    </row>
    <row r="12005" spans="1:3" s="761" customFormat="1">
      <c r="A12005" s="762"/>
      <c r="B12005" s="762"/>
      <c r="C12005" s="762"/>
    </row>
    <row r="12006" spans="1:3" s="761" customFormat="1">
      <c r="A12006" s="762"/>
      <c r="B12006" s="762"/>
      <c r="C12006" s="762"/>
    </row>
    <row r="12007" spans="1:3" s="761" customFormat="1">
      <c r="A12007" s="762"/>
      <c r="B12007" s="762"/>
      <c r="C12007" s="762"/>
    </row>
    <row r="12008" spans="1:3" s="761" customFormat="1">
      <c r="A12008" s="762"/>
      <c r="B12008" s="762"/>
      <c r="C12008" s="762"/>
    </row>
    <row r="12009" spans="1:3" s="761" customFormat="1">
      <c r="A12009" s="762"/>
      <c r="B12009" s="762"/>
      <c r="C12009" s="762"/>
    </row>
    <row r="12010" spans="1:3" s="761" customFormat="1">
      <c r="A12010" s="762"/>
      <c r="B12010" s="762"/>
      <c r="C12010" s="762"/>
    </row>
    <row r="12011" spans="1:3" s="761" customFormat="1">
      <c r="A12011" s="762"/>
      <c r="B12011" s="762"/>
      <c r="C12011" s="762"/>
    </row>
    <row r="12012" spans="1:3" s="761" customFormat="1">
      <c r="A12012" s="762"/>
      <c r="B12012" s="762"/>
      <c r="C12012" s="762"/>
    </row>
    <row r="12013" spans="1:3" s="761" customFormat="1">
      <c r="A12013" s="762"/>
      <c r="B12013" s="762"/>
      <c r="C12013" s="762"/>
    </row>
    <row r="12014" spans="1:3" s="761" customFormat="1">
      <c r="A12014" s="762"/>
      <c r="B12014" s="762"/>
      <c r="C12014" s="762"/>
    </row>
    <row r="12015" spans="1:3" s="761" customFormat="1">
      <c r="A12015" s="762"/>
      <c r="B12015" s="762"/>
      <c r="C12015" s="762"/>
    </row>
    <row r="12016" spans="1:3" s="761" customFormat="1">
      <c r="A12016" s="762"/>
      <c r="B12016" s="762"/>
      <c r="C12016" s="762"/>
    </row>
    <row r="12017" spans="1:3" s="761" customFormat="1">
      <c r="A12017" s="762"/>
      <c r="B12017" s="762"/>
      <c r="C12017" s="762"/>
    </row>
    <row r="12018" spans="1:3" s="761" customFormat="1">
      <c r="A12018" s="762"/>
      <c r="B12018" s="762"/>
      <c r="C12018" s="762"/>
    </row>
    <row r="12019" spans="1:3" s="761" customFormat="1">
      <c r="A12019" s="762"/>
      <c r="B12019" s="762"/>
      <c r="C12019" s="762"/>
    </row>
    <row r="12020" spans="1:3" s="761" customFormat="1">
      <c r="A12020" s="762"/>
      <c r="B12020" s="762"/>
      <c r="C12020" s="762"/>
    </row>
    <row r="12021" spans="1:3" s="761" customFormat="1">
      <c r="A12021" s="762"/>
      <c r="B12021" s="762"/>
      <c r="C12021" s="762"/>
    </row>
    <row r="12022" spans="1:3" s="761" customFormat="1">
      <c r="A12022" s="762"/>
      <c r="B12022" s="762"/>
      <c r="C12022" s="762"/>
    </row>
    <row r="12023" spans="1:3" s="761" customFormat="1">
      <c r="A12023" s="762"/>
      <c r="B12023" s="762"/>
      <c r="C12023" s="762"/>
    </row>
    <row r="12024" spans="1:3" s="761" customFormat="1">
      <c r="A12024" s="762"/>
      <c r="B12024" s="762"/>
      <c r="C12024" s="762"/>
    </row>
    <row r="12025" spans="1:3" s="761" customFormat="1">
      <c r="A12025" s="762"/>
      <c r="B12025" s="762"/>
      <c r="C12025" s="762"/>
    </row>
    <row r="12026" spans="1:3" s="761" customFormat="1">
      <c r="A12026" s="762"/>
      <c r="B12026" s="762"/>
      <c r="C12026" s="762"/>
    </row>
    <row r="12027" spans="1:3" s="761" customFormat="1">
      <c r="A12027" s="762"/>
      <c r="B12027" s="762"/>
      <c r="C12027" s="762"/>
    </row>
    <row r="12028" spans="1:3" s="761" customFormat="1">
      <c r="A12028" s="762"/>
      <c r="B12028" s="762"/>
      <c r="C12028" s="762"/>
    </row>
    <row r="12029" spans="1:3" s="761" customFormat="1">
      <c r="A12029" s="762"/>
      <c r="B12029" s="762"/>
      <c r="C12029" s="762"/>
    </row>
    <row r="12030" spans="1:3" s="761" customFormat="1">
      <c r="A12030" s="762"/>
      <c r="B12030" s="762"/>
      <c r="C12030" s="762"/>
    </row>
    <row r="12031" spans="1:3" s="761" customFormat="1">
      <c r="A12031" s="762"/>
      <c r="B12031" s="762"/>
      <c r="C12031" s="762"/>
    </row>
    <row r="12032" spans="1:3" s="761" customFormat="1">
      <c r="A12032" s="762"/>
      <c r="B12032" s="762"/>
      <c r="C12032" s="762"/>
    </row>
    <row r="12033" spans="1:3" s="761" customFormat="1">
      <c r="A12033" s="762"/>
      <c r="B12033" s="762"/>
      <c r="C12033" s="762"/>
    </row>
    <row r="12034" spans="1:3" s="761" customFormat="1">
      <c r="A12034" s="762"/>
      <c r="B12034" s="762"/>
      <c r="C12034" s="762"/>
    </row>
    <row r="12035" spans="1:3" s="761" customFormat="1">
      <c r="A12035" s="762"/>
      <c r="B12035" s="762"/>
      <c r="C12035" s="762"/>
    </row>
    <row r="12036" spans="1:3" s="761" customFormat="1">
      <c r="A12036" s="762"/>
      <c r="B12036" s="762"/>
      <c r="C12036" s="762"/>
    </row>
    <row r="12037" spans="1:3" s="761" customFormat="1">
      <c r="A12037" s="762"/>
      <c r="B12037" s="762"/>
      <c r="C12037" s="762"/>
    </row>
    <row r="12038" spans="1:3" s="761" customFormat="1">
      <c r="A12038" s="762"/>
      <c r="B12038" s="762"/>
      <c r="C12038" s="762"/>
    </row>
    <row r="12039" spans="1:3" s="761" customFormat="1">
      <c r="A12039" s="762"/>
      <c r="B12039" s="762"/>
      <c r="C12039" s="762"/>
    </row>
    <row r="12040" spans="1:3" s="761" customFormat="1">
      <c r="A12040" s="762"/>
      <c r="B12040" s="762"/>
      <c r="C12040" s="762"/>
    </row>
    <row r="12041" spans="1:3" s="761" customFormat="1">
      <c r="A12041" s="762"/>
      <c r="B12041" s="762"/>
      <c r="C12041" s="762"/>
    </row>
    <row r="12042" spans="1:3" s="761" customFormat="1">
      <c r="A12042" s="762"/>
      <c r="B12042" s="762"/>
      <c r="C12042" s="762"/>
    </row>
    <row r="12043" spans="1:3" s="761" customFormat="1">
      <c r="A12043" s="762"/>
      <c r="B12043" s="762"/>
      <c r="C12043" s="762"/>
    </row>
    <row r="12044" spans="1:3" s="761" customFormat="1">
      <c r="A12044" s="762"/>
      <c r="B12044" s="762"/>
      <c r="C12044" s="762"/>
    </row>
    <row r="12045" spans="1:3" s="761" customFormat="1">
      <c r="A12045" s="762"/>
      <c r="B12045" s="762"/>
      <c r="C12045" s="762"/>
    </row>
    <row r="12046" spans="1:3" s="761" customFormat="1">
      <c r="A12046" s="762"/>
      <c r="B12046" s="762"/>
      <c r="C12046" s="762"/>
    </row>
    <row r="12047" spans="1:3" s="761" customFormat="1">
      <c r="A12047" s="762"/>
      <c r="B12047" s="762"/>
      <c r="C12047" s="762"/>
    </row>
    <row r="12048" spans="1:3" s="761" customFormat="1">
      <c r="A12048" s="762"/>
      <c r="B12048" s="762"/>
      <c r="C12048" s="762"/>
    </row>
    <row r="12049" spans="1:3" s="761" customFormat="1">
      <c r="A12049" s="762"/>
      <c r="B12049" s="762"/>
      <c r="C12049" s="762"/>
    </row>
    <row r="12050" spans="1:3" s="761" customFormat="1">
      <c r="A12050" s="762"/>
      <c r="B12050" s="762"/>
      <c r="C12050" s="762"/>
    </row>
    <row r="12051" spans="1:3" s="761" customFormat="1">
      <c r="A12051" s="762"/>
      <c r="B12051" s="762"/>
      <c r="C12051" s="762"/>
    </row>
    <row r="12052" spans="1:3" s="761" customFormat="1">
      <c r="A12052" s="762"/>
      <c r="B12052" s="762"/>
      <c r="C12052" s="762"/>
    </row>
    <row r="12053" spans="1:3" s="761" customFormat="1">
      <c r="A12053" s="762"/>
      <c r="B12053" s="762"/>
      <c r="C12053" s="762"/>
    </row>
    <row r="12054" spans="1:3" s="761" customFormat="1">
      <c r="A12054" s="762"/>
      <c r="B12054" s="762"/>
      <c r="C12054" s="762"/>
    </row>
    <row r="12055" spans="1:3" s="761" customFormat="1">
      <c r="A12055" s="762"/>
      <c r="B12055" s="762"/>
      <c r="C12055" s="762"/>
    </row>
    <row r="12056" spans="1:3" s="761" customFormat="1">
      <c r="A12056" s="762"/>
      <c r="B12056" s="762"/>
      <c r="C12056" s="762"/>
    </row>
    <row r="12057" spans="1:3" s="761" customFormat="1">
      <c r="A12057" s="762"/>
      <c r="B12057" s="762"/>
      <c r="C12057" s="762"/>
    </row>
    <row r="12058" spans="1:3" s="761" customFormat="1">
      <c r="A12058" s="762"/>
      <c r="B12058" s="762"/>
      <c r="C12058" s="762"/>
    </row>
    <row r="12059" spans="1:3" s="761" customFormat="1">
      <c r="A12059" s="762"/>
      <c r="B12059" s="762"/>
      <c r="C12059" s="762"/>
    </row>
    <row r="12060" spans="1:3" s="761" customFormat="1">
      <c r="A12060" s="762"/>
      <c r="B12060" s="762"/>
      <c r="C12060" s="762"/>
    </row>
    <row r="12061" spans="1:3" s="761" customFormat="1">
      <c r="A12061" s="762"/>
      <c r="B12061" s="762"/>
      <c r="C12061" s="762"/>
    </row>
    <row r="12062" spans="1:3" s="761" customFormat="1">
      <c r="A12062" s="762"/>
      <c r="B12062" s="762"/>
      <c r="C12062" s="762"/>
    </row>
    <row r="12063" spans="1:3" s="761" customFormat="1">
      <c r="A12063" s="762"/>
      <c r="B12063" s="762"/>
      <c r="C12063" s="762"/>
    </row>
    <row r="12064" spans="1:3" s="761" customFormat="1">
      <c r="A12064" s="762"/>
      <c r="B12064" s="762"/>
      <c r="C12064" s="762"/>
    </row>
    <row r="12065" spans="1:3" s="761" customFormat="1">
      <c r="A12065" s="762"/>
      <c r="B12065" s="762"/>
      <c r="C12065" s="762"/>
    </row>
    <row r="12066" spans="1:3" s="761" customFormat="1">
      <c r="A12066" s="762"/>
      <c r="B12066" s="762"/>
      <c r="C12066" s="762"/>
    </row>
    <row r="12067" spans="1:3" s="761" customFormat="1">
      <c r="A12067" s="762"/>
      <c r="B12067" s="762"/>
      <c r="C12067" s="762"/>
    </row>
    <row r="12068" spans="1:3" s="761" customFormat="1">
      <c r="A12068" s="762"/>
      <c r="B12068" s="762"/>
      <c r="C12068" s="762"/>
    </row>
    <row r="12069" spans="1:3" s="761" customFormat="1">
      <c r="A12069" s="762"/>
      <c r="B12069" s="762"/>
      <c r="C12069" s="762"/>
    </row>
    <row r="12070" spans="1:3" s="761" customFormat="1">
      <c r="A12070" s="762"/>
      <c r="B12070" s="762"/>
      <c r="C12070" s="762"/>
    </row>
    <row r="12071" spans="1:3" s="761" customFormat="1">
      <c r="A12071" s="762"/>
      <c r="B12071" s="762"/>
      <c r="C12071" s="762"/>
    </row>
    <row r="12072" spans="1:3" s="761" customFormat="1">
      <c r="A12072" s="762"/>
      <c r="B12072" s="762"/>
      <c r="C12072" s="762"/>
    </row>
    <row r="12073" spans="1:3" s="761" customFormat="1">
      <c r="A12073" s="762"/>
      <c r="B12073" s="762"/>
      <c r="C12073" s="762"/>
    </row>
    <row r="12074" spans="1:3" s="761" customFormat="1">
      <c r="A12074" s="762"/>
      <c r="B12074" s="762"/>
      <c r="C12074" s="762"/>
    </row>
    <row r="12075" spans="1:3" s="761" customFormat="1">
      <c r="A12075" s="762"/>
      <c r="B12075" s="762"/>
      <c r="C12075" s="762"/>
    </row>
    <row r="12076" spans="1:3" s="761" customFormat="1">
      <c r="A12076" s="762"/>
      <c r="B12076" s="762"/>
      <c r="C12076" s="762"/>
    </row>
    <row r="12077" spans="1:3" s="761" customFormat="1">
      <c r="A12077" s="762"/>
      <c r="B12077" s="762"/>
      <c r="C12077" s="762"/>
    </row>
    <row r="12078" spans="1:3" s="761" customFormat="1">
      <c r="A12078" s="762"/>
      <c r="B12078" s="762"/>
      <c r="C12078" s="762"/>
    </row>
    <row r="12079" spans="1:3" s="761" customFormat="1">
      <c r="A12079" s="762"/>
      <c r="B12079" s="762"/>
      <c r="C12079" s="762"/>
    </row>
    <row r="12080" spans="1:3" s="761" customFormat="1">
      <c r="A12080" s="762"/>
      <c r="B12080" s="762"/>
      <c r="C12080" s="762"/>
    </row>
    <row r="12081" spans="1:3" s="761" customFormat="1">
      <c r="A12081" s="762"/>
      <c r="B12081" s="762"/>
      <c r="C12081" s="762"/>
    </row>
    <row r="12082" spans="1:3" s="761" customFormat="1">
      <c r="A12082" s="762"/>
      <c r="B12082" s="762"/>
      <c r="C12082" s="762"/>
    </row>
    <row r="12083" spans="1:3" s="761" customFormat="1">
      <c r="A12083" s="762"/>
      <c r="B12083" s="762"/>
      <c r="C12083" s="762"/>
    </row>
    <row r="12084" spans="1:3" s="761" customFormat="1">
      <c r="A12084" s="762"/>
      <c r="B12084" s="762"/>
      <c r="C12084" s="762"/>
    </row>
    <row r="12085" spans="1:3" s="761" customFormat="1">
      <c r="A12085" s="762"/>
      <c r="B12085" s="762"/>
      <c r="C12085" s="762"/>
    </row>
    <row r="12086" spans="1:3" s="761" customFormat="1">
      <c r="A12086" s="762"/>
      <c r="B12086" s="762"/>
      <c r="C12086" s="762"/>
    </row>
    <row r="12087" spans="1:3" s="761" customFormat="1">
      <c r="A12087" s="762"/>
      <c r="B12087" s="762"/>
      <c r="C12087" s="762"/>
    </row>
    <row r="12088" spans="1:3" s="761" customFormat="1">
      <c r="A12088" s="762"/>
      <c r="B12088" s="762"/>
      <c r="C12088" s="762"/>
    </row>
    <row r="12089" spans="1:3" s="761" customFormat="1">
      <c r="A12089" s="762"/>
      <c r="B12089" s="762"/>
      <c r="C12089" s="762"/>
    </row>
    <row r="12090" spans="1:3" s="761" customFormat="1">
      <c r="A12090" s="762"/>
      <c r="B12090" s="762"/>
      <c r="C12090" s="762"/>
    </row>
    <row r="12091" spans="1:3" s="761" customFormat="1">
      <c r="A12091" s="762"/>
      <c r="B12091" s="762"/>
      <c r="C12091" s="762"/>
    </row>
    <row r="12092" spans="1:3" s="761" customFormat="1">
      <c r="A12092" s="762"/>
      <c r="B12092" s="762"/>
      <c r="C12092" s="762"/>
    </row>
    <row r="12093" spans="1:3" s="761" customFormat="1">
      <c r="A12093" s="762"/>
      <c r="B12093" s="762"/>
      <c r="C12093" s="762"/>
    </row>
    <row r="12094" spans="1:3" s="761" customFormat="1">
      <c r="A12094" s="762"/>
      <c r="B12094" s="762"/>
      <c r="C12094" s="762"/>
    </row>
    <row r="12095" spans="1:3" s="761" customFormat="1">
      <c r="A12095" s="762"/>
      <c r="B12095" s="762"/>
      <c r="C12095" s="762"/>
    </row>
    <row r="12096" spans="1:3" s="761" customFormat="1">
      <c r="A12096" s="762"/>
      <c r="B12096" s="762"/>
      <c r="C12096" s="762"/>
    </row>
    <row r="12097" spans="1:3" s="761" customFormat="1">
      <c r="A12097" s="762"/>
      <c r="B12097" s="762"/>
      <c r="C12097" s="762"/>
    </row>
    <row r="12098" spans="1:3" s="761" customFormat="1">
      <c r="A12098" s="762"/>
      <c r="B12098" s="762"/>
      <c r="C12098" s="762"/>
    </row>
    <row r="12099" spans="1:3" s="761" customFormat="1">
      <c r="A12099" s="762"/>
      <c r="B12099" s="762"/>
      <c r="C12099" s="762"/>
    </row>
    <row r="12100" spans="1:3" s="761" customFormat="1">
      <c r="A12100" s="762"/>
      <c r="B12100" s="762"/>
      <c r="C12100" s="762"/>
    </row>
    <row r="12101" spans="1:3" s="761" customFormat="1">
      <c r="A12101" s="762"/>
      <c r="B12101" s="762"/>
      <c r="C12101" s="762"/>
    </row>
    <row r="12102" spans="1:3" s="761" customFormat="1">
      <c r="A12102" s="762"/>
      <c r="B12102" s="762"/>
      <c r="C12102" s="762"/>
    </row>
    <row r="12103" spans="1:3" s="761" customFormat="1">
      <c r="A12103" s="762"/>
      <c r="B12103" s="762"/>
      <c r="C12103" s="762"/>
    </row>
    <row r="12104" spans="1:3" s="761" customFormat="1">
      <c r="A12104" s="762"/>
      <c r="B12104" s="762"/>
      <c r="C12104" s="762"/>
    </row>
    <row r="12105" spans="1:3" s="761" customFormat="1">
      <c r="A12105" s="762"/>
      <c r="B12105" s="762"/>
      <c r="C12105" s="762"/>
    </row>
    <row r="12106" spans="1:3" s="761" customFormat="1">
      <c r="A12106" s="762"/>
      <c r="B12106" s="762"/>
      <c r="C12106" s="762"/>
    </row>
    <row r="12107" spans="1:3" s="761" customFormat="1">
      <c r="A12107" s="762"/>
      <c r="B12107" s="762"/>
      <c r="C12107" s="762"/>
    </row>
    <row r="12108" spans="1:3" s="761" customFormat="1">
      <c r="A12108" s="762"/>
      <c r="B12108" s="762"/>
      <c r="C12108" s="762"/>
    </row>
    <row r="12109" spans="1:3" s="761" customFormat="1">
      <c r="A12109" s="762"/>
      <c r="B12109" s="762"/>
      <c r="C12109" s="762"/>
    </row>
    <row r="12110" spans="1:3" s="761" customFormat="1">
      <c r="A12110" s="762"/>
      <c r="B12110" s="762"/>
      <c r="C12110" s="762"/>
    </row>
    <row r="12111" spans="1:3" s="761" customFormat="1">
      <c r="A12111" s="762"/>
      <c r="B12111" s="762"/>
      <c r="C12111" s="762"/>
    </row>
    <row r="12112" spans="1:3" s="761" customFormat="1">
      <c r="A12112" s="762"/>
      <c r="B12112" s="762"/>
      <c r="C12112" s="762"/>
    </row>
    <row r="12113" spans="1:3" s="761" customFormat="1">
      <c r="A12113" s="762"/>
      <c r="B12113" s="762"/>
      <c r="C12113" s="762"/>
    </row>
    <row r="12114" spans="1:3" s="761" customFormat="1">
      <c r="A12114" s="762"/>
      <c r="B12114" s="762"/>
      <c r="C12114" s="762"/>
    </row>
    <row r="12115" spans="1:3" s="761" customFormat="1">
      <c r="A12115" s="762"/>
      <c r="B12115" s="762"/>
      <c r="C12115" s="762"/>
    </row>
    <row r="12116" spans="1:3" s="761" customFormat="1">
      <c r="A12116" s="762"/>
      <c r="B12116" s="762"/>
      <c r="C12116" s="762"/>
    </row>
    <row r="12117" spans="1:3" s="761" customFormat="1">
      <c r="A12117" s="762"/>
      <c r="B12117" s="762"/>
      <c r="C12117" s="762"/>
    </row>
    <row r="12118" spans="1:3" s="761" customFormat="1">
      <c r="A12118" s="762"/>
      <c r="B12118" s="762"/>
      <c r="C12118" s="762"/>
    </row>
    <row r="12119" spans="1:3" s="761" customFormat="1">
      <c r="A12119" s="762"/>
      <c r="B12119" s="762"/>
      <c r="C12119" s="762"/>
    </row>
    <row r="12120" spans="1:3" s="761" customFormat="1">
      <c r="A12120" s="762"/>
      <c r="B12120" s="762"/>
      <c r="C12120" s="762"/>
    </row>
    <row r="12121" spans="1:3" s="761" customFormat="1">
      <c r="A12121" s="762"/>
      <c r="B12121" s="762"/>
      <c r="C12121" s="762"/>
    </row>
    <row r="12122" spans="1:3" s="761" customFormat="1">
      <c r="A12122" s="762"/>
      <c r="B12122" s="762"/>
      <c r="C12122" s="762"/>
    </row>
    <row r="12123" spans="1:3" s="761" customFormat="1">
      <c r="A12123" s="762"/>
      <c r="B12123" s="762"/>
      <c r="C12123" s="762"/>
    </row>
    <row r="12124" spans="1:3" s="761" customFormat="1">
      <c r="A12124" s="762"/>
      <c r="B12124" s="762"/>
      <c r="C12124" s="762"/>
    </row>
    <row r="12125" spans="1:3" s="761" customFormat="1">
      <c r="A12125" s="762"/>
      <c r="B12125" s="762"/>
      <c r="C12125" s="762"/>
    </row>
    <row r="12126" spans="1:3" s="761" customFormat="1">
      <c r="A12126" s="762"/>
      <c r="B12126" s="762"/>
      <c r="C12126" s="762"/>
    </row>
    <row r="12127" spans="1:3" s="761" customFormat="1">
      <c r="A12127" s="762"/>
      <c r="B12127" s="762"/>
      <c r="C12127" s="762"/>
    </row>
    <row r="12128" spans="1:3" s="761" customFormat="1">
      <c r="A12128" s="762"/>
      <c r="B12128" s="762"/>
      <c r="C12128" s="762"/>
    </row>
    <row r="12129" spans="1:3" s="761" customFormat="1">
      <c r="A12129" s="762"/>
      <c r="B12129" s="762"/>
      <c r="C12129" s="762"/>
    </row>
    <row r="12130" spans="1:3" s="761" customFormat="1">
      <c r="A12130" s="762"/>
      <c r="B12130" s="762"/>
      <c r="C12130" s="762"/>
    </row>
    <row r="12131" spans="1:3" s="761" customFormat="1">
      <c r="A12131" s="762"/>
      <c r="B12131" s="762"/>
      <c r="C12131" s="762"/>
    </row>
    <row r="12132" spans="1:3" s="761" customFormat="1">
      <c r="A12132" s="762"/>
      <c r="B12132" s="762"/>
      <c r="C12132" s="762"/>
    </row>
    <row r="12133" spans="1:3" s="761" customFormat="1">
      <c r="A12133" s="762"/>
      <c r="B12133" s="762"/>
      <c r="C12133" s="762"/>
    </row>
    <row r="12134" spans="1:3" s="761" customFormat="1">
      <c r="A12134" s="762"/>
      <c r="B12134" s="762"/>
      <c r="C12134" s="762"/>
    </row>
    <row r="12135" spans="1:3" s="761" customFormat="1">
      <c r="A12135" s="762"/>
      <c r="B12135" s="762"/>
      <c r="C12135" s="762"/>
    </row>
    <row r="12136" spans="1:3" s="761" customFormat="1">
      <c r="A12136" s="762"/>
      <c r="B12136" s="762"/>
      <c r="C12136" s="762"/>
    </row>
    <row r="12137" spans="1:3" s="761" customFormat="1">
      <c r="A12137" s="762"/>
      <c r="B12137" s="762"/>
      <c r="C12137" s="762"/>
    </row>
    <row r="12138" spans="1:3" s="761" customFormat="1">
      <c r="A12138" s="762"/>
      <c r="B12138" s="762"/>
      <c r="C12138" s="762"/>
    </row>
    <row r="12139" spans="1:3" s="761" customFormat="1">
      <c r="A12139" s="762"/>
      <c r="B12139" s="762"/>
      <c r="C12139" s="762"/>
    </row>
    <row r="12140" spans="1:3" s="761" customFormat="1">
      <c r="A12140" s="762"/>
      <c r="B12140" s="762"/>
      <c r="C12140" s="762"/>
    </row>
    <row r="12141" spans="1:3" s="761" customFormat="1">
      <c r="A12141" s="762"/>
      <c r="B12141" s="762"/>
      <c r="C12141" s="762"/>
    </row>
    <row r="12142" spans="1:3" s="761" customFormat="1">
      <c r="A12142" s="762"/>
      <c r="B12142" s="762"/>
      <c r="C12142" s="762"/>
    </row>
    <row r="12143" spans="1:3" s="761" customFormat="1">
      <c r="A12143" s="762"/>
      <c r="B12143" s="762"/>
      <c r="C12143" s="762"/>
    </row>
    <row r="12144" spans="1:3" s="761" customFormat="1">
      <c r="A12144" s="762"/>
      <c r="B12144" s="762"/>
      <c r="C12144" s="762"/>
    </row>
    <row r="12145" spans="1:3" s="761" customFormat="1">
      <c r="A12145" s="762"/>
      <c r="B12145" s="762"/>
      <c r="C12145" s="762"/>
    </row>
    <row r="12146" spans="1:3" s="761" customFormat="1">
      <c r="A12146" s="762"/>
      <c r="B12146" s="762"/>
      <c r="C12146" s="762"/>
    </row>
    <row r="12147" spans="1:3" s="761" customFormat="1">
      <c r="A12147" s="762"/>
      <c r="B12147" s="762"/>
      <c r="C12147" s="762"/>
    </row>
    <row r="12148" spans="1:3" s="761" customFormat="1">
      <c r="A12148" s="762"/>
      <c r="B12148" s="762"/>
      <c r="C12148" s="762"/>
    </row>
    <row r="12149" spans="1:3" s="761" customFormat="1">
      <c r="A12149" s="762"/>
      <c r="B12149" s="762"/>
      <c r="C12149" s="762"/>
    </row>
    <row r="12150" spans="1:3" s="761" customFormat="1">
      <c r="A12150" s="762"/>
      <c r="B12150" s="762"/>
      <c r="C12150" s="762"/>
    </row>
    <row r="12151" spans="1:3" s="761" customFormat="1">
      <c r="A12151" s="762"/>
      <c r="B12151" s="762"/>
      <c r="C12151" s="762"/>
    </row>
    <row r="12152" spans="1:3" s="761" customFormat="1">
      <c r="A12152" s="762"/>
      <c r="B12152" s="762"/>
      <c r="C12152" s="762"/>
    </row>
    <row r="12153" spans="1:3" s="761" customFormat="1">
      <c r="A12153" s="762"/>
      <c r="B12153" s="762"/>
      <c r="C12153" s="762"/>
    </row>
    <row r="12154" spans="1:3" s="761" customFormat="1">
      <c r="A12154" s="762"/>
      <c r="B12154" s="762"/>
      <c r="C12154" s="762"/>
    </row>
    <row r="12155" spans="1:3" s="761" customFormat="1">
      <c r="A12155" s="762"/>
      <c r="B12155" s="762"/>
      <c r="C12155" s="762"/>
    </row>
    <row r="12156" spans="1:3" s="761" customFormat="1">
      <c r="A12156" s="762"/>
      <c r="B12156" s="762"/>
      <c r="C12156" s="762"/>
    </row>
    <row r="12157" spans="1:3" s="761" customFormat="1">
      <c r="A12157" s="762"/>
      <c r="B12157" s="762"/>
      <c r="C12157" s="762"/>
    </row>
    <row r="12158" spans="1:3" s="761" customFormat="1">
      <c r="A12158" s="762"/>
      <c r="B12158" s="762"/>
      <c r="C12158" s="762"/>
    </row>
    <row r="12159" spans="1:3" s="761" customFormat="1">
      <c r="A12159" s="762"/>
      <c r="B12159" s="762"/>
      <c r="C12159" s="762"/>
    </row>
    <row r="12160" spans="1:3" s="761" customFormat="1">
      <c r="A12160" s="762"/>
      <c r="B12160" s="762"/>
      <c r="C12160" s="762"/>
    </row>
    <row r="12161" spans="1:3" s="761" customFormat="1">
      <c r="A12161" s="762"/>
      <c r="B12161" s="762"/>
      <c r="C12161" s="762"/>
    </row>
    <row r="12162" spans="1:3" s="761" customFormat="1">
      <c r="A12162" s="762"/>
      <c r="B12162" s="762"/>
      <c r="C12162" s="762"/>
    </row>
    <row r="12163" spans="1:3" s="761" customFormat="1">
      <c r="A12163" s="762"/>
      <c r="B12163" s="762"/>
      <c r="C12163" s="762"/>
    </row>
    <row r="12164" spans="1:3" s="761" customFormat="1">
      <c r="A12164" s="762"/>
      <c r="B12164" s="762"/>
      <c r="C12164" s="762"/>
    </row>
    <row r="12165" spans="1:3" s="761" customFormat="1">
      <c r="A12165" s="762"/>
      <c r="B12165" s="762"/>
      <c r="C12165" s="762"/>
    </row>
    <row r="12166" spans="1:3" s="761" customFormat="1">
      <c r="A12166" s="762"/>
      <c r="B12166" s="762"/>
      <c r="C12166" s="762"/>
    </row>
    <row r="12167" spans="1:3" s="761" customFormat="1">
      <c r="A12167" s="762"/>
      <c r="B12167" s="762"/>
      <c r="C12167" s="762"/>
    </row>
    <row r="12168" spans="1:3" s="761" customFormat="1">
      <c r="A12168" s="762"/>
      <c r="B12168" s="762"/>
      <c r="C12168" s="762"/>
    </row>
    <row r="12169" spans="1:3" s="761" customFormat="1">
      <c r="A12169" s="762"/>
      <c r="B12169" s="762"/>
      <c r="C12169" s="762"/>
    </row>
    <row r="12170" spans="1:3" s="761" customFormat="1">
      <c r="A12170" s="762"/>
      <c r="B12170" s="762"/>
      <c r="C12170" s="762"/>
    </row>
    <row r="12171" spans="1:3" s="761" customFormat="1">
      <c r="A12171" s="762"/>
      <c r="B12171" s="762"/>
      <c r="C12171" s="762"/>
    </row>
    <row r="12172" spans="1:3" s="761" customFormat="1">
      <c r="A12172" s="762"/>
      <c r="B12172" s="762"/>
      <c r="C12172" s="762"/>
    </row>
    <row r="12173" spans="1:3" s="761" customFormat="1">
      <c r="A12173" s="762"/>
      <c r="B12173" s="762"/>
      <c r="C12173" s="762"/>
    </row>
    <row r="12174" spans="1:3" s="761" customFormat="1">
      <c r="A12174" s="762"/>
      <c r="B12174" s="762"/>
      <c r="C12174" s="762"/>
    </row>
    <row r="12175" spans="1:3" s="761" customFormat="1">
      <c r="A12175" s="762"/>
      <c r="B12175" s="762"/>
      <c r="C12175" s="762"/>
    </row>
    <row r="12176" spans="1:3" s="761" customFormat="1">
      <c r="A12176" s="762"/>
      <c r="B12176" s="762"/>
      <c r="C12176" s="762"/>
    </row>
    <row r="12177" spans="1:3" s="761" customFormat="1">
      <c r="A12177" s="762"/>
      <c r="B12177" s="762"/>
      <c r="C12177" s="762"/>
    </row>
    <row r="12178" spans="1:3" s="761" customFormat="1">
      <c r="A12178" s="762"/>
      <c r="B12178" s="762"/>
      <c r="C12178" s="762"/>
    </row>
    <row r="12179" spans="1:3" s="761" customFormat="1">
      <c r="A12179" s="762"/>
      <c r="B12179" s="762"/>
      <c r="C12179" s="762"/>
    </row>
    <row r="12180" spans="1:3" s="761" customFormat="1">
      <c r="A12180" s="762"/>
      <c r="B12180" s="762"/>
      <c r="C12180" s="762"/>
    </row>
    <row r="12181" spans="1:3" s="761" customFormat="1">
      <c r="A12181" s="762"/>
      <c r="B12181" s="762"/>
      <c r="C12181" s="762"/>
    </row>
    <row r="12182" spans="1:3" s="761" customFormat="1">
      <c r="A12182" s="762"/>
      <c r="B12182" s="762"/>
      <c r="C12182" s="762"/>
    </row>
    <row r="12183" spans="1:3" s="761" customFormat="1">
      <c r="A12183" s="762"/>
      <c r="B12183" s="762"/>
      <c r="C12183" s="762"/>
    </row>
    <row r="12184" spans="1:3" s="761" customFormat="1">
      <c r="A12184" s="762"/>
      <c r="B12184" s="762"/>
      <c r="C12184" s="762"/>
    </row>
    <row r="12185" spans="1:3" s="761" customFormat="1">
      <c r="A12185" s="762"/>
      <c r="B12185" s="762"/>
      <c r="C12185" s="762"/>
    </row>
    <row r="12186" spans="1:3" s="761" customFormat="1">
      <c r="A12186" s="762"/>
      <c r="B12186" s="762"/>
      <c r="C12186" s="762"/>
    </row>
    <row r="12187" spans="1:3" s="761" customFormat="1">
      <c r="A12187" s="762"/>
      <c r="B12187" s="762"/>
      <c r="C12187" s="762"/>
    </row>
    <row r="12188" spans="1:3" s="761" customFormat="1">
      <c r="A12188" s="762"/>
      <c r="B12188" s="762"/>
      <c r="C12188" s="762"/>
    </row>
    <row r="12189" spans="1:3" s="761" customFormat="1">
      <c r="A12189" s="762"/>
      <c r="B12189" s="762"/>
      <c r="C12189" s="762"/>
    </row>
    <row r="12190" spans="1:3" s="761" customFormat="1">
      <c r="A12190" s="762"/>
      <c r="B12190" s="762"/>
      <c r="C12190" s="762"/>
    </row>
    <row r="12191" spans="1:3" s="761" customFormat="1">
      <c r="A12191" s="762"/>
      <c r="B12191" s="762"/>
      <c r="C12191" s="762"/>
    </row>
    <row r="12192" spans="1:3" s="761" customFormat="1">
      <c r="A12192" s="762"/>
      <c r="B12192" s="762"/>
      <c r="C12192" s="762"/>
    </row>
    <row r="12193" spans="1:3" s="761" customFormat="1">
      <c r="A12193" s="762"/>
      <c r="B12193" s="762"/>
      <c r="C12193" s="762"/>
    </row>
    <row r="12194" spans="1:3" s="761" customFormat="1">
      <c r="A12194" s="762"/>
      <c r="B12194" s="762"/>
      <c r="C12194" s="762"/>
    </row>
    <row r="12195" spans="1:3" s="761" customFormat="1">
      <c r="A12195" s="762"/>
      <c r="B12195" s="762"/>
      <c r="C12195" s="762"/>
    </row>
    <row r="12196" spans="1:3" s="761" customFormat="1">
      <c r="A12196" s="762"/>
      <c r="B12196" s="762"/>
      <c r="C12196" s="762"/>
    </row>
    <row r="12197" spans="1:3" s="761" customFormat="1">
      <c r="A12197" s="762"/>
      <c r="B12197" s="762"/>
      <c r="C12197" s="762"/>
    </row>
    <row r="12198" spans="1:3" s="761" customFormat="1">
      <c r="A12198" s="762"/>
      <c r="B12198" s="762"/>
      <c r="C12198" s="762"/>
    </row>
    <row r="12199" spans="1:3" s="761" customFormat="1">
      <c r="A12199" s="762"/>
      <c r="B12199" s="762"/>
      <c r="C12199" s="762"/>
    </row>
    <row r="12200" spans="1:3" s="761" customFormat="1">
      <c r="A12200" s="762"/>
      <c r="B12200" s="762"/>
      <c r="C12200" s="762"/>
    </row>
    <row r="12201" spans="1:3" s="761" customFormat="1">
      <c r="A12201" s="762"/>
      <c r="B12201" s="762"/>
      <c r="C12201" s="762"/>
    </row>
    <row r="12202" spans="1:3" s="761" customFormat="1">
      <c r="A12202" s="762"/>
      <c r="B12202" s="762"/>
      <c r="C12202" s="762"/>
    </row>
    <row r="12203" spans="1:3" s="761" customFormat="1">
      <c r="A12203" s="762"/>
      <c r="B12203" s="762"/>
      <c r="C12203" s="762"/>
    </row>
    <row r="12204" spans="1:3" s="761" customFormat="1">
      <c r="A12204" s="762"/>
      <c r="B12204" s="762"/>
      <c r="C12204" s="762"/>
    </row>
    <row r="12205" spans="1:3" s="761" customFormat="1">
      <c r="A12205" s="762"/>
      <c r="B12205" s="762"/>
      <c r="C12205" s="762"/>
    </row>
    <row r="12206" spans="1:3" s="761" customFormat="1">
      <c r="A12206" s="762"/>
      <c r="B12206" s="762"/>
      <c r="C12206" s="762"/>
    </row>
    <row r="12207" spans="1:3" s="761" customFormat="1">
      <c r="A12207" s="762"/>
      <c r="B12207" s="762"/>
      <c r="C12207" s="762"/>
    </row>
    <row r="12208" spans="1:3" s="761" customFormat="1">
      <c r="A12208" s="762"/>
      <c r="B12208" s="762"/>
      <c r="C12208" s="762"/>
    </row>
    <row r="12209" spans="1:3" s="761" customFormat="1">
      <c r="A12209" s="762"/>
      <c r="B12209" s="762"/>
      <c r="C12209" s="762"/>
    </row>
    <row r="12210" spans="1:3" s="761" customFormat="1">
      <c r="A12210" s="762"/>
      <c r="B12210" s="762"/>
      <c r="C12210" s="762"/>
    </row>
    <row r="12211" spans="1:3" s="761" customFormat="1">
      <c r="A12211" s="762"/>
      <c r="B12211" s="762"/>
      <c r="C12211" s="762"/>
    </row>
    <row r="12212" spans="1:3" s="761" customFormat="1">
      <c r="A12212" s="762"/>
      <c r="B12212" s="762"/>
      <c r="C12212" s="762"/>
    </row>
    <row r="12213" spans="1:3" s="761" customFormat="1">
      <c r="A12213" s="762"/>
      <c r="B12213" s="762"/>
      <c r="C12213" s="762"/>
    </row>
    <row r="12214" spans="1:3" s="761" customFormat="1">
      <c r="A12214" s="762"/>
      <c r="B12214" s="762"/>
      <c r="C12214" s="762"/>
    </row>
    <row r="12215" spans="1:3" s="761" customFormat="1">
      <c r="A12215" s="762"/>
      <c r="B12215" s="762"/>
      <c r="C12215" s="762"/>
    </row>
    <row r="12216" spans="1:3" s="761" customFormat="1">
      <c r="A12216" s="762"/>
      <c r="B12216" s="762"/>
      <c r="C12216" s="762"/>
    </row>
    <row r="12217" spans="1:3" s="761" customFormat="1">
      <c r="A12217" s="762"/>
      <c r="B12217" s="762"/>
      <c r="C12217" s="762"/>
    </row>
    <row r="12218" spans="1:3" s="761" customFormat="1">
      <c r="A12218" s="762"/>
      <c r="B12218" s="762"/>
      <c r="C12218" s="762"/>
    </row>
    <row r="12219" spans="1:3" s="761" customFormat="1">
      <c r="A12219" s="762"/>
      <c r="B12219" s="762"/>
      <c r="C12219" s="762"/>
    </row>
    <row r="12220" spans="1:3" s="761" customFormat="1">
      <c r="A12220" s="762"/>
      <c r="B12220" s="762"/>
      <c r="C12220" s="762"/>
    </row>
    <row r="12221" spans="1:3" s="761" customFormat="1">
      <c r="A12221" s="762"/>
      <c r="B12221" s="762"/>
      <c r="C12221" s="762"/>
    </row>
    <row r="12222" spans="1:3" s="761" customFormat="1">
      <c r="A12222" s="762"/>
      <c r="B12222" s="762"/>
      <c r="C12222" s="762"/>
    </row>
    <row r="12223" spans="1:3" s="761" customFormat="1">
      <c r="A12223" s="762"/>
      <c r="B12223" s="762"/>
      <c r="C12223" s="762"/>
    </row>
    <row r="12224" spans="1:3" s="761" customFormat="1">
      <c r="A12224" s="762"/>
      <c r="B12224" s="762"/>
      <c r="C12224" s="762"/>
    </row>
    <row r="12225" spans="1:3" s="761" customFormat="1">
      <c r="A12225" s="762"/>
      <c r="B12225" s="762"/>
      <c r="C12225" s="762"/>
    </row>
    <row r="12226" spans="1:3" s="761" customFormat="1">
      <c r="A12226" s="762"/>
      <c r="B12226" s="762"/>
      <c r="C12226" s="762"/>
    </row>
    <row r="12227" spans="1:3" s="761" customFormat="1">
      <c r="A12227" s="762"/>
      <c r="B12227" s="762"/>
      <c r="C12227" s="762"/>
    </row>
    <row r="12228" spans="1:3" s="761" customFormat="1">
      <c r="A12228" s="762"/>
      <c r="B12228" s="762"/>
      <c r="C12228" s="762"/>
    </row>
    <row r="12229" spans="1:3" s="761" customFormat="1">
      <c r="A12229" s="762"/>
      <c r="B12229" s="762"/>
      <c r="C12229" s="762"/>
    </row>
    <row r="12230" spans="1:3" s="761" customFormat="1">
      <c r="A12230" s="762"/>
      <c r="B12230" s="762"/>
      <c r="C12230" s="762"/>
    </row>
    <row r="12231" spans="1:3" s="761" customFormat="1">
      <c r="A12231" s="762"/>
      <c r="B12231" s="762"/>
      <c r="C12231" s="762"/>
    </row>
    <row r="12232" spans="1:3" s="761" customFormat="1">
      <c r="A12232" s="762"/>
      <c r="B12232" s="762"/>
      <c r="C12232" s="762"/>
    </row>
    <row r="12233" spans="1:3" s="761" customFormat="1">
      <c r="A12233" s="762"/>
      <c r="B12233" s="762"/>
      <c r="C12233" s="762"/>
    </row>
    <row r="12234" spans="1:3" s="761" customFormat="1">
      <c r="A12234" s="762"/>
      <c r="B12234" s="762"/>
      <c r="C12234" s="762"/>
    </row>
    <row r="12235" spans="1:3" s="761" customFormat="1">
      <c r="A12235" s="762"/>
      <c r="B12235" s="762"/>
      <c r="C12235" s="762"/>
    </row>
    <row r="12236" spans="1:3" s="761" customFormat="1">
      <c r="A12236" s="762"/>
      <c r="B12236" s="762"/>
      <c r="C12236" s="762"/>
    </row>
    <row r="12237" spans="1:3" s="761" customFormat="1">
      <c r="A12237" s="762"/>
      <c r="B12237" s="762"/>
      <c r="C12237" s="762"/>
    </row>
    <row r="12238" spans="1:3" s="761" customFormat="1">
      <c r="A12238" s="762"/>
      <c r="B12238" s="762"/>
      <c r="C12238" s="762"/>
    </row>
    <row r="12239" spans="1:3" s="761" customFormat="1">
      <c r="A12239" s="762"/>
      <c r="B12239" s="762"/>
      <c r="C12239" s="762"/>
    </row>
    <row r="12240" spans="1:3" s="761" customFormat="1">
      <c r="A12240" s="762"/>
      <c r="B12240" s="762"/>
      <c r="C12240" s="762"/>
    </row>
    <row r="12241" spans="1:3" s="761" customFormat="1">
      <c r="A12241" s="762"/>
      <c r="B12241" s="762"/>
      <c r="C12241" s="762"/>
    </row>
    <row r="12242" spans="1:3" s="761" customFormat="1">
      <c r="A12242" s="762"/>
      <c r="B12242" s="762"/>
      <c r="C12242" s="762"/>
    </row>
    <row r="12243" spans="1:3" s="761" customFormat="1">
      <c r="A12243" s="762"/>
      <c r="B12243" s="762"/>
      <c r="C12243" s="762"/>
    </row>
    <row r="12244" spans="1:3" s="761" customFormat="1">
      <c r="A12244" s="762"/>
      <c r="B12244" s="762"/>
      <c r="C12244" s="762"/>
    </row>
    <row r="12245" spans="1:3" s="761" customFormat="1">
      <c r="A12245" s="762"/>
      <c r="B12245" s="762"/>
      <c r="C12245" s="762"/>
    </row>
    <row r="12246" spans="1:3" s="761" customFormat="1">
      <c r="A12246" s="762"/>
      <c r="B12246" s="762"/>
      <c r="C12246" s="762"/>
    </row>
    <row r="12247" spans="1:3" s="761" customFormat="1">
      <c r="A12247" s="762"/>
      <c r="B12247" s="762"/>
      <c r="C12247" s="762"/>
    </row>
    <row r="12248" spans="1:3" s="761" customFormat="1">
      <c r="A12248" s="762"/>
      <c r="B12248" s="762"/>
      <c r="C12248" s="762"/>
    </row>
    <row r="12249" spans="1:3" s="761" customFormat="1">
      <c r="A12249" s="762"/>
      <c r="B12249" s="762"/>
      <c r="C12249" s="762"/>
    </row>
    <row r="12250" spans="1:3" s="761" customFormat="1">
      <c r="A12250" s="762"/>
      <c r="B12250" s="762"/>
      <c r="C12250" s="762"/>
    </row>
    <row r="12251" spans="1:3" s="761" customFormat="1">
      <c r="A12251" s="762"/>
      <c r="B12251" s="762"/>
      <c r="C12251" s="762"/>
    </row>
    <row r="12252" spans="1:3" s="761" customFormat="1">
      <c r="A12252" s="762"/>
      <c r="B12252" s="762"/>
      <c r="C12252" s="762"/>
    </row>
    <row r="12253" spans="1:3" s="761" customFormat="1">
      <c r="A12253" s="762"/>
      <c r="B12253" s="762"/>
      <c r="C12253" s="762"/>
    </row>
    <row r="12254" spans="1:3" s="761" customFormat="1">
      <c r="A12254" s="762"/>
      <c r="B12254" s="762"/>
      <c r="C12254" s="762"/>
    </row>
    <row r="12255" spans="1:3" s="761" customFormat="1">
      <c r="A12255" s="762"/>
      <c r="B12255" s="762"/>
      <c r="C12255" s="762"/>
    </row>
    <row r="12256" spans="1:3" s="761" customFormat="1">
      <c r="A12256" s="762"/>
      <c r="B12256" s="762"/>
      <c r="C12256" s="762"/>
    </row>
    <row r="12257" spans="1:3" s="761" customFormat="1">
      <c r="A12257" s="762"/>
      <c r="B12257" s="762"/>
      <c r="C12257" s="762"/>
    </row>
    <row r="12258" spans="1:3" s="761" customFormat="1">
      <c r="A12258" s="762"/>
      <c r="B12258" s="762"/>
      <c r="C12258" s="762"/>
    </row>
    <row r="12259" spans="1:3" s="761" customFormat="1">
      <c r="A12259" s="762"/>
      <c r="B12259" s="762"/>
      <c r="C12259" s="762"/>
    </row>
    <row r="12260" spans="1:3" s="761" customFormat="1">
      <c r="A12260" s="762"/>
      <c r="B12260" s="762"/>
      <c r="C12260" s="762"/>
    </row>
    <row r="12261" spans="1:3" s="761" customFormat="1">
      <c r="A12261" s="762"/>
      <c r="B12261" s="762"/>
      <c r="C12261" s="762"/>
    </row>
    <row r="12262" spans="1:3" s="761" customFormat="1">
      <c r="A12262" s="762"/>
      <c r="B12262" s="762"/>
      <c r="C12262" s="762"/>
    </row>
    <row r="12263" spans="1:3" s="761" customFormat="1">
      <c r="A12263" s="762"/>
      <c r="B12263" s="762"/>
      <c r="C12263" s="762"/>
    </row>
    <row r="12264" spans="1:3" s="761" customFormat="1">
      <c r="A12264" s="762"/>
      <c r="B12264" s="762"/>
      <c r="C12264" s="762"/>
    </row>
    <row r="12265" spans="1:3" s="761" customFormat="1">
      <c r="A12265" s="762"/>
      <c r="B12265" s="762"/>
      <c r="C12265" s="762"/>
    </row>
    <row r="12266" spans="1:3" s="761" customFormat="1">
      <c r="A12266" s="762"/>
      <c r="B12266" s="762"/>
      <c r="C12266" s="762"/>
    </row>
    <row r="12267" spans="1:3" s="761" customFormat="1">
      <c r="A12267" s="762"/>
      <c r="B12267" s="762"/>
      <c r="C12267" s="762"/>
    </row>
    <row r="12268" spans="1:3" s="761" customFormat="1">
      <c r="A12268" s="762"/>
      <c r="B12268" s="762"/>
      <c r="C12268" s="762"/>
    </row>
    <row r="12269" spans="1:3" s="761" customFormat="1">
      <c r="A12269" s="762"/>
      <c r="B12269" s="762"/>
      <c r="C12269" s="762"/>
    </row>
    <row r="12270" spans="1:3" s="761" customFormat="1">
      <c r="A12270" s="762"/>
      <c r="B12270" s="762"/>
      <c r="C12270" s="762"/>
    </row>
    <row r="12271" spans="1:3" s="761" customFormat="1">
      <c r="A12271" s="762"/>
      <c r="B12271" s="762"/>
      <c r="C12271" s="762"/>
    </row>
    <row r="12272" spans="1:3" s="761" customFormat="1">
      <c r="A12272" s="762"/>
      <c r="B12272" s="762"/>
      <c r="C12272" s="762"/>
    </row>
    <row r="12273" spans="1:3" s="761" customFormat="1">
      <c r="A12273" s="762"/>
      <c r="B12273" s="762"/>
      <c r="C12273" s="762"/>
    </row>
    <row r="12274" spans="1:3" s="761" customFormat="1">
      <c r="A12274" s="762"/>
      <c r="B12274" s="762"/>
      <c r="C12274" s="762"/>
    </row>
    <row r="12275" spans="1:3" s="761" customFormat="1">
      <c r="A12275" s="762"/>
      <c r="B12275" s="762"/>
      <c r="C12275" s="762"/>
    </row>
    <row r="12276" spans="1:3" s="761" customFormat="1">
      <c r="A12276" s="762"/>
      <c r="B12276" s="762"/>
      <c r="C12276" s="762"/>
    </row>
    <row r="12277" spans="1:3" s="761" customFormat="1">
      <c r="A12277" s="762"/>
      <c r="B12277" s="762"/>
      <c r="C12277" s="762"/>
    </row>
    <row r="12278" spans="1:3" s="761" customFormat="1">
      <c r="A12278" s="762"/>
      <c r="B12278" s="762"/>
      <c r="C12278" s="762"/>
    </row>
    <row r="12279" spans="1:3" s="761" customFormat="1">
      <c r="A12279" s="762"/>
      <c r="B12279" s="762"/>
      <c r="C12279" s="762"/>
    </row>
    <row r="12280" spans="1:3" s="761" customFormat="1">
      <c r="A12280" s="762"/>
      <c r="B12280" s="762"/>
      <c r="C12280" s="762"/>
    </row>
    <row r="12281" spans="1:3" s="761" customFormat="1">
      <c r="A12281" s="762"/>
      <c r="B12281" s="762"/>
      <c r="C12281" s="762"/>
    </row>
    <row r="12282" spans="1:3" s="761" customFormat="1">
      <c r="A12282" s="762"/>
      <c r="B12282" s="762"/>
      <c r="C12282" s="762"/>
    </row>
    <row r="12283" spans="1:3" s="761" customFormat="1">
      <c r="A12283" s="762"/>
      <c r="B12283" s="762"/>
      <c r="C12283" s="762"/>
    </row>
    <row r="12284" spans="1:3" s="761" customFormat="1">
      <c r="A12284" s="762"/>
      <c r="B12284" s="762"/>
      <c r="C12284" s="762"/>
    </row>
    <row r="12285" spans="1:3" s="761" customFormat="1">
      <c r="A12285" s="762"/>
      <c r="B12285" s="762"/>
      <c r="C12285" s="762"/>
    </row>
    <row r="12286" spans="1:3" s="761" customFormat="1">
      <c r="A12286" s="762"/>
      <c r="B12286" s="762"/>
      <c r="C12286" s="762"/>
    </row>
    <row r="12287" spans="1:3" s="761" customFormat="1">
      <c r="A12287" s="762"/>
      <c r="B12287" s="762"/>
      <c r="C12287" s="762"/>
    </row>
    <row r="12288" spans="1:3" s="761" customFormat="1">
      <c r="A12288" s="762"/>
      <c r="B12288" s="762"/>
      <c r="C12288" s="762"/>
    </row>
    <row r="12289" spans="1:3" s="761" customFormat="1">
      <c r="A12289" s="762"/>
      <c r="B12289" s="762"/>
      <c r="C12289" s="762"/>
    </row>
    <row r="12290" spans="1:3" s="761" customFormat="1">
      <c r="A12290" s="762"/>
      <c r="B12290" s="762"/>
      <c r="C12290" s="762"/>
    </row>
    <row r="12291" spans="1:3" s="761" customFormat="1">
      <c r="A12291" s="762"/>
      <c r="B12291" s="762"/>
      <c r="C12291" s="762"/>
    </row>
    <row r="12292" spans="1:3" s="761" customFormat="1">
      <c r="A12292" s="762"/>
      <c r="B12292" s="762"/>
      <c r="C12292" s="762"/>
    </row>
    <row r="12293" spans="1:3" s="761" customFormat="1">
      <c r="A12293" s="762"/>
      <c r="B12293" s="762"/>
      <c r="C12293" s="762"/>
    </row>
    <row r="12294" spans="1:3" s="761" customFormat="1">
      <c r="A12294" s="762"/>
      <c r="B12294" s="762"/>
      <c r="C12294" s="762"/>
    </row>
    <row r="12295" spans="1:3" s="761" customFormat="1">
      <c r="A12295" s="762"/>
      <c r="B12295" s="762"/>
      <c r="C12295" s="762"/>
    </row>
    <row r="12296" spans="1:3" s="761" customFormat="1">
      <c r="A12296" s="762"/>
      <c r="B12296" s="762"/>
      <c r="C12296" s="762"/>
    </row>
    <row r="12297" spans="1:3" s="761" customFormat="1">
      <c r="A12297" s="762"/>
      <c r="B12297" s="762"/>
      <c r="C12297" s="762"/>
    </row>
    <row r="12298" spans="1:3" s="761" customFormat="1">
      <c r="A12298" s="762"/>
      <c r="B12298" s="762"/>
      <c r="C12298" s="762"/>
    </row>
    <row r="12299" spans="1:3" s="761" customFormat="1">
      <c r="A12299" s="762"/>
      <c r="B12299" s="762"/>
      <c r="C12299" s="762"/>
    </row>
    <row r="12300" spans="1:3" s="761" customFormat="1">
      <c r="A12300" s="762"/>
      <c r="B12300" s="762"/>
      <c r="C12300" s="762"/>
    </row>
    <row r="12301" spans="1:3" s="761" customFormat="1">
      <c r="A12301" s="762"/>
      <c r="B12301" s="762"/>
      <c r="C12301" s="762"/>
    </row>
    <row r="12302" spans="1:3" s="761" customFormat="1">
      <c r="A12302" s="762"/>
      <c r="B12302" s="762"/>
      <c r="C12302" s="762"/>
    </row>
    <row r="12303" spans="1:3" s="761" customFormat="1">
      <c r="A12303" s="762"/>
      <c r="B12303" s="762"/>
      <c r="C12303" s="762"/>
    </row>
    <row r="12304" spans="1:3" s="761" customFormat="1">
      <c r="A12304" s="762"/>
      <c r="B12304" s="762"/>
      <c r="C12304" s="762"/>
    </row>
    <row r="12305" spans="1:3" s="761" customFormat="1">
      <c r="A12305" s="762"/>
      <c r="B12305" s="762"/>
      <c r="C12305" s="762"/>
    </row>
    <row r="12306" spans="1:3" s="761" customFormat="1">
      <c r="A12306" s="762"/>
      <c r="B12306" s="762"/>
      <c r="C12306" s="762"/>
    </row>
    <row r="12307" spans="1:3" s="761" customFormat="1">
      <c r="A12307" s="762"/>
      <c r="B12307" s="762"/>
      <c r="C12307" s="762"/>
    </row>
    <row r="12308" spans="1:3" s="761" customFormat="1">
      <c r="A12308" s="762"/>
      <c r="B12308" s="762"/>
      <c r="C12308" s="762"/>
    </row>
    <row r="12309" spans="1:3" s="761" customFormat="1">
      <c r="A12309" s="762"/>
      <c r="B12309" s="762"/>
      <c r="C12309" s="762"/>
    </row>
    <row r="12310" spans="1:3" s="761" customFormat="1">
      <c r="A12310" s="762"/>
      <c r="B12310" s="762"/>
      <c r="C12310" s="762"/>
    </row>
    <row r="12311" spans="1:3" s="761" customFormat="1">
      <c r="A12311" s="762"/>
      <c r="B12311" s="762"/>
      <c r="C12311" s="762"/>
    </row>
    <row r="12312" spans="1:3" s="761" customFormat="1">
      <c r="A12312" s="762"/>
      <c r="B12312" s="762"/>
      <c r="C12312" s="762"/>
    </row>
    <row r="12313" spans="1:3" s="761" customFormat="1">
      <c r="A12313" s="762"/>
      <c r="B12313" s="762"/>
      <c r="C12313" s="762"/>
    </row>
    <row r="12314" spans="1:3" s="761" customFormat="1">
      <c r="A12314" s="762"/>
      <c r="B12314" s="762"/>
      <c r="C12314" s="762"/>
    </row>
    <row r="12315" spans="1:3" s="761" customFormat="1">
      <c r="A12315" s="762"/>
      <c r="B12315" s="762"/>
      <c r="C12315" s="762"/>
    </row>
    <row r="12316" spans="1:3" s="761" customFormat="1">
      <c r="A12316" s="762"/>
      <c r="B12316" s="762"/>
      <c r="C12316" s="762"/>
    </row>
    <row r="12317" spans="1:3" s="761" customFormat="1">
      <c r="A12317" s="762"/>
      <c r="B12317" s="762"/>
      <c r="C12317" s="762"/>
    </row>
    <row r="12318" spans="1:3" s="761" customFormat="1">
      <c r="A12318" s="762"/>
      <c r="B12318" s="762"/>
      <c r="C12318" s="762"/>
    </row>
    <row r="12319" spans="1:3" s="761" customFormat="1">
      <c r="A12319" s="762"/>
      <c r="B12319" s="762"/>
      <c r="C12319" s="762"/>
    </row>
    <row r="12320" spans="1:3" s="761" customFormat="1">
      <c r="A12320" s="762"/>
      <c r="B12320" s="762"/>
      <c r="C12320" s="762"/>
    </row>
    <row r="12321" spans="1:3" s="761" customFormat="1">
      <c r="A12321" s="762"/>
      <c r="B12321" s="762"/>
      <c r="C12321" s="762"/>
    </row>
    <row r="12322" spans="1:3" s="761" customFormat="1">
      <c r="A12322" s="762"/>
      <c r="B12322" s="762"/>
      <c r="C12322" s="762"/>
    </row>
    <row r="12323" spans="1:3" s="761" customFormat="1">
      <c r="A12323" s="762"/>
      <c r="B12323" s="762"/>
      <c r="C12323" s="762"/>
    </row>
    <row r="12324" spans="1:3" s="761" customFormat="1">
      <c r="A12324" s="762"/>
      <c r="B12324" s="762"/>
      <c r="C12324" s="762"/>
    </row>
    <row r="12325" spans="1:3" s="761" customFormat="1">
      <c r="A12325" s="762"/>
      <c r="B12325" s="762"/>
      <c r="C12325" s="762"/>
    </row>
    <row r="12326" spans="1:3" s="761" customFormat="1">
      <c r="A12326" s="762"/>
      <c r="B12326" s="762"/>
      <c r="C12326" s="762"/>
    </row>
    <row r="12327" spans="1:3" s="761" customFormat="1">
      <c r="A12327" s="762"/>
      <c r="B12327" s="762"/>
      <c r="C12327" s="762"/>
    </row>
    <row r="12328" spans="1:3" s="761" customFormat="1">
      <c r="A12328" s="762"/>
      <c r="B12328" s="762"/>
      <c r="C12328" s="762"/>
    </row>
    <row r="12329" spans="1:3" s="761" customFormat="1">
      <c r="A12329" s="762"/>
      <c r="B12329" s="762"/>
      <c r="C12329" s="762"/>
    </row>
    <row r="12330" spans="1:3" s="761" customFormat="1">
      <c r="A12330" s="762"/>
      <c r="B12330" s="762"/>
      <c r="C12330" s="762"/>
    </row>
    <row r="12331" spans="1:3" s="761" customFormat="1">
      <c r="A12331" s="762"/>
      <c r="B12331" s="762"/>
      <c r="C12331" s="762"/>
    </row>
    <row r="12332" spans="1:3" s="761" customFormat="1">
      <c r="A12332" s="762"/>
      <c r="B12332" s="762"/>
      <c r="C12332" s="762"/>
    </row>
    <row r="12333" spans="1:3" s="761" customFormat="1">
      <c r="A12333" s="762"/>
      <c r="B12333" s="762"/>
      <c r="C12333" s="762"/>
    </row>
    <row r="12334" spans="1:3" s="761" customFormat="1">
      <c r="A12334" s="762"/>
      <c r="B12334" s="762"/>
      <c r="C12334" s="762"/>
    </row>
    <row r="12335" spans="1:3" s="761" customFormat="1">
      <c r="A12335" s="762"/>
      <c r="B12335" s="762"/>
      <c r="C12335" s="762"/>
    </row>
    <row r="12336" spans="1:3" s="761" customFormat="1">
      <c r="A12336" s="762"/>
      <c r="B12336" s="762"/>
      <c r="C12336" s="762"/>
    </row>
    <row r="12337" spans="1:3" s="761" customFormat="1">
      <c r="A12337" s="762"/>
      <c r="B12337" s="762"/>
      <c r="C12337" s="762"/>
    </row>
    <row r="12338" spans="1:3" s="761" customFormat="1">
      <c r="A12338" s="762"/>
      <c r="B12338" s="762"/>
      <c r="C12338" s="762"/>
    </row>
    <row r="12339" spans="1:3" s="761" customFormat="1">
      <c r="A12339" s="762"/>
      <c r="B12339" s="762"/>
      <c r="C12339" s="762"/>
    </row>
    <row r="12340" spans="1:3" s="761" customFormat="1">
      <c r="A12340" s="762"/>
      <c r="B12340" s="762"/>
      <c r="C12340" s="762"/>
    </row>
    <row r="12341" spans="1:3" s="761" customFormat="1">
      <c r="A12341" s="762"/>
      <c r="B12341" s="762"/>
      <c r="C12341" s="762"/>
    </row>
    <row r="12342" spans="1:3" s="761" customFormat="1">
      <c r="A12342" s="762"/>
      <c r="B12342" s="762"/>
      <c r="C12342" s="762"/>
    </row>
    <row r="12343" spans="1:3" s="761" customFormat="1">
      <c r="A12343" s="762"/>
      <c r="B12343" s="762"/>
      <c r="C12343" s="762"/>
    </row>
    <row r="12344" spans="1:3" s="761" customFormat="1">
      <c r="A12344" s="762"/>
      <c r="B12344" s="762"/>
      <c r="C12344" s="762"/>
    </row>
    <row r="12345" spans="1:3" s="761" customFormat="1">
      <c r="A12345" s="762"/>
      <c r="B12345" s="762"/>
      <c r="C12345" s="762"/>
    </row>
    <row r="12346" spans="1:3" s="761" customFormat="1">
      <c r="A12346" s="762"/>
      <c r="B12346" s="762"/>
      <c r="C12346" s="762"/>
    </row>
    <row r="12347" spans="1:3" s="761" customFormat="1">
      <c r="A12347" s="762"/>
      <c r="B12347" s="762"/>
      <c r="C12347" s="762"/>
    </row>
    <row r="12348" spans="1:3" s="761" customFormat="1">
      <c r="A12348" s="762"/>
      <c r="B12348" s="762"/>
      <c r="C12348" s="762"/>
    </row>
    <row r="12349" spans="1:3" s="761" customFormat="1">
      <c r="A12349" s="762"/>
      <c r="B12349" s="762"/>
      <c r="C12349" s="762"/>
    </row>
    <row r="12350" spans="1:3" s="761" customFormat="1">
      <c r="A12350" s="762"/>
      <c r="B12350" s="762"/>
      <c r="C12350" s="762"/>
    </row>
    <row r="12351" spans="1:3" s="761" customFormat="1">
      <c r="A12351" s="762"/>
      <c r="B12351" s="762"/>
      <c r="C12351" s="762"/>
    </row>
    <row r="12352" spans="1:3" s="761" customFormat="1">
      <c r="A12352" s="762"/>
      <c r="B12352" s="762"/>
      <c r="C12352" s="762"/>
    </row>
    <row r="12353" spans="1:3" s="761" customFormat="1">
      <c r="A12353" s="762"/>
      <c r="B12353" s="762"/>
      <c r="C12353" s="762"/>
    </row>
    <row r="12354" spans="1:3" s="761" customFormat="1">
      <c r="A12354" s="762"/>
      <c r="B12354" s="762"/>
      <c r="C12354" s="762"/>
    </row>
    <row r="12355" spans="1:3" s="761" customFormat="1">
      <c r="A12355" s="762"/>
      <c r="B12355" s="762"/>
      <c r="C12355" s="762"/>
    </row>
    <row r="12356" spans="1:3" s="761" customFormat="1">
      <c r="A12356" s="762"/>
      <c r="B12356" s="762"/>
      <c r="C12356" s="762"/>
    </row>
    <row r="12357" spans="1:3" s="761" customFormat="1">
      <c r="A12357" s="762"/>
      <c r="B12357" s="762"/>
      <c r="C12357" s="762"/>
    </row>
    <row r="12358" spans="1:3" s="761" customFormat="1">
      <c r="A12358" s="762"/>
      <c r="B12358" s="762"/>
      <c r="C12358" s="762"/>
    </row>
    <row r="12359" spans="1:3" s="761" customFormat="1">
      <c r="A12359" s="762"/>
      <c r="B12359" s="762"/>
      <c r="C12359" s="762"/>
    </row>
    <row r="12360" spans="1:3" s="761" customFormat="1">
      <c r="A12360" s="762"/>
      <c r="B12360" s="762"/>
      <c r="C12360" s="762"/>
    </row>
    <row r="12361" spans="1:3" s="761" customFormat="1">
      <c r="A12361" s="762"/>
      <c r="B12361" s="762"/>
      <c r="C12361" s="762"/>
    </row>
    <row r="12362" spans="1:3" s="761" customFormat="1">
      <c r="A12362" s="762"/>
      <c r="B12362" s="762"/>
      <c r="C12362" s="762"/>
    </row>
    <row r="12363" spans="1:3" s="761" customFormat="1">
      <c r="A12363" s="762"/>
      <c r="B12363" s="762"/>
      <c r="C12363" s="762"/>
    </row>
    <row r="12364" spans="1:3" s="761" customFormat="1">
      <c r="A12364" s="762"/>
      <c r="B12364" s="762"/>
      <c r="C12364" s="762"/>
    </row>
    <row r="12365" spans="1:3" s="761" customFormat="1">
      <c r="A12365" s="762"/>
      <c r="B12365" s="762"/>
      <c r="C12365" s="762"/>
    </row>
    <row r="12366" spans="1:3" s="761" customFormat="1">
      <c r="A12366" s="762"/>
      <c r="B12366" s="762"/>
      <c r="C12366" s="762"/>
    </row>
    <row r="12367" spans="1:3" s="761" customFormat="1">
      <c r="A12367" s="762"/>
      <c r="B12367" s="762"/>
      <c r="C12367" s="762"/>
    </row>
    <row r="12368" spans="1:3" s="761" customFormat="1">
      <c r="A12368" s="762"/>
      <c r="B12368" s="762"/>
      <c r="C12368" s="762"/>
    </row>
    <row r="12369" spans="1:3" s="761" customFormat="1">
      <c r="A12369" s="762"/>
      <c r="B12369" s="762"/>
      <c r="C12369" s="762"/>
    </row>
    <row r="12370" spans="1:3" s="761" customFormat="1">
      <c r="A12370" s="762"/>
      <c r="B12370" s="762"/>
      <c r="C12370" s="762"/>
    </row>
    <row r="12371" spans="1:3" s="761" customFormat="1">
      <c r="A12371" s="762"/>
      <c r="B12371" s="762"/>
      <c r="C12371" s="762"/>
    </row>
    <row r="12372" spans="1:3" s="761" customFormat="1">
      <c r="A12372" s="762"/>
      <c r="B12372" s="762"/>
      <c r="C12372" s="762"/>
    </row>
    <row r="12373" spans="1:3" s="761" customFormat="1">
      <c r="A12373" s="762"/>
      <c r="B12373" s="762"/>
      <c r="C12373" s="762"/>
    </row>
    <row r="12374" spans="1:3" s="761" customFormat="1">
      <c r="A12374" s="762"/>
      <c r="B12374" s="762"/>
      <c r="C12374" s="762"/>
    </row>
    <row r="12375" spans="1:3" s="761" customFormat="1">
      <c r="A12375" s="762"/>
      <c r="B12375" s="762"/>
      <c r="C12375" s="762"/>
    </row>
    <row r="12376" spans="1:3" s="761" customFormat="1">
      <c r="A12376" s="762"/>
      <c r="B12376" s="762"/>
      <c r="C12376" s="762"/>
    </row>
    <row r="12377" spans="1:3" s="761" customFormat="1">
      <c r="A12377" s="762"/>
      <c r="B12377" s="762"/>
      <c r="C12377" s="762"/>
    </row>
    <row r="12378" spans="1:3" s="761" customFormat="1">
      <c r="A12378" s="762"/>
      <c r="B12378" s="762"/>
      <c r="C12378" s="762"/>
    </row>
    <row r="12379" spans="1:3" s="761" customFormat="1">
      <c r="A12379" s="762"/>
      <c r="B12379" s="762"/>
      <c r="C12379" s="762"/>
    </row>
    <row r="12380" spans="1:3" s="761" customFormat="1">
      <c r="A12380" s="762"/>
      <c r="B12380" s="762"/>
      <c r="C12380" s="762"/>
    </row>
    <row r="12381" spans="1:3" s="761" customFormat="1">
      <c r="A12381" s="762"/>
      <c r="B12381" s="762"/>
      <c r="C12381" s="762"/>
    </row>
    <row r="12382" spans="1:3" s="761" customFormat="1">
      <c r="A12382" s="762"/>
      <c r="B12382" s="762"/>
      <c r="C12382" s="762"/>
    </row>
    <row r="12383" spans="1:3" s="761" customFormat="1">
      <c r="A12383" s="762"/>
      <c r="B12383" s="762"/>
      <c r="C12383" s="762"/>
    </row>
    <row r="12384" spans="1:3" s="761" customFormat="1">
      <c r="A12384" s="762"/>
      <c r="B12384" s="762"/>
      <c r="C12384" s="762"/>
    </row>
    <row r="12385" spans="1:3" s="761" customFormat="1">
      <c r="A12385" s="762"/>
      <c r="B12385" s="762"/>
      <c r="C12385" s="762"/>
    </row>
    <row r="12386" spans="1:3" s="761" customFormat="1">
      <c r="A12386" s="762"/>
      <c r="B12386" s="762"/>
      <c r="C12386" s="762"/>
    </row>
    <row r="12387" spans="1:3" s="761" customFormat="1">
      <c r="A12387" s="762"/>
      <c r="B12387" s="762"/>
      <c r="C12387" s="762"/>
    </row>
    <row r="12388" spans="1:3" s="761" customFormat="1">
      <c r="A12388" s="762"/>
      <c r="B12388" s="762"/>
      <c r="C12388" s="762"/>
    </row>
    <row r="12389" spans="1:3" s="761" customFormat="1">
      <c r="A12389" s="762"/>
      <c r="B12389" s="762"/>
      <c r="C12389" s="762"/>
    </row>
    <row r="12390" spans="1:3" s="761" customFormat="1">
      <c r="A12390" s="762"/>
      <c r="B12390" s="762"/>
      <c r="C12390" s="762"/>
    </row>
    <row r="12391" spans="1:3" s="761" customFormat="1">
      <c r="A12391" s="762"/>
      <c r="B12391" s="762"/>
      <c r="C12391" s="762"/>
    </row>
    <row r="12392" spans="1:3" s="761" customFormat="1">
      <c r="A12392" s="762"/>
      <c r="B12392" s="762"/>
      <c r="C12392" s="762"/>
    </row>
    <row r="12393" spans="1:3" s="761" customFormat="1">
      <c r="A12393" s="762"/>
      <c r="B12393" s="762"/>
      <c r="C12393" s="762"/>
    </row>
    <row r="12394" spans="1:3" s="761" customFormat="1">
      <c r="A12394" s="762"/>
      <c r="B12394" s="762"/>
      <c r="C12394" s="762"/>
    </row>
    <row r="12395" spans="1:3" s="761" customFormat="1">
      <c r="A12395" s="762"/>
      <c r="B12395" s="762"/>
      <c r="C12395" s="762"/>
    </row>
    <row r="12396" spans="1:3" s="761" customFormat="1">
      <c r="A12396" s="762"/>
      <c r="B12396" s="762"/>
      <c r="C12396" s="762"/>
    </row>
    <row r="12397" spans="1:3" s="761" customFormat="1">
      <c r="A12397" s="762"/>
      <c r="B12397" s="762"/>
      <c r="C12397" s="762"/>
    </row>
    <row r="12398" spans="1:3" s="761" customFormat="1">
      <c r="A12398" s="762"/>
      <c r="B12398" s="762"/>
      <c r="C12398" s="762"/>
    </row>
    <row r="12399" spans="1:3" s="761" customFormat="1">
      <c r="A12399" s="762"/>
      <c r="B12399" s="762"/>
      <c r="C12399" s="762"/>
    </row>
    <row r="12400" spans="1:3" s="761" customFormat="1">
      <c r="A12400" s="762"/>
      <c r="B12400" s="762"/>
      <c r="C12400" s="762"/>
    </row>
    <row r="12401" spans="1:3" s="761" customFormat="1">
      <c r="A12401" s="762"/>
      <c r="B12401" s="762"/>
      <c r="C12401" s="762"/>
    </row>
    <row r="12402" spans="1:3" s="761" customFormat="1">
      <c r="A12402" s="762"/>
      <c r="B12402" s="762"/>
      <c r="C12402" s="762"/>
    </row>
    <row r="12403" spans="1:3" s="761" customFormat="1">
      <c r="A12403" s="762"/>
      <c r="B12403" s="762"/>
      <c r="C12403" s="762"/>
    </row>
    <row r="12404" spans="1:3" s="761" customFormat="1">
      <c r="A12404" s="762"/>
      <c r="B12404" s="762"/>
      <c r="C12404" s="762"/>
    </row>
    <row r="12405" spans="1:3" s="761" customFormat="1">
      <c r="A12405" s="762"/>
      <c r="B12405" s="762"/>
      <c r="C12405" s="762"/>
    </row>
    <row r="12406" spans="1:3" s="761" customFormat="1">
      <c r="A12406" s="762"/>
      <c r="B12406" s="762"/>
      <c r="C12406" s="762"/>
    </row>
    <row r="12407" spans="1:3" s="761" customFormat="1">
      <c r="A12407" s="762"/>
      <c r="B12407" s="762"/>
      <c r="C12407" s="762"/>
    </row>
    <row r="12408" spans="1:3" s="761" customFormat="1">
      <c r="A12408" s="762"/>
      <c r="B12408" s="762"/>
      <c r="C12408" s="762"/>
    </row>
    <row r="12409" spans="1:3" s="761" customFormat="1">
      <c r="A12409" s="762"/>
      <c r="B12409" s="762"/>
      <c r="C12409" s="762"/>
    </row>
    <row r="12410" spans="1:3" s="761" customFormat="1">
      <c r="A12410" s="762"/>
      <c r="B12410" s="762"/>
      <c r="C12410" s="762"/>
    </row>
    <row r="12411" spans="1:3" s="761" customFormat="1">
      <c r="A12411" s="762"/>
      <c r="B12411" s="762"/>
      <c r="C12411" s="762"/>
    </row>
    <row r="12412" spans="1:3" s="761" customFormat="1">
      <c r="A12412" s="762"/>
      <c r="B12412" s="762"/>
      <c r="C12412" s="762"/>
    </row>
    <row r="12413" spans="1:3" s="761" customFormat="1">
      <c r="A12413" s="762"/>
      <c r="B12413" s="762"/>
      <c r="C12413" s="762"/>
    </row>
    <row r="12414" spans="1:3" s="761" customFormat="1">
      <c r="A12414" s="762"/>
      <c r="B12414" s="762"/>
      <c r="C12414" s="762"/>
    </row>
    <row r="12415" spans="1:3" s="761" customFormat="1">
      <c r="A12415" s="762"/>
      <c r="B12415" s="762"/>
      <c r="C12415" s="762"/>
    </row>
    <row r="12416" spans="1:3" s="761" customFormat="1">
      <c r="A12416" s="762"/>
      <c r="B12416" s="762"/>
      <c r="C12416" s="762"/>
    </row>
    <row r="12417" spans="1:3" s="761" customFormat="1">
      <c r="A12417" s="762"/>
      <c r="B12417" s="762"/>
      <c r="C12417" s="762"/>
    </row>
    <row r="12418" spans="1:3" s="761" customFormat="1">
      <c r="A12418" s="762"/>
      <c r="B12418" s="762"/>
      <c r="C12418" s="762"/>
    </row>
    <row r="12419" spans="1:3" s="761" customFormat="1">
      <c r="A12419" s="762"/>
      <c r="B12419" s="762"/>
      <c r="C12419" s="762"/>
    </row>
    <row r="12420" spans="1:3" s="761" customFormat="1">
      <c r="A12420" s="762"/>
      <c r="B12420" s="762"/>
      <c r="C12420" s="762"/>
    </row>
    <row r="12421" spans="1:3" s="761" customFormat="1">
      <c r="A12421" s="762"/>
      <c r="B12421" s="762"/>
      <c r="C12421" s="762"/>
    </row>
    <row r="12422" spans="1:3" s="761" customFormat="1">
      <c r="A12422" s="762"/>
      <c r="B12422" s="762"/>
      <c r="C12422" s="762"/>
    </row>
    <row r="12423" spans="1:3" s="761" customFormat="1">
      <c r="A12423" s="762"/>
      <c r="B12423" s="762"/>
      <c r="C12423" s="762"/>
    </row>
    <row r="12424" spans="1:3" s="761" customFormat="1">
      <c r="A12424" s="762"/>
      <c r="B12424" s="762"/>
      <c r="C12424" s="762"/>
    </row>
    <row r="12425" spans="1:3" s="761" customFormat="1">
      <c r="A12425" s="762"/>
      <c r="B12425" s="762"/>
      <c r="C12425" s="762"/>
    </row>
    <row r="12426" spans="1:3" s="761" customFormat="1">
      <c r="A12426" s="762"/>
      <c r="B12426" s="762"/>
      <c r="C12426" s="762"/>
    </row>
    <row r="12427" spans="1:3" s="761" customFormat="1">
      <c r="A12427" s="762"/>
      <c r="B12427" s="762"/>
      <c r="C12427" s="762"/>
    </row>
    <row r="12428" spans="1:3" s="761" customFormat="1">
      <c r="A12428" s="762"/>
      <c r="B12428" s="762"/>
      <c r="C12428" s="762"/>
    </row>
    <row r="12429" spans="1:3" s="761" customFormat="1">
      <c r="A12429" s="762"/>
      <c r="B12429" s="762"/>
      <c r="C12429" s="762"/>
    </row>
    <row r="12430" spans="1:3" s="761" customFormat="1">
      <c r="A12430" s="762"/>
      <c r="B12430" s="762"/>
      <c r="C12430" s="762"/>
    </row>
    <row r="12431" spans="1:3" s="761" customFormat="1">
      <c r="A12431" s="762"/>
      <c r="B12431" s="762"/>
      <c r="C12431" s="762"/>
    </row>
    <row r="12432" spans="1:3" s="761" customFormat="1">
      <c r="A12432" s="762"/>
      <c r="B12432" s="762"/>
      <c r="C12432" s="762"/>
    </row>
    <row r="12433" spans="1:3" s="761" customFormat="1">
      <c r="A12433" s="762"/>
      <c r="B12433" s="762"/>
      <c r="C12433" s="762"/>
    </row>
    <row r="12434" spans="1:3" s="761" customFormat="1">
      <c r="A12434" s="762"/>
      <c r="B12434" s="762"/>
      <c r="C12434" s="762"/>
    </row>
    <row r="12435" spans="1:3" s="761" customFormat="1">
      <c r="A12435" s="762"/>
      <c r="B12435" s="762"/>
      <c r="C12435" s="762"/>
    </row>
    <row r="12436" spans="1:3" s="761" customFormat="1">
      <c r="A12436" s="762"/>
      <c r="B12436" s="762"/>
      <c r="C12436" s="762"/>
    </row>
    <row r="12437" spans="1:3" s="761" customFormat="1">
      <c r="A12437" s="762"/>
      <c r="B12437" s="762"/>
      <c r="C12437" s="762"/>
    </row>
    <row r="12438" spans="1:3" s="761" customFormat="1">
      <c r="A12438" s="762"/>
      <c r="B12438" s="762"/>
      <c r="C12438" s="762"/>
    </row>
    <row r="12439" spans="1:3" s="761" customFormat="1">
      <c r="A12439" s="762"/>
      <c r="B12439" s="762"/>
      <c r="C12439" s="762"/>
    </row>
    <row r="12440" spans="1:3" s="761" customFormat="1">
      <c r="A12440" s="762"/>
      <c r="B12440" s="762"/>
      <c r="C12440" s="762"/>
    </row>
    <row r="12441" spans="1:3" s="761" customFormat="1">
      <c r="A12441" s="762"/>
      <c r="B12441" s="762"/>
      <c r="C12441" s="762"/>
    </row>
    <row r="12442" spans="1:3" s="761" customFormat="1">
      <c r="A12442" s="762"/>
      <c r="B12442" s="762"/>
      <c r="C12442" s="762"/>
    </row>
    <row r="12443" spans="1:3" s="761" customFormat="1">
      <c r="A12443" s="762"/>
      <c r="B12443" s="762"/>
      <c r="C12443" s="762"/>
    </row>
    <row r="12444" spans="1:3" s="761" customFormat="1">
      <c r="A12444" s="762"/>
      <c r="B12444" s="762"/>
      <c r="C12444" s="762"/>
    </row>
    <row r="12445" spans="1:3" s="761" customFormat="1">
      <c r="A12445" s="762"/>
      <c r="B12445" s="762"/>
      <c r="C12445" s="762"/>
    </row>
    <row r="12446" spans="1:3" s="761" customFormat="1">
      <c r="A12446" s="762"/>
      <c r="B12446" s="762"/>
      <c r="C12446" s="762"/>
    </row>
    <row r="12447" spans="1:3" s="761" customFormat="1">
      <c r="A12447" s="762"/>
      <c r="B12447" s="762"/>
      <c r="C12447" s="762"/>
    </row>
    <row r="12448" spans="1:3" s="761" customFormat="1">
      <c r="A12448" s="762"/>
      <c r="B12448" s="762"/>
      <c r="C12448" s="762"/>
    </row>
    <row r="12449" spans="1:3" s="761" customFormat="1">
      <c r="A12449" s="762"/>
      <c r="B12449" s="762"/>
      <c r="C12449" s="762"/>
    </row>
    <row r="12450" spans="1:3" s="761" customFormat="1">
      <c r="A12450" s="762"/>
      <c r="B12450" s="762"/>
      <c r="C12450" s="762"/>
    </row>
    <row r="12451" spans="1:3" s="761" customFormat="1">
      <c r="A12451" s="762"/>
      <c r="B12451" s="762"/>
      <c r="C12451" s="762"/>
    </row>
    <row r="12452" spans="1:3" s="761" customFormat="1">
      <c r="A12452" s="762"/>
      <c r="B12452" s="762"/>
      <c r="C12452" s="762"/>
    </row>
    <row r="12453" spans="1:3" s="761" customFormat="1">
      <c r="A12453" s="762"/>
      <c r="B12453" s="762"/>
      <c r="C12453" s="762"/>
    </row>
    <row r="12454" spans="1:3" s="761" customFormat="1">
      <c r="A12454" s="762"/>
      <c r="B12454" s="762"/>
      <c r="C12454" s="762"/>
    </row>
    <row r="12455" spans="1:3" s="761" customFormat="1">
      <c r="A12455" s="762"/>
      <c r="B12455" s="762"/>
      <c r="C12455" s="762"/>
    </row>
    <row r="12456" spans="1:3" s="761" customFormat="1">
      <c r="A12456" s="762"/>
      <c r="B12456" s="762"/>
      <c r="C12456" s="762"/>
    </row>
    <row r="12457" spans="1:3" s="761" customFormat="1">
      <c r="A12457" s="762"/>
      <c r="B12457" s="762"/>
      <c r="C12457" s="762"/>
    </row>
    <row r="12458" spans="1:3" s="761" customFormat="1">
      <c r="A12458" s="762"/>
      <c r="B12458" s="762"/>
      <c r="C12458" s="762"/>
    </row>
    <row r="12459" spans="1:3" s="761" customFormat="1">
      <c r="A12459" s="762"/>
      <c r="B12459" s="762"/>
      <c r="C12459" s="762"/>
    </row>
    <row r="12460" spans="1:3" s="761" customFormat="1">
      <c r="A12460" s="762"/>
      <c r="B12460" s="762"/>
      <c r="C12460" s="762"/>
    </row>
    <row r="12461" spans="1:3" s="761" customFormat="1">
      <c r="A12461" s="762"/>
      <c r="B12461" s="762"/>
      <c r="C12461" s="762"/>
    </row>
    <row r="12462" spans="1:3" s="761" customFormat="1">
      <c r="A12462" s="762"/>
      <c r="B12462" s="762"/>
      <c r="C12462" s="762"/>
    </row>
    <row r="12463" spans="1:3" s="761" customFormat="1">
      <c r="A12463" s="762"/>
      <c r="B12463" s="762"/>
      <c r="C12463" s="762"/>
    </row>
    <row r="12464" spans="1:3" s="761" customFormat="1">
      <c r="A12464" s="762"/>
      <c r="B12464" s="762"/>
      <c r="C12464" s="762"/>
    </row>
    <row r="12465" spans="1:3" s="761" customFormat="1">
      <c r="A12465" s="762"/>
      <c r="B12465" s="762"/>
      <c r="C12465" s="762"/>
    </row>
    <row r="12466" spans="1:3" s="761" customFormat="1">
      <c r="A12466" s="762"/>
      <c r="B12466" s="762"/>
      <c r="C12466" s="762"/>
    </row>
    <row r="12467" spans="1:3" s="761" customFormat="1">
      <c r="A12467" s="762"/>
      <c r="B12467" s="762"/>
      <c r="C12467" s="762"/>
    </row>
    <row r="12468" spans="1:3" s="761" customFormat="1">
      <c r="A12468" s="762"/>
      <c r="B12468" s="762"/>
      <c r="C12468" s="762"/>
    </row>
    <row r="12469" spans="1:3" s="761" customFormat="1">
      <c r="A12469" s="762"/>
      <c r="B12469" s="762"/>
      <c r="C12469" s="762"/>
    </row>
    <row r="12470" spans="1:3" s="761" customFormat="1">
      <c r="A12470" s="762"/>
      <c r="B12470" s="762"/>
      <c r="C12470" s="762"/>
    </row>
    <row r="12471" spans="1:3" s="761" customFormat="1">
      <c r="A12471" s="762"/>
      <c r="B12471" s="762"/>
      <c r="C12471" s="762"/>
    </row>
    <row r="12472" spans="1:3" s="761" customFormat="1">
      <c r="A12472" s="762"/>
      <c r="B12472" s="762"/>
      <c r="C12472" s="762"/>
    </row>
    <row r="12473" spans="1:3" s="761" customFormat="1">
      <c r="A12473" s="762"/>
      <c r="B12473" s="762"/>
      <c r="C12473" s="762"/>
    </row>
    <row r="12474" spans="1:3" s="761" customFormat="1">
      <c r="A12474" s="762"/>
      <c r="B12474" s="762"/>
      <c r="C12474" s="762"/>
    </row>
    <row r="12475" spans="1:3" s="761" customFormat="1">
      <c r="A12475" s="762"/>
      <c r="B12475" s="762"/>
      <c r="C12475" s="762"/>
    </row>
    <row r="12476" spans="1:3" s="761" customFormat="1">
      <c r="A12476" s="762"/>
      <c r="B12476" s="762"/>
      <c r="C12476" s="762"/>
    </row>
    <row r="12477" spans="1:3" s="761" customFormat="1">
      <c r="A12477" s="762"/>
      <c r="B12477" s="762"/>
      <c r="C12477" s="762"/>
    </row>
    <row r="12478" spans="1:3" s="761" customFormat="1">
      <c r="A12478" s="762"/>
      <c r="B12478" s="762"/>
      <c r="C12478" s="762"/>
    </row>
    <row r="12479" spans="1:3" s="761" customFormat="1">
      <c r="A12479" s="762"/>
      <c r="B12479" s="762"/>
      <c r="C12479" s="762"/>
    </row>
    <row r="12480" spans="1:3" s="761" customFormat="1">
      <c r="A12480" s="762"/>
      <c r="B12480" s="762"/>
      <c r="C12480" s="762"/>
    </row>
    <row r="12481" spans="1:3" s="761" customFormat="1">
      <c r="A12481" s="762"/>
      <c r="B12481" s="762"/>
      <c r="C12481" s="762"/>
    </row>
    <row r="12482" spans="1:3" s="761" customFormat="1">
      <c r="A12482" s="762"/>
      <c r="B12482" s="762"/>
      <c r="C12482" s="762"/>
    </row>
    <row r="12483" spans="1:3" s="761" customFormat="1">
      <c r="A12483" s="762"/>
      <c r="B12483" s="762"/>
      <c r="C12483" s="762"/>
    </row>
    <row r="12484" spans="1:3" s="761" customFormat="1">
      <c r="A12484" s="762"/>
      <c r="B12484" s="762"/>
      <c r="C12484" s="762"/>
    </row>
    <row r="12485" spans="1:3" s="761" customFormat="1">
      <c r="A12485" s="762"/>
      <c r="B12485" s="762"/>
      <c r="C12485" s="762"/>
    </row>
    <row r="12486" spans="1:3" s="761" customFormat="1">
      <c r="A12486" s="762"/>
      <c r="B12486" s="762"/>
      <c r="C12486" s="762"/>
    </row>
    <row r="12487" spans="1:3" s="761" customFormat="1">
      <c r="A12487" s="762"/>
      <c r="B12487" s="762"/>
      <c r="C12487" s="762"/>
    </row>
    <row r="12488" spans="1:3" s="761" customFormat="1">
      <c r="A12488" s="762"/>
      <c r="B12488" s="762"/>
      <c r="C12488" s="762"/>
    </row>
    <row r="12489" spans="1:3" s="761" customFormat="1">
      <c r="A12489" s="762"/>
      <c r="B12489" s="762"/>
      <c r="C12489" s="762"/>
    </row>
    <row r="12490" spans="1:3" s="761" customFormat="1">
      <c r="A12490" s="762"/>
      <c r="B12490" s="762"/>
      <c r="C12490" s="762"/>
    </row>
    <row r="12491" spans="1:3" s="761" customFormat="1">
      <c r="A12491" s="762"/>
      <c r="B12491" s="762"/>
      <c r="C12491" s="762"/>
    </row>
    <row r="12492" spans="1:3" s="761" customFormat="1">
      <c r="A12492" s="762"/>
      <c r="B12492" s="762"/>
      <c r="C12492" s="762"/>
    </row>
    <row r="12493" spans="1:3" s="761" customFormat="1">
      <c r="A12493" s="762"/>
      <c r="B12493" s="762"/>
      <c r="C12493" s="762"/>
    </row>
    <row r="12494" spans="1:3" s="761" customFormat="1">
      <c r="A12494" s="762"/>
      <c r="B12494" s="762"/>
      <c r="C12494" s="762"/>
    </row>
    <row r="12495" spans="1:3" s="761" customFormat="1">
      <c r="A12495" s="762"/>
      <c r="B12495" s="762"/>
      <c r="C12495" s="762"/>
    </row>
    <row r="12496" spans="1:3" s="761" customFormat="1">
      <c r="A12496" s="762"/>
      <c r="B12496" s="762"/>
      <c r="C12496" s="762"/>
    </row>
    <row r="12497" spans="1:3" s="761" customFormat="1">
      <c r="A12497" s="762"/>
      <c r="B12497" s="762"/>
      <c r="C12497" s="762"/>
    </row>
    <row r="12498" spans="1:3" s="761" customFormat="1">
      <c r="A12498" s="762"/>
      <c r="B12498" s="762"/>
      <c r="C12498" s="762"/>
    </row>
    <row r="12499" spans="1:3" s="761" customFormat="1">
      <c r="A12499" s="762"/>
      <c r="B12499" s="762"/>
      <c r="C12499" s="762"/>
    </row>
    <row r="12500" spans="1:3" s="761" customFormat="1">
      <c r="A12500" s="762"/>
      <c r="B12500" s="762"/>
      <c r="C12500" s="762"/>
    </row>
    <row r="12501" spans="1:3" s="761" customFormat="1">
      <c r="A12501" s="762"/>
      <c r="B12501" s="762"/>
      <c r="C12501" s="762"/>
    </row>
    <row r="12502" spans="1:3" s="761" customFormat="1">
      <c r="A12502" s="762"/>
      <c r="B12502" s="762"/>
      <c r="C12502" s="762"/>
    </row>
    <row r="12503" spans="1:3" s="761" customFormat="1">
      <c r="A12503" s="762"/>
      <c r="B12503" s="762"/>
      <c r="C12503" s="762"/>
    </row>
    <row r="12504" spans="1:3" s="761" customFormat="1">
      <c r="A12504" s="762"/>
      <c r="B12504" s="762"/>
      <c r="C12504" s="762"/>
    </row>
    <row r="12505" spans="1:3" s="761" customFormat="1">
      <c r="A12505" s="762"/>
      <c r="B12505" s="762"/>
      <c r="C12505" s="762"/>
    </row>
    <row r="12506" spans="1:3" s="761" customFormat="1">
      <c r="A12506" s="762"/>
      <c r="B12506" s="762"/>
      <c r="C12506" s="762"/>
    </row>
    <row r="12507" spans="1:3" s="761" customFormat="1">
      <c r="A12507" s="762"/>
      <c r="B12507" s="762"/>
      <c r="C12507" s="762"/>
    </row>
    <row r="12508" spans="1:3" s="761" customFormat="1">
      <c r="A12508" s="762"/>
      <c r="B12508" s="762"/>
      <c r="C12508" s="762"/>
    </row>
    <row r="12509" spans="1:3" s="761" customFormat="1">
      <c r="A12509" s="762"/>
      <c r="B12509" s="762"/>
      <c r="C12509" s="762"/>
    </row>
    <row r="12510" spans="1:3" s="761" customFormat="1">
      <c r="A12510" s="762"/>
      <c r="B12510" s="762"/>
      <c r="C12510" s="762"/>
    </row>
    <row r="12511" spans="1:3" s="761" customFormat="1">
      <c r="A12511" s="762"/>
      <c r="B12511" s="762"/>
      <c r="C12511" s="762"/>
    </row>
    <row r="12512" spans="1:3" s="761" customFormat="1">
      <c r="A12512" s="762"/>
      <c r="B12512" s="762"/>
      <c r="C12512" s="762"/>
    </row>
    <row r="12513" spans="1:3" s="761" customFormat="1">
      <c r="A12513" s="762"/>
      <c r="B12513" s="762"/>
      <c r="C12513" s="762"/>
    </row>
    <row r="12514" spans="1:3" s="761" customFormat="1">
      <c r="A12514" s="762"/>
      <c r="B12514" s="762"/>
      <c r="C12514" s="762"/>
    </row>
    <row r="12515" spans="1:3" s="761" customFormat="1">
      <c r="A12515" s="762"/>
      <c r="B12515" s="762"/>
      <c r="C12515" s="762"/>
    </row>
    <row r="12516" spans="1:3" s="761" customFormat="1">
      <c r="A12516" s="762"/>
      <c r="B12516" s="762"/>
      <c r="C12516" s="762"/>
    </row>
    <row r="12517" spans="1:3" s="761" customFormat="1">
      <c r="A12517" s="762"/>
      <c r="B12517" s="762"/>
      <c r="C12517" s="762"/>
    </row>
    <row r="12518" spans="1:3" s="761" customFormat="1">
      <c r="A12518" s="762"/>
      <c r="B12518" s="762"/>
      <c r="C12518" s="762"/>
    </row>
    <row r="12519" spans="1:3" s="761" customFormat="1">
      <c r="A12519" s="762"/>
      <c r="B12519" s="762"/>
      <c r="C12519" s="762"/>
    </row>
    <row r="12520" spans="1:3" s="761" customFormat="1">
      <c r="A12520" s="762"/>
      <c r="B12520" s="762"/>
      <c r="C12520" s="762"/>
    </row>
    <row r="12521" spans="1:3" s="761" customFormat="1">
      <c r="A12521" s="762"/>
      <c r="B12521" s="762"/>
      <c r="C12521" s="762"/>
    </row>
    <row r="12522" spans="1:3" s="761" customFormat="1">
      <c r="A12522" s="762"/>
      <c r="B12522" s="762"/>
      <c r="C12522" s="762"/>
    </row>
    <row r="12523" spans="1:3" s="761" customFormat="1">
      <c r="A12523" s="762"/>
      <c r="B12523" s="762"/>
      <c r="C12523" s="762"/>
    </row>
    <row r="12524" spans="1:3" s="761" customFormat="1">
      <c r="A12524" s="762"/>
      <c r="B12524" s="762"/>
      <c r="C12524" s="762"/>
    </row>
    <row r="12525" spans="1:3" s="761" customFormat="1">
      <c r="A12525" s="762"/>
      <c r="B12525" s="762"/>
      <c r="C12525" s="762"/>
    </row>
    <row r="12526" spans="1:3" s="761" customFormat="1">
      <c r="A12526" s="762"/>
      <c r="B12526" s="762"/>
      <c r="C12526" s="762"/>
    </row>
    <row r="12527" spans="1:3" s="761" customFormat="1">
      <c r="A12527" s="762"/>
      <c r="B12527" s="762"/>
      <c r="C12527" s="762"/>
    </row>
    <row r="12528" spans="1:3" s="761" customFormat="1">
      <c r="A12528" s="762"/>
      <c r="B12528" s="762"/>
      <c r="C12528" s="762"/>
    </row>
    <row r="12529" spans="1:3" s="761" customFormat="1">
      <c r="A12529" s="762"/>
      <c r="B12529" s="762"/>
      <c r="C12529" s="762"/>
    </row>
    <row r="12530" spans="1:3" s="761" customFormat="1">
      <c r="A12530" s="762"/>
      <c r="B12530" s="762"/>
      <c r="C12530" s="762"/>
    </row>
    <row r="12531" spans="1:3" s="761" customFormat="1">
      <c r="A12531" s="762"/>
      <c r="B12531" s="762"/>
      <c r="C12531" s="762"/>
    </row>
    <row r="12532" spans="1:3" s="761" customFormat="1">
      <c r="A12532" s="762"/>
      <c r="B12532" s="762"/>
      <c r="C12532" s="762"/>
    </row>
    <row r="12533" spans="1:3" s="761" customFormat="1">
      <c r="A12533" s="762"/>
      <c r="B12533" s="762"/>
      <c r="C12533" s="762"/>
    </row>
    <row r="12534" spans="1:3" s="761" customFormat="1">
      <c r="A12534" s="762"/>
      <c r="B12534" s="762"/>
      <c r="C12534" s="762"/>
    </row>
    <row r="12535" spans="1:3" s="761" customFormat="1">
      <c r="A12535" s="762"/>
      <c r="B12535" s="762"/>
      <c r="C12535" s="762"/>
    </row>
    <row r="12536" spans="1:3" s="761" customFormat="1">
      <c r="A12536" s="762"/>
      <c r="B12536" s="762"/>
      <c r="C12536" s="762"/>
    </row>
    <row r="12537" spans="1:3" s="761" customFormat="1">
      <c r="A12537" s="762"/>
      <c r="B12537" s="762"/>
      <c r="C12537" s="762"/>
    </row>
    <row r="12538" spans="1:3" s="761" customFormat="1">
      <c r="A12538" s="762"/>
      <c r="B12538" s="762"/>
      <c r="C12538" s="762"/>
    </row>
    <row r="12539" spans="1:3" s="761" customFormat="1">
      <c r="A12539" s="762"/>
      <c r="B12539" s="762"/>
      <c r="C12539" s="762"/>
    </row>
    <row r="12540" spans="1:3" s="761" customFormat="1">
      <c r="A12540" s="762"/>
      <c r="B12540" s="762"/>
      <c r="C12540" s="762"/>
    </row>
    <row r="12541" spans="1:3" s="761" customFormat="1">
      <c r="A12541" s="762"/>
      <c r="B12541" s="762"/>
      <c r="C12541" s="762"/>
    </row>
    <row r="12542" spans="1:3" s="761" customFormat="1">
      <c r="A12542" s="762"/>
      <c r="B12542" s="762"/>
      <c r="C12542" s="762"/>
    </row>
    <row r="12543" spans="1:3" s="761" customFormat="1">
      <c r="A12543" s="762"/>
      <c r="B12543" s="762"/>
      <c r="C12543" s="762"/>
    </row>
    <row r="12544" spans="1:3" s="761" customFormat="1">
      <c r="A12544" s="762"/>
      <c r="B12544" s="762"/>
      <c r="C12544" s="762"/>
    </row>
    <row r="12545" spans="1:3" s="761" customFormat="1">
      <c r="A12545" s="762"/>
      <c r="B12545" s="762"/>
      <c r="C12545" s="762"/>
    </row>
    <row r="12546" spans="1:3" s="761" customFormat="1">
      <c r="A12546" s="762"/>
      <c r="B12546" s="762"/>
      <c r="C12546" s="762"/>
    </row>
    <row r="12547" spans="1:3" s="761" customFormat="1">
      <c r="A12547" s="762"/>
      <c r="B12547" s="762"/>
      <c r="C12547" s="762"/>
    </row>
    <row r="12548" spans="1:3" s="761" customFormat="1">
      <c r="A12548" s="762"/>
      <c r="B12548" s="762"/>
      <c r="C12548" s="762"/>
    </row>
    <row r="12549" spans="1:3" s="761" customFormat="1">
      <c r="A12549" s="762"/>
      <c r="B12549" s="762"/>
      <c r="C12549" s="762"/>
    </row>
    <row r="12550" spans="1:3" s="761" customFormat="1">
      <c r="A12550" s="762"/>
      <c r="B12550" s="762"/>
      <c r="C12550" s="762"/>
    </row>
    <row r="12551" spans="1:3" s="761" customFormat="1">
      <c r="A12551" s="762"/>
      <c r="B12551" s="762"/>
      <c r="C12551" s="762"/>
    </row>
    <row r="12552" spans="1:3" s="761" customFormat="1">
      <c r="A12552" s="762"/>
      <c r="B12552" s="762"/>
      <c r="C12552" s="762"/>
    </row>
    <row r="12553" spans="1:3" s="761" customFormat="1">
      <c r="A12553" s="762"/>
      <c r="B12553" s="762"/>
      <c r="C12553" s="762"/>
    </row>
    <row r="12554" spans="1:3" s="761" customFormat="1">
      <c r="A12554" s="762"/>
      <c r="B12554" s="762"/>
      <c r="C12554" s="762"/>
    </row>
    <row r="12555" spans="1:3" s="761" customFormat="1">
      <c r="A12555" s="762"/>
      <c r="B12555" s="762"/>
      <c r="C12555" s="762"/>
    </row>
    <row r="12556" spans="1:3" s="761" customFormat="1">
      <c r="A12556" s="762"/>
      <c r="B12556" s="762"/>
      <c r="C12556" s="762"/>
    </row>
    <row r="12557" spans="1:3" s="761" customFormat="1">
      <c r="A12557" s="762"/>
      <c r="B12557" s="762"/>
      <c r="C12557" s="762"/>
    </row>
    <row r="12558" spans="1:3" s="761" customFormat="1">
      <c r="A12558" s="762"/>
      <c r="B12558" s="762"/>
      <c r="C12558" s="762"/>
    </row>
    <row r="12559" spans="1:3" s="761" customFormat="1">
      <c r="A12559" s="762"/>
      <c r="B12559" s="762"/>
      <c r="C12559" s="762"/>
    </row>
    <row r="12560" spans="1:3" s="761" customFormat="1">
      <c r="A12560" s="762"/>
      <c r="B12560" s="762"/>
      <c r="C12560" s="762"/>
    </row>
    <row r="12561" spans="1:3" s="761" customFormat="1">
      <c r="A12561" s="762"/>
      <c r="B12561" s="762"/>
      <c r="C12561" s="762"/>
    </row>
    <row r="12562" spans="1:3" s="761" customFormat="1">
      <c r="A12562" s="762"/>
      <c r="B12562" s="762"/>
      <c r="C12562" s="762"/>
    </row>
    <row r="12563" spans="1:3" s="761" customFormat="1">
      <c r="A12563" s="762"/>
      <c r="B12563" s="762"/>
      <c r="C12563" s="762"/>
    </row>
    <row r="12564" spans="1:3" s="761" customFormat="1">
      <c r="A12564" s="762"/>
      <c r="B12564" s="762"/>
      <c r="C12564" s="762"/>
    </row>
    <row r="12565" spans="1:3" s="761" customFormat="1">
      <c r="A12565" s="762"/>
      <c r="B12565" s="762"/>
      <c r="C12565" s="762"/>
    </row>
    <row r="12566" spans="1:3" s="761" customFormat="1">
      <c r="A12566" s="762"/>
      <c r="B12566" s="762"/>
      <c r="C12566" s="762"/>
    </row>
    <row r="12567" spans="1:3" s="761" customFormat="1">
      <c r="A12567" s="762"/>
      <c r="B12567" s="762"/>
      <c r="C12567" s="762"/>
    </row>
    <row r="12568" spans="1:3" s="761" customFormat="1">
      <c r="A12568" s="762"/>
      <c r="B12568" s="762"/>
      <c r="C12568" s="762"/>
    </row>
    <row r="12569" spans="1:3" s="761" customFormat="1">
      <c r="A12569" s="762"/>
      <c r="B12569" s="762"/>
      <c r="C12569" s="762"/>
    </row>
    <row r="12570" spans="1:3" s="761" customFormat="1">
      <c r="A12570" s="762"/>
      <c r="B12570" s="762"/>
      <c r="C12570" s="762"/>
    </row>
    <row r="12571" spans="1:3" s="761" customFormat="1">
      <c r="A12571" s="762"/>
      <c r="B12571" s="762"/>
      <c r="C12571" s="762"/>
    </row>
    <row r="12572" spans="1:3" s="761" customFormat="1">
      <c r="A12572" s="762"/>
      <c r="B12572" s="762"/>
      <c r="C12572" s="762"/>
    </row>
    <row r="12573" spans="1:3" s="761" customFormat="1">
      <c r="A12573" s="762"/>
      <c r="B12573" s="762"/>
      <c r="C12573" s="762"/>
    </row>
    <row r="12574" spans="1:3" s="761" customFormat="1">
      <c r="A12574" s="762"/>
      <c r="B12574" s="762"/>
      <c r="C12574" s="762"/>
    </row>
    <row r="12575" spans="1:3" s="761" customFormat="1">
      <c r="A12575" s="762"/>
      <c r="B12575" s="762"/>
      <c r="C12575" s="762"/>
    </row>
    <row r="12576" spans="1:3" s="761" customFormat="1">
      <c r="A12576" s="762"/>
      <c r="B12576" s="762"/>
      <c r="C12576" s="762"/>
    </row>
    <row r="12577" spans="1:3" s="761" customFormat="1">
      <c r="A12577" s="762"/>
      <c r="B12577" s="762"/>
      <c r="C12577" s="762"/>
    </row>
    <row r="12578" spans="1:3" s="761" customFormat="1">
      <c r="A12578" s="762"/>
      <c r="B12578" s="762"/>
      <c r="C12578" s="762"/>
    </row>
    <row r="12579" spans="1:3" s="761" customFormat="1">
      <c r="A12579" s="762"/>
      <c r="B12579" s="762"/>
      <c r="C12579" s="762"/>
    </row>
    <row r="12580" spans="1:3" s="761" customFormat="1">
      <c r="A12580" s="762"/>
      <c r="B12580" s="762"/>
      <c r="C12580" s="762"/>
    </row>
    <row r="12581" spans="1:3" s="761" customFormat="1">
      <c r="A12581" s="762"/>
      <c r="B12581" s="762"/>
      <c r="C12581" s="762"/>
    </row>
    <row r="12582" spans="1:3" s="761" customFormat="1">
      <c r="A12582" s="762"/>
      <c r="B12582" s="762"/>
      <c r="C12582" s="762"/>
    </row>
    <row r="12583" spans="1:3" s="761" customFormat="1">
      <c r="A12583" s="762"/>
      <c r="B12583" s="762"/>
      <c r="C12583" s="762"/>
    </row>
    <row r="12584" spans="1:3" s="761" customFormat="1">
      <c r="A12584" s="762"/>
      <c r="B12584" s="762"/>
      <c r="C12584" s="762"/>
    </row>
    <row r="12585" spans="1:3" s="761" customFormat="1">
      <c r="A12585" s="762"/>
      <c r="B12585" s="762"/>
      <c r="C12585" s="762"/>
    </row>
    <row r="12586" spans="1:3" s="761" customFormat="1">
      <c r="A12586" s="762"/>
      <c r="B12586" s="762"/>
      <c r="C12586" s="762"/>
    </row>
    <row r="12587" spans="1:3" s="761" customFormat="1">
      <c r="A12587" s="762"/>
      <c r="B12587" s="762"/>
      <c r="C12587" s="762"/>
    </row>
    <row r="12588" spans="1:3" s="761" customFormat="1">
      <c r="A12588" s="762"/>
      <c r="B12588" s="762"/>
      <c r="C12588" s="762"/>
    </row>
    <row r="12589" spans="1:3" s="761" customFormat="1">
      <c r="A12589" s="762"/>
      <c r="B12589" s="762"/>
      <c r="C12589" s="762"/>
    </row>
    <row r="12590" spans="1:3" s="761" customFormat="1">
      <c r="A12590" s="762"/>
      <c r="B12590" s="762"/>
      <c r="C12590" s="762"/>
    </row>
    <row r="12591" spans="1:3" s="761" customFormat="1">
      <c r="A12591" s="762"/>
      <c r="B12591" s="762"/>
      <c r="C12591" s="762"/>
    </row>
    <row r="12592" spans="1:3" s="761" customFormat="1">
      <c r="A12592" s="762"/>
      <c r="B12592" s="762"/>
      <c r="C12592" s="762"/>
    </row>
    <row r="12593" spans="1:3" s="761" customFormat="1">
      <c r="A12593" s="762"/>
      <c r="B12593" s="762"/>
      <c r="C12593" s="762"/>
    </row>
    <row r="12594" spans="1:3" s="761" customFormat="1">
      <c r="A12594" s="762"/>
      <c r="B12594" s="762"/>
      <c r="C12594" s="762"/>
    </row>
    <row r="12595" spans="1:3" s="761" customFormat="1">
      <c r="A12595" s="762"/>
      <c r="B12595" s="762"/>
      <c r="C12595" s="762"/>
    </row>
    <row r="12596" spans="1:3" s="761" customFormat="1">
      <c r="A12596" s="762"/>
      <c r="B12596" s="762"/>
      <c r="C12596" s="762"/>
    </row>
    <row r="12597" spans="1:3" s="761" customFormat="1">
      <c r="A12597" s="762"/>
      <c r="B12597" s="762"/>
      <c r="C12597" s="762"/>
    </row>
    <row r="12598" spans="1:3" s="761" customFormat="1">
      <c r="A12598" s="762"/>
      <c r="B12598" s="762"/>
      <c r="C12598" s="762"/>
    </row>
    <row r="12599" spans="1:3" s="761" customFormat="1">
      <c r="A12599" s="762"/>
      <c r="B12599" s="762"/>
      <c r="C12599" s="762"/>
    </row>
    <row r="12600" spans="1:3" s="761" customFormat="1">
      <c r="A12600" s="762"/>
      <c r="B12600" s="762"/>
      <c r="C12600" s="762"/>
    </row>
    <row r="12601" spans="1:3" s="761" customFormat="1">
      <c r="A12601" s="762"/>
      <c r="B12601" s="762"/>
      <c r="C12601" s="762"/>
    </row>
    <row r="12602" spans="1:3" s="761" customFormat="1">
      <c r="A12602" s="762"/>
      <c r="B12602" s="762"/>
      <c r="C12602" s="762"/>
    </row>
    <row r="12603" spans="1:3" s="761" customFormat="1">
      <c r="A12603" s="762"/>
      <c r="B12603" s="762"/>
      <c r="C12603" s="762"/>
    </row>
    <row r="12604" spans="1:3" s="761" customFormat="1">
      <c r="A12604" s="762"/>
      <c r="B12604" s="762"/>
      <c r="C12604" s="762"/>
    </row>
    <row r="12605" spans="1:3" s="761" customFormat="1">
      <c r="A12605" s="762"/>
      <c r="B12605" s="762"/>
      <c r="C12605" s="762"/>
    </row>
    <row r="12606" spans="1:3" s="761" customFormat="1">
      <c r="A12606" s="762"/>
      <c r="B12606" s="762"/>
      <c r="C12606" s="762"/>
    </row>
    <row r="12607" spans="1:3" s="761" customFormat="1">
      <c r="A12607" s="762"/>
      <c r="B12607" s="762"/>
      <c r="C12607" s="762"/>
    </row>
    <row r="12608" spans="1:3" s="761" customFormat="1">
      <c r="A12608" s="762"/>
      <c r="B12608" s="762"/>
      <c r="C12608" s="762"/>
    </row>
    <row r="12609" spans="1:3" s="761" customFormat="1">
      <c r="A12609" s="762"/>
      <c r="B12609" s="762"/>
      <c r="C12609" s="762"/>
    </row>
    <row r="12610" spans="1:3" s="761" customFormat="1">
      <c r="A12610" s="762"/>
      <c r="B12610" s="762"/>
      <c r="C12610" s="762"/>
    </row>
    <row r="12611" spans="1:3" s="761" customFormat="1">
      <c r="A12611" s="762"/>
      <c r="B12611" s="762"/>
      <c r="C12611" s="762"/>
    </row>
    <row r="12612" spans="1:3" s="761" customFormat="1">
      <c r="A12612" s="762"/>
      <c r="B12612" s="762"/>
      <c r="C12612" s="762"/>
    </row>
    <row r="12613" spans="1:3" s="761" customFormat="1">
      <c r="A12613" s="762"/>
      <c r="B12613" s="762"/>
      <c r="C12613" s="762"/>
    </row>
    <row r="12614" spans="1:3" s="761" customFormat="1">
      <c r="A12614" s="762"/>
      <c r="B12614" s="762"/>
      <c r="C12614" s="762"/>
    </row>
    <row r="12615" spans="1:3" s="761" customFormat="1">
      <c r="A12615" s="762"/>
      <c r="B12615" s="762"/>
      <c r="C12615" s="762"/>
    </row>
    <row r="12616" spans="1:3" s="761" customFormat="1">
      <c r="A12616" s="762"/>
      <c r="B12616" s="762"/>
      <c r="C12616" s="762"/>
    </row>
    <row r="12617" spans="1:3" s="761" customFormat="1">
      <c r="A12617" s="762"/>
      <c r="B12617" s="762"/>
      <c r="C12617" s="762"/>
    </row>
    <row r="12618" spans="1:3" s="761" customFormat="1">
      <c r="A12618" s="762"/>
      <c r="B12618" s="762"/>
      <c r="C12618" s="762"/>
    </row>
    <row r="12619" spans="1:3" s="761" customFormat="1">
      <c r="A12619" s="762"/>
      <c r="B12619" s="762"/>
      <c r="C12619" s="762"/>
    </row>
    <row r="12620" spans="1:3" s="761" customFormat="1">
      <c r="A12620" s="762"/>
      <c r="B12620" s="762"/>
      <c r="C12620" s="762"/>
    </row>
    <row r="12621" spans="1:3" s="761" customFormat="1">
      <c r="A12621" s="762"/>
      <c r="B12621" s="762"/>
      <c r="C12621" s="762"/>
    </row>
    <row r="12622" spans="1:3" s="761" customFormat="1">
      <c r="A12622" s="762"/>
      <c r="B12622" s="762"/>
      <c r="C12622" s="762"/>
    </row>
    <row r="12623" spans="1:3" s="761" customFormat="1">
      <c r="A12623" s="762"/>
      <c r="B12623" s="762"/>
      <c r="C12623" s="762"/>
    </row>
    <row r="12624" spans="1:3" s="761" customFormat="1">
      <c r="A12624" s="762"/>
      <c r="B12624" s="762"/>
      <c r="C12624" s="762"/>
    </row>
    <row r="12625" spans="1:3" s="761" customFormat="1">
      <c r="A12625" s="762"/>
      <c r="B12625" s="762"/>
      <c r="C12625" s="762"/>
    </row>
    <row r="12626" spans="1:3" s="761" customFormat="1">
      <c r="A12626" s="762"/>
      <c r="B12626" s="762"/>
      <c r="C12626" s="762"/>
    </row>
    <row r="12627" spans="1:3" s="761" customFormat="1">
      <c r="A12627" s="762"/>
      <c r="B12627" s="762"/>
      <c r="C12627" s="762"/>
    </row>
    <row r="12628" spans="1:3" s="761" customFormat="1">
      <c r="A12628" s="762"/>
      <c r="B12628" s="762"/>
      <c r="C12628" s="762"/>
    </row>
    <row r="12629" spans="1:3" s="761" customFormat="1">
      <c r="A12629" s="762"/>
      <c r="B12629" s="762"/>
      <c r="C12629" s="762"/>
    </row>
    <row r="12630" spans="1:3" s="761" customFormat="1">
      <c r="A12630" s="762"/>
      <c r="B12630" s="762"/>
      <c r="C12630" s="762"/>
    </row>
    <row r="12631" spans="1:3" s="761" customFormat="1">
      <c r="A12631" s="762"/>
      <c r="B12631" s="762"/>
      <c r="C12631" s="762"/>
    </row>
    <row r="12632" spans="1:3" s="761" customFormat="1">
      <c r="A12632" s="762"/>
      <c r="B12632" s="762"/>
      <c r="C12632" s="762"/>
    </row>
    <row r="12633" spans="1:3" s="761" customFormat="1">
      <c r="A12633" s="762"/>
      <c r="B12633" s="762"/>
      <c r="C12633" s="762"/>
    </row>
    <row r="12634" spans="1:3" s="761" customFormat="1">
      <c r="A12634" s="762"/>
      <c r="B12634" s="762"/>
      <c r="C12634" s="762"/>
    </row>
    <row r="12635" spans="1:3" s="761" customFormat="1">
      <c r="A12635" s="762"/>
      <c r="B12635" s="762"/>
      <c r="C12635" s="762"/>
    </row>
    <row r="12636" spans="1:3" s="761" customFormat="1">
      <c r="A12636" s="762"/>
      <c r="B12636" s="762"/>
      <c r="C12636" s="762"/>
    </row>
    <row r="12637" spans="1:3" s="761" customFormat="1">
      <c r="A12637" s="762"/>
      <c r="B12637" s="762"/>
      <c r="C12637" s="762"/>
    </row>
    <row r="12638" spans="1:3" s="761" customFormat="1">
      <c r="A12638" s="762"/>
      <c r="B12638" s="762"/>
      <c r="C12638" s="762"/>
    </row>
    <row r="12639" spans="1:3" s="761" customFormat="1">
      <c r="A12639" s="762"/>
      <c r="B12639" s="762"/>
      <c r="C12639" s="762"/>
    </row>
    <row r="12640" spans="1:3" s="761" customFormat="1">
      <c r="A12640" s="762"/>
      <c r="B12640" s="762"/>
      <c r="C12640" s="762"/>
    </row>
    <row r="12641" spans="1:3" s="761" customFormat="1">
      <c r="A12641" s="762"/>
      <c r="B12641" s="762"/>
      <c r="C12641" s="762"/>
    </row>
    <row r="12642" spans="1:3" s="761" customFormat="1">
      <c r="A12642" s="762"/>
      <c r="B12642" s="762"/>
      <c r="C12642" s="762"/>
    </row>
    <row r="12643" spans="1:3" s="761" customFormat="1">
      <c r="A12643" s="762"/>
      <c r="B12643" s="762"/>
      <c r="C12643" s="762"/>
    </row>
    <row r="12644" spans="1:3" s="761" customFormat="1">
      <c r="A12644" s="762"/>
      <c r="B12644" s="762"/>
      <c r="C12644" s="762"/>
    </row>
    <row r="12645" spans="1:3" s="761" customFormat="1">
      <c r="A12645" s="762"/>
      <c r="B12645" s="762"/>
      <c r="C12645" s="762"/>
    </row>
    <row r="12646" spans="1:3" s="761" customFormat="1">
      <c r="A12646" s="762"/>
      <c r="B12646" s="762"/>
      <c r="C12646" s="762"/>
    </row>
    <row r="12647" spans="1:3" s="761" customFormat="1">
      <c r="A12647" s="762"/>
      <c r="B12647" s="762"/>
      <c r="C12647" s="762"/>
    </row>
    <row r="12648" spans="1:3" s="761" customFormat="1">
      <c r="A12648" s="762"/>
      <c r="B12648" s="762"/>
      <c r="C12648" s="762"/>
    </row>
    <row r="12649" spans="1:3" s="761" customFormat="1">
      <c r="A12649" s="762"/>
      <c r="B12649" s="762"/>
      <c r="C12649" s="762"/>
    </row>
    <row r="12650" spans="1:3" s="761" customFormat="1">
      <c r="A12650" s="762"/>
      <c r="B12650" s="762"/>
      <c r="C12650" s="762"/>
    </row>
    <row r="12651" spans="1:3" s="761" customFormat="1">
      <c r="A12651" s="762"/>
      <c r="B12651" s="762"/>
      <c r="C12651" s="762"/>
    </row>
    <row r="12652" spans="1:3" s="761" customFormat="1">
      <c r="A12652" s="762"/>
      <c r="B12652" s="762"/>
      <c r="C12652" s="762"/>
    </row>
    <row r="12653" spans="1:3" s="761" customFormat="1">
      <c r="A12653" s="762"/>
      <c r="B12653" s="762"/>
      <c r="C12653" s="762"/>
    </row>
    <row r="12654" spans="1:3" s="761" customFormat="1">
      <c r="A12654" s="762"/>
      <c r="B12654" s="762"/>
      <c r="C12654" s="762"/>
    </row>
    <row r="12655" spans="1:3" s="761" customFormat="1">
      <c r="A12655" s="762"/>
      <c r="B12655" s="762"/>
      <c r="C12655" s="762"/>
    </row>
    <row r="12656" spans="1:3" s="761" customFormat="1">
      <c r="A12656" s="762"/>
      <c r="B12656" s="762"/>
      <c r="C12656" s="762"/>
    </row>
    <row r="12657" spans="1:3" s="761" customFormat="1">
      <c r="A12657" s="762"/>
      <c r="B12657" s="762"/>
      <c r="C12657" s="762"/>
    </row>
    <row r="12658" spans="1:3" s="761" customFormat="1">
      <c r="A12658" s="762"/>
      <c r="B12658" s="762"/>
      <c r="C12658" s="762"/>
    </row>
    <row r="12659" spans="1:3" s="761" customFormat="1">
      <c r="A12659" s="762"/>
      <c r="B12659" s="762"/>
      <c r="C12659" s="762"/>
    </row>
    <row r="12660" spans="1:3" s="761" customFormat="1">
      <c r="A12660" s="762"/>
      <c r="B12660" s="762"/>
      <c r="C12660" s="762"/>
    </row>
    <row r="12661" spans="1:3" s="761" customFormat="1">
      <c r="A12661" s="762"/>
      <c r="B12661" s="762"/>
      <c r="C12661" s="762"/>
    </row>
    <row r="12662" spans="1:3" s="761" customFormat="1">
      <c r="A12662" s="762"/>
      <c r="B12662" s="762"/>
      <c r="C12662" s="762"/>
    </row>
    <row r="12663" spans="1:3" s="761" customFormat="1">
      <c r="A12663" s="762"/>
      <c r="B12663" s="762"/>
      <c r="C12663" s="762"/>
    </row>
    <row r="12664" spans="1:3" s="761" customFormat="1">
      <c r="A12664" s="762"/>
      <c r="B12664" s="762"/>
      <c r="C12664" s="762"/>
    </row>
    <row r="12665" spans="1:3" s="761" customFormat="1">
      <c r="A12665" s="762"/>
      <c r="B12665" s="762"/>
      <c r="C12665" s="762"/>
    </row>
    <row r="12666" spans="1:3" s="761" customFormat="1">
      <c r="A12666" s="762"/>
      <c r="B12666" s="762"/>
      <c r="C12666" s="762"/>
    </row>
    <row r="12667" spans="1:3" s="761" customFormat="1">
      <c r="A12667" s="762"/>
      <c r="B12667" s="762"/>
      <c r="C12667" s="762"/>
    </row>
    <row r="12668" spans="1:3" s="761" customFormat="1">
      <c r="A12668" s="762"/>
      <c r="B12668" s="762"/>
      <c r="C12668" s="762"/>
    </row>
    <row r="12669" spans="1:3" s="761" customFormat="1">
      <c r="A12669" s="762"/>
      <c r="B12669" s="762"/>
      <c r="C12669" s="762"/>
    </row>
    <row r="12670" spans="1:3" s="761" customFormat="1">
      <c r="A12670" s="762"/>
      <c r="B12670" s="762"/>
      <c r="C12670" s="762"/>
    </row>
    <row r="12671" spans="1:3" s="761" customFormat="1">
      <c r="A12671" s="762"/>
      <c r="B12671" s="762"/>
      <c r="C12671" s="762"/>
    </row>
    <row r="12672" spans="1:3" s="761" customFormat="1">
      <c r="A12672" s="762"/>
      <c r="B12672" s="762"/>
      <c r="C12672" s="762"/>
    </row>
    <row r="12673" spans="1:3" s="761" customFormat="1">
      <c r="A12673" s="762"/>
      <c r="B12673" s="762"/>
      <c r="C12673" s="762"/>
    </row>
    <row r="12674" spans="1:3" s="761" customFormat="1">
      <c r="A12674" s="762"/>
      <c r="B12674" s="762"/>
      <c r="C12674" s="762"/>
    </row>
    <row r="12675" spans="1:3" s="761" customFormat="1">
      <c r="A12675" s="762"/>
      <c r="B12675" s="762"/>
      <c r="C12675" s="762"/>
    </row>
    <row r="12676" spans="1:3" s="761" customFormat="1">
      <c r="A12676" s="762"/>
      <c r="B12676" s="762"/>
      <c r="C12676" s="762"/>
    </row>
    <row r="12677" spans="1:3" s="761" customFormat="1">
      <c r="A12677" s="762"/>
      <c r="B12677" s="762"/>
      <c r="C12677" s="762"/>
    </row>
    <row r="12678" spans="1:3" s="761" customFormat="1">
      <c r="A12678" s="762"/>
      <c r="B12678" s="762"/>
      <c r="C12678" s="762"/>
    </row>
    <row r="12679" spans="1:3" s="761" customFormat="1">
      <c r="A12679" s="762"/>
      <c r="B12679" s="762"/>
      <c r="C12679" s="762"/>
    </row>
    <row r="12680" spans="1:3" s="761" customFormat="1">
      <c r="A12680" s="762"/>
      <c r="B12680" s="762"/>
      <c r="C12680" s="762"/>
    </row>
    <row r="12681" spans="1:3" s="761" customFormat="1">
      <c r="A12681" s="762"/>
      <c r="B12681" s="762"/>
      <c r="C12681" s="762"/>
    </row>
    <row r="12682" spans="1:3" s="761" customFormat="1">
      <c r="A12682" s="762"/>
      <c r="B12682" s="762"/>
      <c r="C12682" s="762"/>
    </row>
    <row r="12683" spans="1:3" s="761" customFormat="1">
      <c r="A12683" s="762"/>
      <c r="B12683" s="762"/>
      <c r="C12683" s="762"/>
    </row>
    <row r="12684" spans="1:3" s="761" customFormat="1">
      <c r="A12684" s="762"/>
      <c r="B12684" s="762"/>
      <c r="C12684" s="762"/>
    </row>
    <row r="12685" spans="1:3" s="761" customFormat="1">
      <c r="A12685" s="762"/>
      <c r="B12685" s="762"/>
      <c r="C12685" s="762"/>
    </row>
    <row r="12686" spans="1:3" s="761" customFormat="1">
      <c r="A12686" s="762"/>
      <c r="B12686" s="762"/>
      <c r="C12686" s="762"/>
    </row>
    <row r="12687" spans="1:3" s="761" customFormat="1">
      <c r="A12687" s="762"/>
      <c r="B12687" s="762"/>
      <c r="C12687" s="762"/>
    </row>
    <row r="12688" spans="1:3" s="761" customFormat="1">
      <c r="A12688" s="762"/>
      <c r="B12688" s="762"/>
      <c r="C12688" s="762"/>
    </row>
    <row r="12689" spans="1:3" s="761" customFormat="1">
      <c r="A12689" s="762"/>
      <c r="B12689" s="762"/>
      <c r="C12689" s="762"/>
    </row>
    <row r="12690" spans="1:3" s="761" customFormat="1">
      <c r="A12690" s="762"/>
      <c r="B12690" s="762"/>
      <c r="C12690" s="762"/>
    </row>
    <row r="12691" spans="1:3" s="761" customFormat="1">
      <c r="A12691" s="762"/>
      <c r="B12691" s="762"/>
      <c r="C12691" s="762"/>
    </row>
    <row r="12692" spans="1:3" s="761" customFormat="1">
      <c r="A12692" s="762"/>
      <c r="B12692" s="762"/>
      <c r="C12692" s="762"/>
    </row>
    <row r="12693" spans="1:3" s="761" customFormat="1">
      <c r="A12693" s="762"/>
      <c r="B12693" s="762"/>
      <c r="C12693" s="762"/>
    </row>
    <row r="12694" spans="1:3" s="761" customFormat="1">
      <c r="A12694" s="762"/>
      <c r="B12694" s="762"/>
      <c r="C12694" s="762"/>
    </row>
    <row r="12695" spans="1:3" s="761" customFormat="1">
      <c r="A12695" s="762"/>
      <c r="B12695" s="762"/>
      <c r="C12695" s="762"/>
    </row>
    <row r="12696" spans="1:3" s="761" customFormat="1">
      <c r="A12696" s="762"/>
      <c r="B12696" s="762"/>
      <c r="C12696" s="762"/>
    </row>
    <row r="12697" spans="1:3" s="761" customFormat="1">
      <c r="A12697" s="762"/>
      <c r="B12697" s="762"/>
      <c r="C12697" s="762"/>
    </row>
    <row r="12698" spans="1:3" s="761" customFormat="1">
      <c r="A12698" s="762"/>
      <c r="B12698" s="762"/>
      <c r="C12698" s="762"/>
    </row>
    <row r="12699" spans="1:3" s="761" customFormat="1">
      <c r="A12699" s="762"/>
      <c r="B12699" s="762"/>
      <c r="C12699" s="762"/>
    </row>
    <row r="12700" spans="1:3" s="761" customFormat="1">
      <c r="A12700" s="762"/>
      <c r="B12700" s="762"/>
      <c r="C12700" s="762"/>
    </row>
    <row r="12701" spans="1:3" s="761" customFormat="1">
      <c r="A12701" s="762"/>
      <c r="B12701" s="762"/>
      <c r="C12701" s="762"/>
    </row>
    <row r="12702" spans="1:3" s="761" customFormat="1">
      <c r="A12702" s="762"/>
      <c r="B12702" s="762"/>
      <c r="C12702" s="762"/>
    </row>
    <row r="12703" spans="1:3" s="761" customFormat="1">
      <c r="A12703" s="762"/>
      <c r="B12703" s="762"/>
      <c r="C12703" s="762"/>
    </row>
    <row r="12704" spans="1:3" s="761" customFormat="1">
      <c r="A12704" s="762"/>
      <c r="B12704" s="762"/>
      <c r="C12704" s="762"/>
    </row>
    <row r="12705" spans="1:3" s="761" customFormat="1">
      <c r="A12705" s="762"/>
      <c r="B12705" s="762"/>
      <c r="C12705" s="762"/>
    </row>
    <row r="12706" spans="1:3" s="761" customFormat="1">
      <c r="A12706" s="762"/>
      <c r="B12706" s="762"/>
      <c r="C12706" s="762"/>
    </row>
    <row r="12707" spans="1:3" s="761" customFormat="1">
      <c r="A12707" s="762"/>
      <c r="B12707" s="762"/>
      <c r="C12707" s="762"/>
    </row>
    <row r="12708" spans="1:3" s="761" customFormat="1">
      <c r="A12708" s="762"/>
      <c r="B12708" s="762"/>
      <c r="C12708" s="762"/>
    </row>
    <row r="12709" spans="1:3" s="761" customFormat="1">
      <c r="A12709" s="762"/>
      <c r="B12709" s="762"/>
      <c r="C12709" s="762"/>
    </row>
    <row r="12710" spans="1:3" s="761" customFormat="1">
      <c r="A12710" s="762"/>
      <c r="B12710" s="762"/>
      <c r="C12710" s="762"/>
    </row>
    <row r="12711" spans="1:3" s="761" customFormat="1">
      <c r="A12711" s="762"/>
      <c r="B12711" s="762"/>
      <c r="C12711" s="762"/>
    </row>
    <row r="12712" spans="1:3" s="761" customFormat="1">
      <c r="A12712" s="762"/>
      <c r="B12712" s="762"/>
      <c r="C12712" s="762"/>
    </row>
    <row r="12713" spans="1:3" s="761" customFormat="1">
      <c r="A12713" s="762"/>
      <c r="B12713" s="762"/>
      <c r="C12713" s="762"/>
    </row>
    <row r="12714" spans="1:3" s="761" customFormat="1">
      <c r="A12714" s="762"/>
      <c r="B12714" s="762"/>
      <c r="C12714" s="762"/>
    </row>
    <row r="12715" spans="1:3" s="761" customFormat="1">
      <c r="A12715" s="762"/>
      <c r="B12715" s="762"/>
      <c r="C12715" s="762"/>
    </row>
    <row r="12716" spans="1:3" s="761" customFormat="1">
      <c r="A12716" s="762"/>
      <c r="B12716" s="762"/>
      <c r="C12716" s="762"/>
    </row>
    <row r="12717" spans="1:3" s="761" customFormat="1">
      <c r="A12717" s="762"/>
      <c r="B12717" s="762"/>
      <c r="C12717" s="762"/>
    </row>
    <row r="12718" spans="1:3" s="761" customFormat="1">
      <c r="A12718" s="762"/>
      <c r="B12718" s="762"/>
      <c r="C12718" s="762"/>
    </row>
    <row r="12719" spans="1:3" s="761" customFormat="1">
      <c r="A12719" s="762"/>
      <c r="B12719" s="762"/>
      <c r="C12719" s="762"/>
    </row>
    <row r="12720" spans="1:3" s="761" customFormat="1">
      <c r="A12720" s="762"/>
      <c r="B12720" s="762"/>
      <c r="C12720" s="762"/>
    </row>
    <row r="12721" spans="1:3" s="761" customFormat="1">
      <c r="A12721" s="762"/>
      <c r="B12721" s="762"/>
      <c r="C12721" s="762"/>
    </row>
    <row r="12722" spans="1:3" s="761" customFormat="1">
      <c r="A12722" s="762"/>
      <c r="B12722" s="762"/>
      <c r="C12722" s="762"/>
    </row>
    <row r="12723" spans="1:3" s="761" customFormat="1">
      <c r="A12723" s="762"/>
      <c r="B12723" s="762"/>
      <c r="C12723" s="762"/>
    </row>
    <row r="12724" spans="1:3" s="761" customFormat="1">
      <c r="A12724" s="762"/>
      <c r="B12724" s="762"/>
      <c r="C12724" s="762"/>
    </row>
    <row r="12725" spans="1:3" s="761" customFormat="1">
      <c r="A12725" s="762"/>
      <c r="B12725" s="762"/>
      <c r="C12725" s="762"/>
    </row>
    <row r="12726" spans="1:3" s="761" customFormat="1">
      <c r="A12726" s="762"/>
      <c r="B12726" s="762"/>
      <c r="C12726" s="762"/>
    </row>
    <row r="12727" spans="1:3" s="761" customFormat="1">
      <c r="A12727" s="762"/>
      <c r="B12727" s="762"/>
      <c r="C12727" s="762"/>
    </row>
    <row r="12728" spans="1:3" s="761" customFormat="1">
      <c r="A12728" s="762"/>
      <c r="B12728" s="762"/>
      <c r="C12728" s="762"/>
    </row>
    <row r="12729" spans="1:3" s="761" customFormat="1">
      <c r="A12729" s="762"/>
      <c r="B12729" s="762"/>
      <c r="C12729" s="762"/>
    </row>
    <row r="12730" spans="1:3" s="761" customFormat="1">
      <c r="A12730" s="762"/>
      <c r="B12730" s="762"/>
      <c r="C12730" s="762"/>
    </row>
    <row r="12731" spans="1:3" s="761" customFormat="1">
      <c r="A12731" s="762"/>
      <c r="B12731" s="762"/>
      <c r="C12731" s="762"/>
    </row>
    <row r="12732" spans="1:3" s="761" customFormat="1">
      <c r="A12732" s="762"/>
      <c r="B12732" s="762"/>
      <c r="C12732" s="762"/>
    </row>
    <row r="12733" spans="1:3" s="761" customFormat="1">
      <c r="A12733" s="762"/>
      <c r="B12733" s="762"/>
      <c r="C12733" s="762"/>
    </row>
    <row r="12734" spans="1:3" s="761" customFormat="1">
      <c r="A12734" s="762"/>
      <c r="B12734" s="762"/>
      <c r="C12734" s="762"/>
    </row>
    <row r="12735" spans="1:3" s="761" customFormat="1">
      <c r="A12735" s="762"/>
      <c r="B12735" s="762"/>
      <c r="C12735" s="762"/>
    </row>
    <row r="12736" spans="1:3" s="761" customFormat="1">
      <c r="A12736" s="762"/>
      <c r="B12736" s="762"/>
      <c r="C12736" s="762"/>
    </row>
    <row r="12737" spans="1:3" s="761" customFormat="1">
      <c r="A12737" s="762"/>
      <c r="B12737" s="762"/>
      <c r="C12737" s="762"/>
    </row>
    <row r="12738" spans="1:3" s="761" customFormat="1">
      <c r="A12738" s="762"/>
      <c r="B12738" s="762"/>
      <c r="C12738" s="762"/>
    </row>
    <row r="12739" spans="1:3" s="761" customFormat="1">
      <c r="A12739" s="762"/>
      <c r="B12739" s="762"/>
      <c r="C12739" s="762"/>
    </row>
    <row r="12740" spans="1:3" s="761" customFormat="1">
      <c r="A12740" s="762"/>
      <c r="B12740" s="762"/>
      <c r="C12740" s="762"/>
    </row>
    <row r="12741" spans="1:3" s="761" customFormat="1">
      <c r="A12741" s="762"/>
      <c r="B12741" s="762"/>
      <c r="C12741" s="762"/>
    </row>
    <row r="12742" spans="1:3" s="761" customFormat="1">
      <c r="A12742" s="762"/>
      <c r="B12742" s="762"/>
      <c r="C12742" s="762"/>
    </row>
    <row r="12743" spans="1:3" s="761" customFormat="1">
      <c r="A12743" s="762"/>
      <c r="B12743" s="762"/>
      <c r="C12743" s="762"/>
    </row>
    <row r="12744" spans="1:3" s="761" customFormat="1">
      <c r="A12744" s="762"/>
      <c r="B12744" s="762"/>
      <c r="C12744" s="762"/>
    </row>
    <row r="12745" spans="1:3" s="761" customFormat="1">
      <c r="A12745" s="762"/>
      <c r="B12745" s="762"/>
      <c r="C12745" s="762"/>
    </row>
    <row r="12746" spans="1:3" s="761" customFormat="1">
      <c r="A12746" s="762"/>
      <c r="B12746" s="762"/>
      <c r="C12746" s="762"/>
    </row>
    <row r="12747" spans="1:3" s="761" customFormat="1">
      <c r="A12747" s="762"/>
      <c r="B12747" s="762"/>
      <c r="C12747" s="762"/>
    </row>
    <row r="12748" spans="1:3" s="761" customFormat="1">
      <c r="A12748" s="762"/>
      <c r="B12748" s="762"/>
      <c r="C12748" s="762"/>
    </row>
    <row r="12749" spans="1:3" s="761" customFormat="1">
      <c r="A12749" s="762"/>
      <c r="B12749" s="762"/>
      <c r="C12749" s="762"/>
    </row>
    <row r="12750" spans="1:3" s="761" customFormat="1">
      <c r="A12750" s="762"/>
      <c r="B12750" s="762"/>
      <c r="C12750" s="762"/>
    </row>
    <row r="12751" spans="1:3" s="761" customFormat="1">
      <c r="A12751" s="762"/>
      <c r="B12751" s="762"/>
      <c r="C12751" s="762"/>
    </row>
    <row r="12752" spans="1:3" s="761" customFormat="1">
      <c r="A12752" s="762"/>
      <c r="B12752" s="762"/>
      <c r="C12752" s="762"/>
    </row>
    <row r="12753" spans="1:3" s="761" customFormat="1">
      <c r="A12753" s="762"/>
      <c r="B12753" s="762"/>
      <c r="C12753" s="762"/>
    </row>
    <row r="12754" spans="1:3" s="761" customFormat="1">
      <c r="A12754" s="762"/>
      <c r="B12754" s="762"/>
      <c r="C12754" s="762"/>
    </row>
    <row r="12755" spans="1:3" s="761" customFormat="1">
      <c r="A12755" s="762"/>
      <c r="B12755" s="762"/>
      <c r="C12755" s="762"/>
    </row>
    <row r="12756" spans="1:3" s="761" customFormat="1">
      <c r="A12756" s="762"/>
      <c r="B12756" s="762"/>
      <c r="C12756" s="762"/>
    </row>
    <row r="12757" spans="1:3" s="761" customFormat="1">
      <c r="A12757" s="762"/>
      <c r="B12757" s="762"/>
      <c r="C12757" s="762"/>
    </row>
    <row r="12758" spans="1:3" s="761" customFormat="1">
      <c r="A12758" s="762"/>
      <c r="B12758" s="762"/>
      <c r="C12758" s="762"/>
    </row>
    <row r="12759" spans="1:3" s="761" customFormat="1">
      <c r="A12759" s="762"/>
      <c r="B12759" s="762"/>
      <c r="C12759" s="762"/>
    </row>
    <row r="12760" spans="1:3" s="761" customFormat="1">
      <c r="A12760" s="762"/>
      <c r="B12760" s="762"/>
      <c r="C12760" s="762"/>
    </row>
    <row r="12761" spans="1:3" s="761" customFormat="1">
      <c r="A12761" s="762"/>
      <c r="B12761" s="762"/>
      <c r="C12761" s="762"/>
    </row>
    <row r="12762" spans="1:3" s="761" customFormat="1">
      <c r="A12762" s="762"/>
      <c r="B12762" s="762"/>
      <c r="C12762" s="762"/>
    </row>
    <row r="12763" spans="1:3" s="761" customFormat="1">
      <c r="A12763" s="762"/>
      <c r="B12763" s="762"/>
      <c r="C12763" s="762"/>
    </row>
    <row r="12764" spans="1:3" s="761" customFormat="1">
      <c r="A12764" s="762"/>
      <c r="B12764" s="762"/>
      <c r="C12764" s="762"/>
    </row>
    <row r="12765" spans="1:3" s="761" customFormat="1">
      <c r="A12765" s="762"/>
      <c r="B12765" s="762"/>
      <c r="C12765" s="762"/>
    </row>
    <row r="12766" spans="1:3" s="761" customFormat="1">
      <c r="A12766" s="762"/>
      <c r="B12766" s="762"/>
      <c r="C12766" s="762"/>
    </row>
    <row r="12767" spans="1:3" s="761" customFormat="1">
      <c r="A12767" s="762"/>
      <c r="B12767" s="762"/>
      <c r="C12767" s="762"/>
    </row>
    <row r="12768" spans="1:3" s="761" customFormat="1">
      <c r="A12768" s="762"/>
      <c r="B12768" s="762"/>
      <c r="C12768" s="762"/>
    </row>
    <row r="12769" spans="1:3" s="761" customFormat="1">
      <c r="A12769" s="762"/>
      <c r="B12769" s="762"/>
      <c r="C12769" s="762"/>
    </row>
    <row r="12770" spans="1:3" s="761" customFormat="1">
      <c r="A12770" s="762"/>
      <c r="B12770" s="762"/>
      <c r="C12770" s="762"/>
    </row>
    <row r="12771" spans="1:3" s="761" customFormat="1">
      <c r="A12771" s="762"/>
      <c r="B12771" s="762"/>
      <c r="C12771" s="762"/>
    </row>
    <row r="12772" spans="1:3" s="761" customFormat="1">
      <c r="A12772" s="762"/>
      <c r="B12772" s="762"/>
      <c r="C12772" s="762"/>
    </row>
    <row r="12773" spans="1:3" s="761" customFormat="1">
      <c r="A12773" s="762"/>
      <c r="B12773" s="762"/>
      <c r="C12773" s="762"/>
    </row>
    <row r="12774" spans="1:3" s="761" customFormat="1">
      <c r="A12774" s="762"/>
      <c r="B12774" s="762"/>
      <c r="C12774" s="762"/>
    </row>
    <row r="12775" spans="1:3" s="761" customFormat="1">
      <c r="A12775" s="762"/>
      <c r="B12775" s="762"/>
      <c r="C12775" s="762"/>
    </row>
    <row r="12776" spans="1:3" s="761" customFormat="1">
      <c r="A12776" s="762"/>
      <c r="B12776" s="762"/>
      <c r="C12776" s="762"/>
    </row>
    <row r="12777" spans="1:3" s="761" customFormat="1">
      <c r="A12777" s="762"/>
      <c r="B12777" s="762"/>
      <c r="C12777" s="762"/>
    </row>
    <row r="12778" spans="1:3" s="761" customFormat="1">
      <c r="A12778" s="762"/>
      <c r="B12778" s="762"/>
      <c r="C12778" s="762"/>
    </row>
    <row r="12779" spans="1:3" s="761" customFormat="1">
      <c r="A12779" s="762"/>
      <c r="B12779" s="762"/>
      <c r="C12779" s="762"/>
    </row>
    <row r="12780" spans="1:3" s="761" customFormat="1">
      <c r="A12780" s="762"/>
      <c r="B12780" s="762"/>
      <c r="C12780" s="762"/>
    </row>
    <row r="12781" spans="1:3" s="761" customFormat="1">
      <c r="A12781" s="762"/>
      <c r="B12781" s="762"/>
      <c r="C12781" s="762"/>
    </row>
    <row r="12782" spans="1:3" s="761" customFormat="1">
      <c r="A12782" s="762"/>
      <c r="B12782" s="762"/>
      <c r="C12782" s="762"/>
    </row>
    <row r="12783" spans="1:3" s="761" customFormat="1">
      <c r="A12783" s="762"/>
      <c r="B12783" s="762"/>
      <c r="C12783" s="762"/>
    </row>
    <row r="12784" spans="1:3" s="761" customFormat="1">
      <c r="A12784" s="762"/>
      <c r="B12784" s="762"/>
      <c r="C12784" s="762"/>
    </row>
    <row r="12785" spans="1:3" s="761" customFormat="1">
      <c r="A12785" s="762"/>
      <c r="B12785" s="762"/>
      <c r="C12785" s="762"/>
    </row>
    <row r="12786" spans="1:3" s="761" customFormat="1">
      <c r="A12786" s="762"/>
      <c r="B12786" s="762"/>
      <c r="C12786" s="762"/>
    </row>
    <row r="12787" spans="1:3" s="761" customFormat="1">
      <c r="A12787" s="762"/>
      <c r="B12787" s="762"/>
      <c r="C12787" s="762"/>
    </row>
    <row r="12788" spans="1:3" s="761" customFormat="1">
      <c r="A12788" s="762"/>
      <c r="B12788" s="762"/>
      <c r="C12788" s="762"/>
    </row>
    <row r="12789" spans="1:3" s="761" customFormat="1">
      <c r="A12789" s="762"/>
      <c r="B12789" s="762"/>
      <c r="C12789" s="762"/>
    </row>
    <row r="12790" spans="1:3" s="761" customFormat="1">
      <c r="A12790" s="762"/>
      <c r="B12790" s="762"/>
      <c r="C12790" s="762"/>
    </row>
    <row r="12791" spans="1:3" s="761" customFormat="1">
      <c r="A12791" s="762"/>
      <c r="B12791" s="762"/>
      <c r="C12791" s="762"/>
    </row>
    <row r="12792" spans="1:3" s="761" customFormat="1">
      <c r="A12792" s="762"/>
      <c r="B12792" s="762"/>
      <c r="C12792" s="762"/>
    </row>
    <row r="12793" spans="1:3" s="761" customFormat="1">
      <c r="A12793" s="762"/>
      <c r="B12793" s="762"/>
      <c r="C12793" s="762"/>
    </row>
    <row r="12794" spans="1:3" s="761" customFormat="1">
      <c r="A12794" s="762"/>
      <c r="B12794" s="762"/>
      <c r="C12794" s="762"/>
    </row>
    <row r="12795" spans="1:3" s="761" customFormat="1">
      <c r="A12795" s="762"/>
      <c r="B12795" s="762"/>
      <c r="C12795" s="762"/>
    </row>
    <row r="12796" spans="1:3" s="761" customFormat="1">
      <c r="A12796" s="762"/>
      <c r="B12796" s="762"/>
      <c r="C12796" s="762"/>
    </row>
    <row r="12797" spans="1:3" s="761" customFormat="1">
      <c r="A12797" s="762"/>
      <c r="B12797" s="762"/>
      <c r="C12797" s="762"/>
    </row>
    <row r="12798" spans="1:3" s="761" customFormat="1">
      <c r="A12798" s="762"/>
      <c r="B12798" s="762"/>
      <c r="C12798" s="762"/>
    </row>
    <row r="12799" spans="1:3" s="761" customFormat="1">
      <c r="A12799" s="762"/>
      <c r="B12799" s="762"/>
      <c r="C12799" s="762"/>
    </row>
    <row r="12800" spans="1:3" s="761" customFormat="1">
      <c r="A12800" s="762"/>
      <c r="B12800" s="762"/>
      <c r="C12800" s="762"/>
    </row>
    <row r="12801" spans="1:3" s="761" customFormat="1">
      <c r="A12801" s="762"/>
      <c r="B12801" s="762"/>
      <c r="C12801" s="762"/>
    </row>
    <row r="12802" spans="1:3" s="761" customFormat="1">
      <c r="A12802" s="762"/>
      <c r="B12802" s="762"/>
      <c r="C12802" s="762"/>
    </row>
    <row r="12803" spans="1:3" s="761" customFormat="1">
      <c r="A12803" s="762"/>
      <c r="B12803" s="762"/>
      <c r="C12803" s="762"/>
    </row>
    <row r="12804" spans="1:3" s="761" customFormat="1">
      <c r="A12804" s="762"/>
      <c r="B12804" s="762"/>
      <c r="C12804" s="762"/>
    </row>
    <row r="12805" spans="1:3" s="761" customFormat="1">
      <c r="A12805" s="762"/>
      <c r="B12805" s="762"/>
      <c r="C12805" s="762"/>
    </row>
    <row r="12806" spans="1:3" s="761" customFormat="1">
      <c r="A12806" s="762"/>
      <c r="B12806" s="762"/>
      <c r="C12806" s="762"/>
    </row>
    <row r="12807" spans="1:3" s="761" customFormat="1">
      <c r="A12807" s="762"/>
      <c r="B12807" s="762"/>
      <c r="C12807" s="762"/>
    </row>
    <row r="12808" spans="1:3" s="761" customFormat="1">
      <c r="A12808" s="762"/>
      <c r="B12808" s="762"/>
      <c r="C12808" s="762"/>
    </row>
    <row r="12809" spans="1:3" s="761" customFormat="1">
      <c r="A12809" s="762"/>
      <c r="B12809" s="762"/>
      <c r="C12809" s="762"/>
    </row>
    <row r="12810" spans="1:3" s="761" customFormat="1">
      <c r="A12810" s="762"/>
      <c r="B12810" s="762"/>
      <c r="C12810" s="762"/>
    </row>
    <row r="12811" spans="1:3" s="761" customFormat="1">
      <c r="A12811" s="762"/>
      <c r="B12811" s="762"/>
      <c r="C12811" s="762"/>
    </row>
    <row r="12812" spans="1:3" s="761" customFormat="1">
      <c r="A12812" s="762"/>
      <c r="B12812" s="762"/>
      <c r="C12812" s="762"/>
    </row>
    <row r="12813" spans="1:3" s="761" customFormat="1">
      <c r="A12813" s="762"/>
      <c r="B12813" s="762"/>
      <c r="C12813" s="762"/>
    </row>
    <row r="12814" spans="1:3" s="761" customFormat="1">
      <c r="A12814" s="762"/>
      <c r="B12814" s="762"/>
      <c r="C12814" s="762"/>
    </row>
    <row r="12815" spans="1:3" s="761" customFormat="1">
      <c r="A12815" s="762"/>
      <c r="B12815" s="762"/>
      <c r="C12815" s="762"/>
    </row>
    <row r="12816" spans="1:3" s="761" customFormat="1">
      <c r="A12816" s="762"/>
      <c r="B12816" s="762"/>
      <c r="C12816" s="762"/>
    </row>
    <row r="12817" spans="1:3" s="761" customFormat="1">
      <c r="A12817" s="762"/>
      <c r="B12817" s="762"/>
      <c r="C12817" s="762"/>
    </row>
    <row r="12818" spans="1:3" s="761" customFormat="1">
      <c r="A12818" s="762"/>
      <c r="B12818" s="762"/>
      <c r="C12818" s="762"/>
    </row>
    <row r="12819" spans="1:3" s="761" customFormat="1">
      <c r="A12819" s="762"/>
      <c r="B12819" s="762"/>
      <c r="C12819" s="762"/>
    </row>
    <row r="12820" spans="1:3" s="761" customFormat="1">
      <c r="A12820" s="762"/>
      <c r="B12820" s="762"/>
      <c r="C12820" s="762"/>
    </row>
    <row r="12821" spans="1:3" s="761" customFormat="1">
      <c r="A12821" s="762"/>
      <c r="B12821" s="762"/>
      <c r="C12821" s="762"/>
    </row>
    <row r="12822" spans="1:3" s="761" customFormat="1">
      <c r="A12822" s="762"/>
      <c r="B12822" s="762"/>
      <c r="C12822" s="762"/>
    </row>
    <row r="12823" spans="1:3" s="761" customFormat="1">
      <c r="A12823" s="762"/>
      <c r="B12823" s="762"/>
      <c r="C12823" s="762"/>
    </row>
    <row r="12824" spans="1:3" s="761" customFormat="1">
      <c r="A12824" s="762"/>
      <c r="B12824" s="762"/>
      <c r="C12824" s="762"/>
    </row>
    <row r="12825" spans="1:3" s="761" customFormat="1">
      <c r="A12825" s="762"/>
      <c r="B12825" s="762"/>
      <c r="C12825" s="762"/>
    </row>
    <row r="12826" spans="1:3" s="761" customFormat="1">
      <c r="A12826" s="762"/>
      <c r="B12826" s="762"/>
      <c r="C12826" s="762"/>
    </row>
    <row r="12827" spans="1:3" s="761" customFormat="1">
      <c r="A12827" s="762"/>
      <c r="B12827" s="762"/>
      <c r="C12827" s="762"/>
    </row>
    <row r="12828" spans="1:3" s="761" customFormat="1">
      <c r="A12828" s="762"/>
      <c r="B12828" s="762"/>
      <c r="C12828" s="762"/>
    </row>
    <row r="12829" spans="1:3" s="761" customFormat="1">
      <c r="A12829" s="762"/>
      <c r="B12829" s="762"/>
      <c r="C12829" s="762"/>
    </row>
    <row r="12830" spans="1:3" s="761" customFormat="1">
      <c r="A12830" s="762"/>
      <c r="B12830" s="762"/>
      <c r="C12830" s="762"/>
    </row>
    <row r="12831" spans="1:3" s="761" customFormat="1">
      <c r="A12831" s="762"/>
      <c r="B12831" s="762"/>
      <c r="C12831" s="762"/>
    </row>
    <row r="12832" spans="1:3" s="761" customFormat="1">
      <c r="A12832" s="762"/>
      <c r="B12832" s="762"/>
      <c r="C12832" s="762"/>
    </row>
    <row r="12833" spans="1:3" s="761" customFormat="1">
      <c r="A12833" s="762"/>
      <c r="B12833" s="762"/>
      <c r="C12833" s="762"/>
    </row>
    <row r="12834" spans="1:3" s="761" customFormat="1">
      <c r="A12834" s="762"/>
      <c r="B12834" s="762"/>
      <c r="C12834" s="762"/>
    </row>
    <row r="12835" spans="1:3" s="761" customFormat="1">
      <c r="A12835" s="762"/>
      <c r="B12835" s="762"/>
      <c r="C12835" s="762"/>
    </row>
    <row r="12836" spans="1:3" s="761" customFormat="1">
      <c r="A12836" s="762"/>
      <c r="B12836" s="762"/>
      <c r="C12836" s="762"/>
    </row>
    <row r="12837" spans="1:3" s="761" customFormat="1">
      <c r="A12837" s="762"/>
      <c r="B12837" s="762"/>
      <c r="C12837" s="762"/>
    </row>
    <row r="12838" spans="1:3" s="761" customFormat="1">
      <c r="A12838" s="762"/>
      <c r="B12838" s="762"/>
      <c r="C12838" s="762"/>
    </row>
    <row r="12839" spans="1:3" s="761" customFormat="1">
      <c r="A12839" s="762"/>
      <c r="B12839" s="762"/>
      <c r="C12839" s="762"/>
    </row>
    <row r="12840" spans="1:3" s="761" customFormat="1">
      <c r="A12840" s="762"/>
      <c r="B12840" s="762"/>
      <c r="C12840" s="762"/>
    </row>
    <row r="12841" spans="1:3" s="761" customFormat="1">
      <c r="A12841" s="762"/>
      <c r="B12841" s="762"/>
      <c r="C12841" s="762"/>
    </row>
    <row r="12842" spans="1:3" s="761" customFormat="1">
      <c r="A12842" s="762"/>
      <c r="B12842" s="762"/>
      <c r="C12842" s="762"/>
    </row>
    <row r="12843" spans="1:3" s="761" customFormat="1">
      <c r="A12843" s="762"/>
      <c r="B12843" s="762"/>
      <c r="C12843" s="762"/>
    </row>
    <row r="12844" spans="1:3" s="761" customFormat="1">
      <c r="A12844" s="762"/>
      <c r="B12844" s="762"/>
      <c r="C12844" s="762"/>
    </row>
    <row r="12845" spans="1:3" s="761" customFormat="1">
      <c r="A12845" s="762"/>
      <c r="B12845" s="762"/>
      <c r="C12845" s="762"/>
    </row>
    <row r="12846" spans="1:3" s="761" customFormat="1">
      <c r="A12846" s="762"/>
      <c r="B12846" s="762"/>
      <c r="C12846" s="762"/>
    </row>
    <row r="12847" spans="1:3" s="761" customFormat="1">
      <c r="A12847" s="762"/>
      <c r="B12847" s="762"/>
      <c r="C12847" s="762"/>
    </row>
    <row r="12848" spans="1:3" s="761" customFormat="1">
      <c r="A12848" s="762"/>
      <c r="B12848" s="762"/>
      <c r="C12848" s="762"/>
    </row>
    <row r="12849" spans="1:3" s="761" customFormat="1">
      <c r="A12849" s="762"/>
      <c r="B12849" s="762"/>
      <c r="C12849" s="762"/>
    </row>
    <row r="12850" spans="1:3" s="761" customFormat="1">
      <c r="A12850" s="762"/>
      <c r="B12850" s="762"/>
      <c r="C12850" s="762"/>
    </row>
    <row r="12851" spans="1:3" s="761" customFormat="1">
      <c r="A12851" s="762"/>
      <c r="B12851" s="762"/>
      <c r="C12851" s="762"/>
    </row>
    <row r="12852" spans="1:3" s="761" customFormat="1">
      <c r="A12852" s="762"/>
      <c r="B12852" s="762"/>
      <c r="C12852" s="762"/>
    </row>
    <row r="12853" spans="1:3" s="761" customFormat="1">
      <c r="A12853" s="762"/>
      <c r="B12853" s="762"/>
      <c r="C12853" s="762"/>
    </row>
    <row r="12854" spans="1:3" s="761" customFormat="1">
      <c r="A12854" s="762"/>
      <c r="B12854" s="762"/>
      <c r="C12854" s="762"/>
    </row>
    <row r="12855" spans="1:3" s="761" customFormat="1">
      <c r="A12855" s="762"/>
      <c r="B12855" s="762"/>
      <c r="C12855" s="762"/>
    </row>
    <row r="12856" spans="1:3" s="761" customFormat="1">
      <c r="A12856" s="762"/>
      <c r="B12856" s="762"/>
      <c r="C12856" s="762"/>
    </row>
    <row r="12857" spans="1:3" s="761" customFormat="1">
      <c r="A12857" s="762"/>
      <c r="B12857" s="762"/>
      <c r="C12857" s="762"/>
    </row>
    <row r="12858" spans="1:3" s="761" customFormat="1">
      <c r="A12858" s="762"/>
      <c r="B12858" s="762"/>
      <c r="C12858" s="762"/>
    </row>
    <row r="12859" spans="1:3" s="761" customFormat="1">
      <c r="A12859" s="762"/>
      <c r="B12859" s="762"/>
      <c r="C12859" s="762"/>
    </row>
    <row r="12860" spans="1:3" s="761" customFormat="1">
      <c r="A12860" s="762"/>
      <c r="B12860" s="762"/>
      <c r="C12860" s="762"/>
    </row>
    <row r="12861" spans="1:3" s="761" customFormat="1">
      <c r="A12861" s="762"/>
      <c r="B12861" s="762"/>
      <c r="C12861" s="762"/>
    </row>
    <row r="12862" spans="1:3" s="761" customFormat="1">
      <c r="A12862" s="762"/>
      <c r="B12862" s="762"/>
      <c r="C12862" s="762"/>
    </row>
    <row r="12863" spans="1:3" s="761" customFormat="1">
      <c r="A12863" s="762"/>
      <c r="B12863" s="762"/>
      <c r="C12863" s="762"/>
    </row>
    <row r="12864" spans="1:3" s="761" customFormat="1">
      <c r="A12864" s="762"/>
      <c r="B12864" s="762"/>
      <c r="C12864" s="762"/>
    </row>
    <row r="12865" spans="1:3" s="761" customFormat="1">
      <c r="A12865" s="762"/>
      <c r="B12865" s="762"/>
      <c r="C12865" s="762"/>
    </row>
    <row r="12866" spans="1:3" s="761" customFormat="1">
      <c r="A12866" s="762"/>
      <c r="B12866" s="762"/>
      <c r="C12866" s="762"/>
    </row>
    <row r="12867" spans="1:3" s="761" customFormat="1">
      <c r="A12867" s="762"/>
      <c r="B12867" s="762"/>
      <c r="C12867" s="762"/>
    </row>
    <row r="12868" spans="1:3" s="761" customFormat="1">
      <c r="A12868" s="762"/>
      <c r="B12868" s="762"/>
      <c r="C12868" s="762"/>
    </row>
    <row r="12869" spans="1:3" s="761" customFormat="1">
      <c r="A12869" s="762"/>
      <c r="B12869" s="762"/>
      <c r="C12869" s="762"/>
    </row>
    <row r="12870" spans="1:3" s="761" customFormat="1">
      <c r="A12870" s="762"/>
      <c r="B12870" s="762"/>
      <c r="C12870" s="762"/>
    </row>
    <row r="12871" spans="1:3" s="761" customFormat="1">
      <c r="A12871" s="762"/>
      <c r="B12871" s="762"/>
      <c r="C12871" s="762"/>
    </row>
    <row r="12872" spans="1:3" s="761" customFormat="1">
      <c r="A12872" s="762"/>
      <c r="B12872" s="762"/>
      <c r="C12872" s="762"/>
    </row>
    <row r="12873" spans="1:3" s="761" customFormat="1">
      <c r="A12873" s="762"/>
      <c r="B12873" s="762"/>
      <c r="C12873" s="762"/>
    </row>
    <row r="12874" spans="1:3" s="761" customFormat="1">
      <c r="A12874" s="762"/>
      <c r="B12874" s="762"/>
      <c r="C12874" s="762"/>
    </row>
    <row r="12875" spans="1:3" s="761" customFormat="1">
      <c r="A12875" s="762"/>
      <c r="B12875" s="762"/>
      <c r="C12875" s="762"/>
    </row>
    <row r="12876" spans="1:3" s="761" customFormat="1">
      <c r="A12876" s="762"/>
      <c r="B12876" s="762"/>
      <c r="C12876" s="762"/>
    </row>
    <row r="12877" spans="1:3" s="761" customFormat="1">
      <c r="A12877" s="762"/>
      <c r="B12877" s="762"/>
      <c r="C12877" s="762"/>
    </row>
    <row r="12878" spans="1:3" s="761" customFormat="1">
      <c r="A12878" s="762"/>
      <c r="B12878" s="762"/>
      <c r="C12878" s="762"/>
    </row>
    <row r="12879" spans="1:3" s="761" customFormat="1">
      <c r="A12879" s="762"/>
      <c r="B12879" s="762"/>
      <c r="C12879" s="762"/>
    </row>
    <row r="12880" spans="1:3" s="761" customFormat="1">
      <c r="A12880" s="762"/>
      <c r="B12880" s="762"/>
      <c r="C12880" s="762"/>
    </row>
    <row r="12881" spans="1:3" s="761" customFormat="1">
      <c r="A12881" s="762"/>
      <c r="B12881" s="762"/>
      <c r="C12881" s="762"/>
    </row>
    <row r="12882" spans="1:3" s="761" customFormat="1">
      <c r="A12882" s="762"/>
      <c r="B12882" s="762"/>
      <c r="C12882" s="762"/>
    </row>
    <row r="12883" spans="1:3" s="761" customFormat="1">
      <c r="A12883" s="762"/>
      <c r="B12883" s="762"/>
      <c r="C12883" s="762"/>
    </row>
    <row r="12884" spans="1:3" s="761" customFormat="1">
      <c r="A12884" s="762"/>
      <c r="B12884" s="762"/>
      <c r="C12884" s="762"/>
    </row>
    <row r="12885" spans="1:3" s="761" customFormat="1">
      <c r="A12885" s="762"/>
      <c r="B12885" s="762"/>
      <c r="C12885" s="762"/>
    </row>
    <row r="12886" spans="1:3" s="761" customFormat="1">
      <c r="A12886" s="762"/>
      <c r="B12886" s="762"/>
      <c r="C12886" s="762"/>
    </row>
    <row r="12887" spans="1:3" s="761" customFormat="1">
      <c r="A12887" s="762"/>
      <c r="B12887" s="762"/>
      <c r="C12887" s="762"/>
    </row>
    <row r="12888" spans="1:3" s="761" customFormat="1">
      <c r="A12888" s="762"/>
      <c r="B12888" s="762"/>
      <c r="C12888" s="762"/>
    </row>
    <row r="12889" spans="1:3" s="761" customFormat="1">
      <c r="A12889" s="762"/>
      <c r="B12889" s="762"/>
      <c r="C12889" s="762"/>
    </row>
    <row r="12890" spans="1:3" s="761" customFormat="1">
      <c r="A12890" s="762"/>
      <c r="B12890" s="762"/>
      <c r="C12890" s="762"/>
    </row>
    <row r="12891" spans="1:3" s="761" customFormat="1">
      <c r="A12891" s="762"/>
      <c r="B12891" s="762"/>
      <c r="C12891" s="762"/>
    </row>
    <row r="12892" spans="1:3" s="761" customFormat="1">
      <c r="A12892" s="762"/>
      <c r="B12892" s="762"/>
      <c r="C12892" s="762"/>
    </row>
    <row r="12893" spans="1:3" s="761" customFormat="1">
      <c r="A12893" s="762"/>
      <c r="B12893" s="762"/>
      <c r="C12893" s="762"/>
    </row>
    <row r="12894" spans="1:3" s="761" customFormat="1">
      <c r="A12894" s="762"/>
      <c r="B12894" s="762"/>
      <c r="C12894" s="762"/>
    </row>
    <row r="12895" spans="1:3" s="761" customFormat="1">
      <c r="A12895" s="762"/>
      <c r="B12895" s="762"/>
      <c r="C12895" s="762"/>
    </row>
    <row r="12896" spans="1:3" s="761" customFormat="1">
      <c r="A12896" s="762"/>
      <c r="B12896" s="762"/>
      <c r="C12896" s="762"/>
    </row>
    <row r="12897" spans="1:3" s="761" customFormat="1">
      <c r="A12897" s="762"/>
      <c r="B12897" s="762"/>
      <c r="C12897" s="762"/>
    </row>
    <row r="12898" spans="1:3" s="761" customFormat="1">
      <c r="A12898" s="762"/>
      <c r="B12898" s="762"/>
      <c r="C12898" s="762"/>
    </row>
    <row r="12899" spans="1:3" s="761" customFormat="1">
      <c r="A12899" s="762"/>
      <c r="B12899" s="762"/>
      <c r="C12899" s="762"/>
    </row>
    <row r="12900" spans="1:3" s="761" customFormat="1">
      <c r="A12900" s="762"/>
      <c r="B12900" s="762"/>
      <c r="C12900" s="762"/>
    </row>
    <row r="12901" spans="1:3" s="761" customFormat="1">
      <c r="A12901" s="762"/>
      <c r="B12901" s="762"/>
      <c r="C12901" s="762"/>
    </row>
    <row r="12902" spans="1:3" s="761" customFormat="1">
      <c r="A12902" s="762"/>
      <c r="B12902" s="762"/>
      <c r="C12902" s="762"/>
    </row>
    <row r="12903" spans="1:3" s="761" customFormat="1">
      <c r="A12903" s="762"/>
      <c r="B12903" s="762"/>
      <c r="C12903" s="762"/>
    </row>
    <row r="12904" spans="1:3" s="761" customFormat="1">
      <c r="A12904" s="762"/>
      <c r="B12904" s="762"/>
      <c r="C12904" s="762"/>
    </row>
    <row r="12905" spans="1:3" s="761" customFormat="1">
      <c r="A12905" s="762"/>
      <c r="B12905" s="762"/>
      <c r="C12905" s="762"/>
    </row>
    <row r="12906" spans="1:3" s="761" customFormat="1">
      <c r="A12906" s="762"/>
      <c r="B12906" s="762"/>
      <c r="C12906" s="762"/>
    </row>
    <row r="12907" spans="1:3" s="761" customFormat="1">
      <c r="A12907" s="762"/>
      <c r="B12907" s="762"/>
      <c r="C12907" s="762"/>
    </row>
    <row r="12908" spans="1:3" s="761" customFormat="1">
      <c r="A12908" s="762"/>
      <c r="B12908" s="762"/>
      <c r="C12908" s="762"/>
    </row>
    <row r="12909" spans="1:3" s="761" customFormat="1">
      <c r="A12909" s="762"/>
      <c r="B12909" s="762"/>
      <c r="C12909" s="762"/>
    </row>
    <row r="12910" spans="1:3" s="761" customFormat="1">
      <c r="A12910" s="762"/>
      <c r="B12910" s="762"/>
      <c r="C12910" s="762"/>
    </row>
    <row r="12911" spans="1:3" s="761" customFormat="1">
      <c r="A12911" s="762"/>
      <c r="B12911" s="762"/>
      <c r="C12911" s="762"/>
    </row>
    <row r="12912" spans="1:3" s="761" customFormat="1">
      <c r="A12912" s="762"/>
      <c r="B12912" s="762"/>
      <c r="C12912" s="762"/>
    </row>
    <row r="12913" spans="1:3" s="761" customFormat="1">
      <c r="A12913" s="762"/>
      <c r="B12913" s="762"/>
      <c r="C12913" s="762"/>
    </row>
    <row r="12914" spans="1:3" s="761" customFormat="1">
      <c r="A12914" s="762"/>
      <c r="B12914" s="762"/>
      <c r="C12914" s="762"/>
    </row>
    <row r="12915" spans="1:3" s="761" customFormat="1">
      <c r="A12915" s="762"/>
      <c r="B12915" s="762"/>
      <c r="C12915" s="762"/>
    </row>
    <row r="12916" spans="1:3" s="761" customFormat="1">
      <c r="A12916" s="762"/>
      <c r="B12916" s="762"/>
      <c r="C12916" s="762"/>
    </row>
    <row r="12917" spans="1:3" s="761" customFormat="1">
      <c r="A12917" s="762"/>
      <c r="B12917" s="762"/>
      <c r="C12917" s="762"/>
    </row>
    <row r="12918" spans="1:3" s="761" customFormat="1">
      <c r="A12918" s="762"/>
      <c r="B12918" s="762"/>
      <c r="C12918" s="762"/>
    </row>
    <row r="12919" spans="1:3" s="761" customFormat="1">
      <c r="A12919" s="762"/>
      <c r="B12919" s="762"/>
      <c r="C12919" s="762"/>
    </row>
    <row r="12920" spans="1:3" s="761" customFormat="1">
      <c r="A12920" s="762"/>
      <c r="B12920" s="762"/>
      <c r="C12920" s="762"/>
    </row>
    <row r="12921" spans="1:3" s="761" customFormat="1">
      <c r="A12921" s="762"/>
      <c r="B12921" s="762"/>
      <c r="C12921" s="762"/>
    </row>
    <row r="12922" spans="1:3" s="761" customFormat="1">
      <c r="A12922" s="762"/>
      <c r="B12922" s="762"/>
      <c r="C12922" s="762"/>
    </row>
    <row r="12923" spans="1:3" s="761" customFormat="1">
      <c r="A12923" s="762"/>
      <c r="B12923" s="762"/>
      <c r="C12923" s="762"/>
    </row>
    <row r="12924" spans="1:3" s="761" customFormat="1">
      <c r="A12924" s="762"/>
      <c r="B12924" s="762"/>
      <c r="C12924" s="762"/>
    </row>
    <row r="12925" spans="1:3" s="761" customFormat="1">
      <c r="A12925" s="762"/>
      <c r="B12925" s="762"/>
      <c r="C12925" s="762"/>
    </row>
    <row r="12926" spans="1:3" s="761" customFormat="1">
      <c r="A12926" s="762"/>
      <c r="B12926" s="762"/>
      <c r="C12926" s="762"/>
    </row>
    <row r="12927" spans="1:3" s="761" customFormat="1">
      <c r="A12927" s="762"/>
      <c r="B12927" s="762"/>
      <c r="C12927" s="762"/>
    </row>
    <row r="12928" spans="1:3" s="761" customFormat="1">
      <c r="A12928" s="762"/>
      <c r="B12928" s="762"/>
      <c r="C12928" s="762"/>
    </row>
    <row r="12929" spans="1:3" s="761" customFormat="1">
      <c r="A12929" s="762"/>
      <c r="B12929" s="762"/>
      <c r="C12929" s="762"/>
    </row>
    <row r="12930" spans="1:3" s="761" customFormat="1">
      <c r="A12930" s="762"/>
      <c r="B12930" s="762"/>
      <c r="C12930" s="762"/>
    </row>
    <row r="12931" spans="1:3" s="761" customFormat="1">
      <c r="A12931" s="762"/>
      <c r="B12931" s="762"/>
      <c r="C12931" s="762"/>
    </row>
    <row r="12932" spans="1:3" s="761" customFormat="1">
      <c r="A12932" s="762"/>
      <c r="B12932" s="762"/>
      <c r="C12932" s="762"/>
    </row>
    <row r="12933" spans="1:3" s="761" customFormat="1">
      <c r="A12933" s="762"/>
      <c r="B12933" s="762"/>
      <c r="C12933" s="762"/>
    </row>
    <row r="12934" spans="1:3" s="761" customFormat="1">
      <c r="A12934" s="762"/>
      <c r="B12934" s="762"/>
      <c r="C12934" s="762"/>
    </row>
    <row r="12935" spans="1:3" s="761" customFormat="1">
      <c r="A12935" s="762"/>
      <c r="B12935" s="762"/>
      <c r="C12935" s="762"/>
    </row>
    <row r="12936" spans="1:3" s="761" customFormat="1">
      <c r="A12936" s="762"/>
      <c r="B12936" s="762"/>
      <c r="C12936" s="762"/>
    </row>
    <row r="12937" spans="1:3" s="761" customFormat="1">
      <c r="A12937" s="762"/>
      <c r="B12937" s="762"/>
      <c r="C12937" s="762"/>
    </row>
    <row r="12938" spans="1:3" s="761" customFormat="1">
      <c r="A12938" s="762"/>
      <c r="B12938" s="762"/>
      <c r="C12938" s="762"/>
    </row>
    <row r="12939" spans="1:3" s="761" customFormat="1">
      <c r="A12939" s="762"/>
      <c r="B12939" s="762"/>
      <c r="C12939" s="762"/>
    </row>
    <row r="12940" spans="1:3" s="761" customFormat="1">
      <c r="A12940" s="762"/>
      <c r="B12940" s="762"/>
      <c r="C12940" s="762"/>
    </row>
    <row r="12941" spans="1:3" s="761" customFormat="1">
      <c r="A12941" s="762"/>
      <c r="B12941" s="762"/>
      <c r="C12941" s="762"/>
    </row>
    <row r="12942" spans="1:3" s="761" customFormat="1">
      <c r="A12942" s="762"/>
      <c r="B12942" s="762"/>
      <c r="C12942" s="762"/>
    </row>
    <row r="12943" spans="1:3" s="761" customFormat="1">
      <c r="A12943" s="762"/>
      <c r="B12943" s="762"/>
      <c r="C12943" s="762"/>
    </row>
    <row r="12944" spans="1:3" s="761" customFormat="1">
      <c r="A12944" s="762"/>
      <c r="B12944" s="762"/>
      <c r="C12944" s="762"/>
    </row>
    <row r="12945" spans="1:3" s="761" customFormat="1">
      <c r="A12945" s="762"/>
      <c r="B12945" s="762"/>
      <c r="C12945" s="762"/>
    </row>
    <row r="12946" spans="1:3" s="761" customFormat="1">
      <c r="A12946" s="762"/>
      <c r="B12946" s="762"/>
      <c r="C12946" s="762"/>
    </row>
    <row r="12947" spans="1:3" s="761" customFormat="1">
      <c r="A12947" s="762"/>
      <c r="B12947" s="762"/>
      <c r="C12947" s="762"/>
    </row>
    <row r="12948" spans="1:3" s="761" customFormat="1">
      <c r="A12948" s="762"/>
      <c r="B12948" s="762"/>
      <c r="C12948" s="762"/>
    </row>
    <row r="12949" spans="1:3" s="761" customFormat="1">
      <c r="A12949" s="762"/>
      <c r="B12949" s="762"/>
      <c r="C12949" s="762"/>
    </row>
    <row r="12950" spans="1:3" s="761" customFormat="1">
      <c r="A12950" s="762"/>
      <c r="B12950" s="762"/>
      <c r="C12950" s="762"/>
    </row>
    <row r="12951" spans="1:3" s="761" customFormat="1">
      <c r="A12951" s="762"/>
      <c r="B12951" s="762"/>
      <c r="C12951" s="762"/>
    </row>
    <row r="12952" spans="1:3" s="761" customFormat="1">
      <c r="A12952" s="762"/>
      <c r="B12952" s="762"/>
      <c r="C12952" s="762"/>
    </row>
    <row r="12953" spans="1:3" s="761" customFormat="1">
      <c r="A12953" s="762"/>
      <c r="B12953" s="762"/>
      <c r="C12953" s="762"/>
    </row>
    <row r="12954" spans="1:3" s="761" customFormat="1">
      <c r="A12954" s="762"/>
      <c r="B12954" s="762"/>
      <c r="C12954" s="762"/>
    </row>
    <row r="12955" spans="1:3" s="761" customFormat="1">
      <c r="A12955" s="762"/>
      <c r="B12955" s="762"/>
      <c r="C12955" s="762"/>
    </row>
    <row r="12956" spans="1:3" s="761" customFormat="1">
      <c r="A12956" s="762"/>
      <c r="B12956" s="762"/>
      <c r="C12956" s="762"/>
    </row>
    <row r="12957" spans="1:3" s="761" customFormat="1">
      <c r="A12957" s="762"/>
      <c r="B12957" s="762"/>
      <c r="C12957" s="762"/>
    </row>
    <row r="12958" spans="1:3" s="761" customFormat="1">
      <c r="A12958" s="762"/>
      <c r="B12958" s="762"/>
      <c r="C12958" s="762"/>
    </row>
    <row r="12959" spans="1:3" s="761" customFormat="1">
      <c r="A12959" s="762"/>
      <c r="B12959" s="762"/>
      <c r="C12959" s="762"/>
    </row>
    <row r="12960" spans="1:3" s="761" customFormat="1">
      <c r="A12960" s="762"/>
      <c r="B12960" s="762"/>
      <c r="C12960" s="762"/>
    </row>
    <row r="12961" spans="1:3" s="761" customFormat="1">
      <c r="A12961" s="762"/>
      <c r="B12961" s="762"/>
      <c r="C12961" s="762"/>
    </row>
    <row r="12962" spans="1:3" s="761" customFormat="1">
      <c r="A12962" s="762"/>
      <c r="B12962" s="762"/>
      <c r="C12962" s="762"/>
    </row>
    <row r="12963" spans="1:3" s="761" customFormat="1">
      <c r="A12963" s="762"/>
      <c r="B12963" s="762"/>
      <c r="C12963" s="762"/>
    </row>
    <row r="12964" spans="1:3" s="761" customFormat="1">
      <c r="A12964" s="762"/>
      <c r="B12964" s="762"/>
      <c r="C12964" s="762"/>
    </row>
    <row r="12965" spans="1:3" s="761" customFormat="1">
      <c r="A12965" s="762"/>
      <c r="B12965" s="762"/>
      <c r="C12965" s="762"/>
    </row>
    <row r="12966" spans="1:3" s="761" customFormat="1">
      <c r="A12966" s="762"/>
      <c r="B12966" s="762"/>
      <c r="C12966" s="762"/>
    </row>
    <row r="12967" spans="1:3" s="761" customFormat="1">
      <c r="A12967" s="762"/>
      <c r="B12967" s="762"/>
      <c r="C12967" s="762"/>
    </row>
    <row r="12968" spans="1:3" s="761" customFormat="1">
      <c r="A12968" s="762"/>
      <c r="B12968" s="762"/>
      <c r="C12968" s="762"/>
    </row>
    <row r="12969" spans="1:3" s="761" customFormat="1">
      <c r="A12969" s="762"/>
      <c r="B12969" s="762"/>
      <c r="C12969" s="762"/>
    </row>
    <row r="12970" spans="1:3" s="761" customFormat="1">
      <c r="A12970" s="762"/>
      <c r="B12970" s="762"/>
      <c r="C12970" s="762"/>
    </row>
    <row r="12971" spans="1:3" s="761" customFormat="1">
      <c r="A12971" s="762"/>
      <c r="B12971" s="762"/>
      <c r="C12971" s="762"/>
    </row>
    <row r="12972" spans="1:3" s="761" customFormat="1">
      <c r="A12972" s="762"/>
      <c r="B12972" s="762"/>
      <c r="C12972" s="762"/>
    </row>
    <row r="12973" spans="1:3" s="761" customFormat="1">
      <c r="A12973" s="762"/>
      <c r="B12973" s="762"/>
      <c r="C12973" s="762"/>
    </row>
    <row r="12974" spans="1:3" s="761" customFormat="1">
      <c r="A12974" s="762"/>
      <c r="B12974" s="762"/>
      <c r="C12974" s="762"/>
    </row>
    <row r="12975" spans="1:3" s="761" customFormat="1">
      <c r="A12975" s="762"/>
      <c r="B12975" s="762"/>
      <c r="C12975" s="762"/>
    </row>
    <row r="12976" spans="1:3" s="761" customFormat="1">
      <c r="A12976" s="762"/>
      <c r="B12976" s="762"/>
      <c r="C12976" s="762"/>
    </row>
    <row r="12977" spans="1:3" s="761" customFormat="1">
      <c r="A12977" s="762"/>
      <c r="B12977" s="762"/>
      <c r="C12977" s="762"/>
    </row>
    <row r="12978" spans="1:3" s="761" customFormat="1">
      <c r="A12978" s="762"/>
      <c r="B12978" s="762"/>
      <c r="C12978" s="762"/>
    </row>
    <row r="12979" spans="1:3" s="761" customFormat="1">
      <c r="A12979" s="762"/>
      <c r="B12979" s="762"/>
      <c r="C12979" s="762"/>
    </row>
    <row r="12980" spans="1:3" s="761" customFormat="1">
      <c r="A12980" s="762"/>
      <c r="B12980" s="762"/>
      <c r="C12980" s="762"/>
    </row>
    <row r="12981" spans="1:3" s="761" customFormat="1">
      <c r="A12981" s="762"/>
      <c r="B12981" s="762"/>
      <c r="C12981" s="762"/>
    </row>
    <row r="12982" spans="1:3" s="761" customFormat="1">
      <c r="A12982" s="762"/>
      <c r="B12982" s="762"/>
      <c r="C12982" s="762"/>
    </row>
    <row r="12983" spans="1:3" s="761" customFormat="1">
      <c r="A12983" s="762"/>
      <c r="B12983" s="762"/>
      <c r="C12983" s="762"/>
    </row>
    <row r="12984" spans="1:3" s="761" customFormat="1">
      <c r="A12984" s="762"/>
      <c r="B12984" s="762"/>
      <c r="C12984" s="762"/>
    </row>
    <row r="12985" spans="1:3" s="761" customFormat="1">
      <c r="A12985" s="762"/>
      <c r="B12985" s="762"/>
      <c r="C12985" s="762"/>
    </row>
    <row r="12986" spans="1:3" s="761" customFormat="1">
      <c r="A12986" s="762"/>
      <c r="B12986" s="762"/>
      <c r="C12986" s="762"/>
    </row>
    <row r="12987" spans="1:3" s="761" customFormat="1">
      <c r="A12987" s="762"/>
      <c r="B12987" s="762"/>
      <c r="C12987" s="762"/>
    </row>
    <row r="12988" spans="1:3" s="761" customFormat="1">
      <c r="A12988" s="762"/>
      <c r="B12988" s="762"/>
      <c r="C12988" s="762"/>
    </row>
    <row r="12989" spans="1:3" s="761" customFormat="1">
      <c r="A12989" s="762"/>
      <c r="B12989" s="762"/>
      <c r="C12989" s="762"/>
    </row>
    <row r="12990" spans="1:3" s="761" customFormat="1">
      <c r="A12990" s="762"/>
      <c r="B12990" s="762"/>
      <c r="C12990" s="762"/>
    </row>
    <row r="12991" spans="1:3" s="761" customFormat="1">
      <c r="A12991" s="762"/>
      <c r="B12991" s="762"/>
      <c r="C12991" s="762"/>
    </row>
    <row r="12992" spans="1:3" s="761" customFormat="1">
      <c r="A12992" s="762"/>
      <c r="B12992" s="762"/>
      <c r="C12992" s="762"/>
    </row>
    <row r="12993" spans="1:3" s="761" customFormat="1">
      <c r="A12993" s="762"/>
      <c r="B12993" s="762"/>
      <c r="C12993" s="762"/>
    </row>
    <row r="12994" spans="1:3" s="761" customFormat="1">
      <c r="A12994" s="762"/>
      <c r="B12994" s="762"/>
      <c r="C12994" s="762"/>
    </row>
    <row r="12995" spans="1:3" s="761" customFormat="1">
      <c r="A12995" s="762"/>
      <c r="B12995" s="762"/>
      <c r="C12995" s="762"/>
    </row>
    <row r="12996" spans="1:3" s="761" customFormat="1">
      <c r="A12996" s="762"/>
      <c r="B12996" s="762"/>
      <c r="C12996" s="762"/>
    </row>
    <row r="12997" spans="1:3" s="761" customFormat="1">
      <c r="A12997" s="762"/>
      <c r="B12997" s="762"/>
      <c r="C12997" s="762"/>
    </row>
    <row r="12998" spans="1:3" s="761" customFormat="1">
      <c r="A12998" s="762"/>
      <c r="B12998" s="762"/>
      <c r="C12998" s="762"/>
    </row>
    <row r="12999" spans="1:3" s="761" customFormat="1">
      <c r="A12999" s="762"/>
      <c r="B12999" s="762"/>
      <c r="C12999" s="762"/>
    </row>
    <row r="13000" spans="1:3" s="761" customFormat="1">
      <c r="A13000" s="762"/>
      <c r="B13000" s="762"/>
      <c r="C13000" s="762"/>
    </row>
    <row r="13001" spans="1:3" s="761" customFormat="1">
      <c r="A13001" s="762"/>
      <c r="B13001" s="762"/>
      <c r="C13001" s="762"/>
    </row>
    <row r="13002" spans="1:3" s="761" customFormat="1">
      <c r="A13002" s="762"/>
      <c r="B13002" s="762"/>
      <c r="C13002" s="762"/>
    </row>
    <row r="13003" spans="1:3" s="761" customFormat="1">
      <c r="A13003" s="762"/>
      <c r="B13003" s="762"/>
      <c r="C13003" s="762"/>
    </row>
    <row r="13004" spans="1:3" s="761" customFormat="1">
      <c r="A13004" s="762"/>
      <c r="B13004" s="762"/>
      <c r="C13004" s="762"/>
    </row>
    <row r="13005" spans="1:3" s="761" customFormat="1">
      <c r="A13005" s="762"/>
      <c r="B13005" s="762"/>
      <c r="C13005" s="762"/>
    </row>
    <row r="13006" spans="1:3" s="761" customFormat="1">
      <c r="A13006" s="762"/>
      <c r="B13006" s="762"/>
      <c r="C13006" s="762"/>
    </row>
    <row r="13007" spans="1:3" s="761" customFormat="1">
      <c r="A13007" s="762"/>
      <c r="B13007" s="762"/>
      <c r="C13007" s="762"/>
    </row>
    <row r="13008" spans="1:3" s="761" customFormat="1">
      <c r="A13008" s="762"/>
      <c r="B13008" s="762"/>
      <c r="C13008" s="762"/>
    </row>
    <row r="13009" spans="1:3" s="761" customFormat="1">
      <c r="A13009" s="762"/>
      <c r="B13009" s="762"/>
      <c r="C13009" s="762"/>
    </row>
    <row r="13010" spans="1:3" s="761" customFormat="1">
      <c r="A13010" s="762"/>
      <c r="B13010" s="762"/>
      <c r="C13010" s="762"/>
    </row>
    <row r="13011" spans="1:3" s="761" customFormat="1">
      <c r="A13011" s="762"/>
      <c r="B13011" s="762"/>
      <c r="C13011" s="762"/>
    </row>
    <row r="13012" spans="1:3" s="761" customFormat="1">
      <c r="A13012" s="762"/>
      <c r="B13012" s="762"/>
      <c r="C13012" s="762"/>
    </row>
    <row r="13013" spans="1:3" s="761" customFormat="1">
      <c r="A13013" s="762"/>
      <c r="B13013" s="762"/>
      <c r="C13013" s="762"/>
    </row>
    <row r="13014" spans="1:3" s="761" customFormat="1">
      <c r="A13014" s="762"/>
      <c r="B13014" s="762"/>
      <c r="C13014" s="762"/>
    </row>
    <row r="13015" spans="1:3" s="761" customFormat="1">
      <c r="A13015" s="762"/>
      <c r="B13015" s="762"/>
      <c r="C13015" s="762"/>
    </row>
    <row r="13016" spans="1:3" s="761" customFormat="1">
      <c r="A13016" s="762"/>
      <c r="B13016" s="762"/>
      <c r="C13016" s="762"/>
    </row>
    <row r="13017" spans="1:3" s="761" customFormat="1">
      <c r="A13017" s="762"/>
      <c r="B13017" s="762"/>
      <c r="C13017" s="762"/>
    </row>
    <row r="13018" spans="1:3" s="761" customFormat="1">
      <c r="A13018" s="762"/>
      <c r="B13018" s="762"/>
      <c r="C13018" s="762"/>
    </row>
    <row r="13019" spans="1:3" s="761" customFormat="1">
      <c r="A13019" s="762"/>
      <c r="B13019" s="762"/>
      <c r="C13019" s="762"/>
    </row>
    <row r="13020" spans="1:3" s="761" customFormat="1">
      <c r="A13020" s="762"/>
      <c r="B13020" s="762"/>
      <c r="C13020" s="762"/>
    </row>
    <row r="13021" spans="1:3" s="761" customFormat="1">
      <c r="A13021" s="762"/>
      <c r="B13021" s="762"/>
      <c r="C13021" s="762"/>
    </row>
    <row r="13022" spans="1:3" s="761" customFormat="1">
      <c r="A13022" s="762"/>
      <c r="B13022" s="762"/>
      <c r="C13022" s="762"/>
    </row>
    <row r="13023" spans="1:3" s="761" customFormat="1">
      <c r="A13023" s="762"/>
      <c r="B13023" s="762"/>
      <c r="C13023" s="762"/>
    </row>
    <row r="13024" spans="1:3" s="761" customFormat="1">
      <c r="A13024" s="762"/>
      <c r="B13024" s="762"/>
      <c r="C13024" s="762"/>
    </row>
    <row r="13025" spans="1:3" s="761" customFormat="1">
      <c r="A13025" s="762"/>
      <c r="B13025" s="762"/>
      <c r="C13025" s="762"/>
    </row>
    <row r="13026" spans="1:3" s="761" customFormat="1">
      <c r="A13026" s="762"/>
      <c r="B13026" s="762"/>
      <c r="C13026" s="762"/>
    </row>
    <row r="13027" spans="1:3" s="761" customFormat="1">
      <c r="A13027" s="762"/>
      <c r="B13027" s="762"/>
      <c r="C13027" s="762"/>
    </row>
    <row r="13028" spans="1:3" s="761" customFormat="1">
      <c r="A13028" s="762"/>
      <c r="B13028" s="762"/>
      <c r="C13028" s="762"/>
    </row>
    <row r="13029" spans="1:3" s="761" customFormat="1">
      <c r="A13029" s="762"/>
      <c r="B13029" s="762"/>
      <c r="C13029" s="762"/>
    </row>
    <row r="13030" spans="1:3" s="761" customFormat="1">
      <c r="A13030" s="762"/>
      <c r="B13030" s="762"/>
      <c r="C13030" s="762"/>
    </row>
    <row r="13031" spans="1:3" s="761" customFormat="1">
      <c r="A13031" s="762"/>
      <c r="B13031" s="762"/>
      <c r="C13031" s="762"/>
    </row>
    <row r="13032" spans="1:3" s="761" customFormat="1">
      <c r="A13032" s="762"/>
      <c r="B13032" s="762"/>
      <c r="C13032" s="762"/>
    </row>
    <row r="13033" spans="1:3" s="761" customFormat="1">
      <c r="A13033" s="762"/>
      <c r="B13033" s="762"/>
      <c r="C13033" s="762"/>
    </row>
    <row r="13034" spans="1:3" s="761" customFormat="1">
      <c r="A13034" s="762"/>
      <c r="B13034" s="762"/>
      <c r="C13034" s="762"/>
    </row>
    <row r="13035" spans="1:3" s="761" customFormat="1">
      <c r="A13035" s="762"/>
      <c r="B13035" s="762"/>
      <c r="C13035" s="762"/>
    </row>
    <row r="13036" spans="1:3" s="761" customFormat="1">
      <c r="A13036" s="762"/>
      <c r="B13036" s="762"/>
      <c r="C13036" s="762"/>
    </row>
    <row r="13037" spans="1:3" s="761" customFormat="1">
      <c r="A13037" s="762"/>
      <c r="B13037" s="762"/>
      <c r="C13037" s="762"/>
    </row>
    <row r="13038" spans="1:3" s="761" customFormat="1">
      <c r="A13038" s="762"/>
      <c r="B13038" s="762"/>
      <c r="C13038" s="762"/>
    </row>
    <row r="13039" spans="1:3" s="761" customFormat="1">
      <c r="A13039" s="762"/>
      <c r="B13039" s="762"/>
      <c r="C13039" s="762"/>
    </row>
    <row r="13040" spans="1:3" s="761" customFormat="1">
      <c r="A13040" s="762"/>
      <c r="B13040" s="762"/>
      <c r="C13040" s="762"/>
    </row>
    <row r="13041" spans="1:3" s="761" customFormat="1">
      <c r="A13041" s="762"/>
      <c r="B13041" s="762"/>
      <c r="C13041" s="762"/>
    </row>
    <row r="13042" spans="1:3" s="761" customFormat="1">
      <c r="A13042" s="762"/>
      <c r="B13042" s="762"/>
      <c r="C13042" s="762"/>
    </row>
    <row r="13043" spans="1:3" s="761" customFormat="1">
      <c r="A13043" s="762"/>
      <c r="B13043" s="762"/>
      <c r="C13043" s="762"/>
    </row>
    <row r="13044" spans="1:3" s="761" customFormat="1">
      <c r="A13044" s="762"/>
      <c r="B13044" s="762"/>
      <c r="C13044" s="762"/>
    </row>
    <row r="13045" spans="1:3" s="761" customFormat="1">
      <c r="A13045" s="762"/>
      <c r="B13045" s="762"/>
      <c r="C13045" s="762"/>
    </row>
    <row r="13046" spans="1:3" s="761" customFormat="1">
      <c r="A13046" s="762"/>
      <c r="B13046" s="762"/>
      <c r="C13046" s="762"/>
    </row>
    <row r="13047" spans="1:3" s="761" customFormat="1">
      <c r="A13047" s="762"/>
      <c r="B13047" s="762"/>
      <c r="C13047" s="762"/>
    </row>
    <row r="13048" spans="1:3" s="761" customFormat="1">
      <c r="A13048" s="762"/>
      <c r="B13048" s="762"/>
      <c r="C13048" s="762"/>
    </row>
    <row r="13049" spans="1:3" s="761" customFormat="1">
      <c r="A13049" s="762"/>
      <c r="B13049" s="762"/>
      <c r="C13049" s="762"/>
    </row>
    <row r="13050" spans="1:3" s="761" customFormat="1">
      <c r="A13050" s="762"/>
      <c r="B13050" s="762"/>
      <c r="C13050" s="762"/>
    </row>
    <row r="13051" spans="1:3" s="761" customFormat="1">
      <c r="A13051" s="762"/>
      <c r="B13051" s="762"/>
      <c r="C13051" s="762"/>
    </row>
    <row r="13052" spans="1:3" s="761" customFormat="1">
      <c r="A13052" s="762"/>
      <c r="B13052" s="762"/>
      <c r="C13052" s="762"/>
    </row>
    <row r="13053" spans="1:3" s="761" customFormat="1">
      <c r="A13053" s="762"/>
      <c r="B13053" s="762"/>
      <c r="C13053" s="762"/>
    </row>
    <row r="13054" spans="1:3" s="761" customFormat="1">
      <c r="A13054" s="762"/>
      <c r="B13054" s="762"/>
      <c r="C13054" s="762"/>
    </row>
    <row r="13055" spans="1:3" s="761" customFormat="1">
      <c r="A13055" s="762"/>
      <c r="B13055" s="762"/>
      <c r="C13055" s="762"/>
    </row>
    <row r="13056" spans="1:3" s="761" customFormat="1">
      <c r="A13056" s="762"/>
      <c r="B13056" s="762"/>
      <c r="C13056" s="762"/>
    </row>
    <row r="13057" spans="1:3" s="761" customFormat="1">
      <c r="A13057" s="762"/>
      <c r="B13057" s="762"/>
      <c r="C13057" s="762"/>
    </row>
    <row r="13058" spans="1:3" s="761" customFormat="1">
      <c r="A13058" s="762"/>
      <c r="B13058" s="762"/>
      <c r="C13058" s="762"/>
    </row>
    <row r="13059" spans="1:3" s="761" customFormat="1">
      <c r="A13059" s="762"/>
      <c r="B13059" s="762"/>
      <c r="C13059" s="762"/>
    </row>
    <row r="13060" spans="1:3" s="761" customFormat="1">
      <c r="A13060" s="762"/>
      <c r="B13060" s="762"/>
      <c r="C13060" s="762"/>
    </row>
    <row r="13061" spans="1:3" s="761" customFormat="1">
      <c r="A13061" s="762"/>
      <c r="B13061" s="762"/>
      <c r="C13061" s="762"/>
    </row>
    <row r="13062" spans="1:3" s="761" customFormat="1">
      <c r="A13062" s="762"/>
      <c r="B13062" s="762"/>
      <c r="C13062" s="762"/>
    </row>
    <row r="13063" spans="1:3" s="761" customFormat="1">
      <c r="A13063" s="762"/>
      <c r="B13063" s="762"/>
      <c r="C13063" s="762"/>
    </row>
    <row r="13064" spans="1:3" s="761" customFormat="1">
      <c r="A13064" s="762"/>
      <c r="B13064" s="762"/>
      <c r="C13064" s="762"/>
    </row>
    <row r="13065" spans="1:3" s="761" customFormat="1">
      <c r="A13065" s="762"/>
      <c r="B13065" s="762"/>
      <c r="C13065" s="762"/>
    </row>
    <row r="13066" spans="1:3" s="761" customFormat="1">
      <c r="A13066" s="762"/>
      <c r="B13066" s="762"/>
      <c r="C13066" s="762"/>
    </row>
    <row r="13067" spans="1:3" s="761" customFormat="1">
      <c r="A13067" s="762"/>
      <c r="B13067" s="762"/>
      <c r="C13067" s="762"/>
    </row>
    <row r="13068" spans="1:3" s="761" customFormat="1">
      <c r="A13068" s="762"/>
      <c r="B13068" s="762"/>
      <c r="C13068" s="762"/>
    </row>
    <row r="13069" spans="1:3" s="761" customFormat="1">
      <c r="A13069" s="762"/>
      <c r="B13069" s="762"/>
      <c r="C13069" s="762"/>
    </row>
    <row r="13070" spans="1:3" s="761" customFormat="1">
      <c r="A13070" s="762"/>
      <c r="B13070" s="762"/>
      <c r="C13070" s="762"/>
    </row>
    <row r="13071" spans="1:3" s="761" customFormat="1">
      <c r="A13071" s="762"/>
      <c r="B13071" s="762"/>
      <c r="C13071" s="762"/>
    </row>
    <row r="13072" spans="1:3" s="761" customFormat="1">
      <c r="A13072" s="762"/>
      <c r="B13072" s="762"/>
      <c r="C13072" s="762"/>
    </row>
    <row r="13073" spans="1:3" s="761" customFormat="1">
      <c r="A13073" s="762"/>
      <c r="B13073" s="762"/>
      <c r="C13073" s="762"/>
    </row>
    <row r="13074" spans="1:3" s="761" customFormat="1">
      <c r="A13074" s="762"/>
      <c r="B13074" s="762"/>
      <c r="C13074" s="762"/>
    </row>
    <row r="13075" spans="1:3" s="761" customFormat="1">
      <c r="A13075" s="762"/>
      <c r="B13075" s="762"/>
      <c r="C13075" s="762"/>
    </row>
    <row r="13076" spans="1:3" s="761" customFormat="1">
      <c r="A13076" s="762"/>
      <c r="B13076" s="762"/>
      <c r="C13076" s="762"/>
    </row>
    <row r="13077" spans="1:3" s="761" customFormat="1">
      <c r="A13077" s="762"/>
      <c r="B13077" s="762"/>
      <c r="C13077" s="762"/>
    </row>
    <row r="13078" spans="1:3" s="761" customFormat="1">
      <c r="A13078" s="762"/>
      <c r="B13078" s="762"/>
      <c r="C13078" s="762"/>
    </row>
    <row r="13079" spans="1:3" s="761" customFormat="1">
      <c r="A13079" s="762"/>
      <c r="B13079" s="762"/>
      <c r="C13079" s="762"/>
    </row>
    <row r="13080" spans="1:3" s="761" customFormat="1">
      <c r="A13080" s="762"/>
      <c r="B13080" s="762"/>
      <c r="C13080" s="762"/>
    </row>
    <row r="13081" spans="1:3" s="761" customFormat="1">
      <c r="A13081" s="762"/>
      <c r="B13081" s="762"/>
      <c r="C13081" s="762"/>
    </row>
    <row r="13082" spans="1:3" s="761" customFormat="1">
      <c r="A13082" s="762"/>
      <c r="B13082" s="762"/>
      <c r="C13082" s="762"/>
    </row>
    <row r="13083" spans="1:3" s="761" customFormat="1">
      <c r="A13083" s="762"/>
      <c r="B13083" s="762"/>
      <c r="C13083" s="762"/>
    </row>
    <row r="13084" spans="1:3" s="761" customFormat="1">
      <c r="A13084" s="762"/>
      <c r="B13084" s="762"/>
      <c r="C13084" s="762"/>
    </row>
    <row r="13085" spans="1:3" s="761" customFormat="1">
      <c r="A13085" s="762"/>
      <c r="B13085" s="762"/>
      <c r="C13085" s="762"/>
    </row>
    <row r="13086" spans="1:3" s="761" customFormat="1">
      <c r="A13086" s="762"/>
      <c r="B13086" s="762"/>
      <c r="C13086" s="762"/>
    </row>
    <row r="13087" spans="1:3" s="761" customFormat="1">
      <c r="A13087" s="762"/>
      <c r="B13087" s="762"/>
      <c r="C13087" s="762"/>
    </row>
    <row r="13088" spans="1:3" s="761" customFormat="1">
      <c r="A13088" s="762"/>
      <c r="B13088" s="762"/>
      <c r="C13088" s="762"/>
    </row>
    <row r="13089" spans="1:3" s="761" customFormat="1">
      <c r="A13089" s="762"/>
      <c r="B13089" s="762"/>
      <c r="C13089" s="762"/>
    </row>
    <row r="13090" spans="1:3" s="761" customFormat="1">
      <c r="A13090" s="762"/>
      <c r="B13090" s="762"/>
      <c r="C13090" s="762"/>
    </row>
    <row r="13091" spans="1:3" s="761" customFormat="1">
      <c r="A13091" s="762"/>
      <c r="B13091" s="762"/>
      <c r="C13091" s="762"/>
    </row>
    <row r="13092" spans="1:3" s="761" customFormat="1">
      <c r="A13092" s="762"/>
      <c r="B13092" s="762"/>
      <c r="C13092" s="762"/>
    </row>
    <row r="13093" spans="1:3" s="761" customFormat="1">
      <c r="A13093" s="762"/>
      <c r="B13093" s="762"/>
      <c r="C13093" s="762"/>
    </row>
    <row r="13094" spans="1:3" s="761" customFormat="1">
      <c r="A13094" s="762"/>
      <c r="B13094" s="762"/>
      <c r="C13094" s="762"/>
    </row>
    <row r="13095" spans="1:3" s="761" customFormat="1">
      <c r="A13095" s="762"/>
      <c r="B13095" s="762"/>
      <c r="C13095" s="762"/>
    </row>
    <row r="13096" spans="1:3" s="761" customFormat="1">
      <c r="A13096" s="762"/>
      <c r="B13096" s="762"/>
      <c r="C13096" s="762"/>
    </row>
    <row r="13097" spans="1:3" s="761" customFormat="1">
      <c r="A13097" s="762"/>
      <c r="B13097" s="762"/>
      <c r="C13097" s="762"/>
    </row>
    <row r="13098" spans="1:3" s="761" customFormat="1">
      <c r="A13098" s="762"/>
      <c r="B13098" s="762"/>
      <c r="C13098" s="762"/>
    </row>
    <row r="13099" spans="1:3" s="761" customFormat="1">
      <c r="A13099" s="762"/>
      <c r="B13099" s="762"/>
      <c r="C13099" s="762"/>
    </row>
    <row r="13100" spans="1:3" s="761" customFormat="1">
      <c r="A13100" s="762"/>
      <c r="B13100" s="762"/>
      <c r="C13100" s="762"/>
    </row>
    <row r="13101" spans="1:3" s="761" customFormat="1">
      <c r="A13101" s="762"/>
      <c r="B13101" s="762"/>
      <c r="C13101" s="762"/>
    </row>
    <row r="13102" spans="1:3" s="761" customFormat="1">
      <c r="A13102" s="762"/>
      <c r="B13102" s="762"/>
      <c r="C13102" s="762"/>
    </row>
    <row r="13103" spans="1:3" s="761" customFormat="1">
      <c r="A13103" s="762"/>
      <c r="B13103" s="762"/>
      <c r="C13103" s="762"/>
    </row>
    <row r="13104" spans="1:3" s="761" customFormat="1">
      <c r="A13104" s="762"/>
      <c r="B13104" s="762"/>
      <c r="C13104" s="762"/>
    </row>
    <row r="13105" spans="1:3" s="761" customFormat="1">
      <c r="A13105" s="762"/>
      <c r="B13105" s="762"/>
      <c r="C13105" s="762"/>
    </row>
    <row r="13106" spans="1:3" s="761" customFormat="1">
      <c r="A13106" s="762"/>
      <c r="B13106" s="762"/>
      <c r="C13106" s="762"/>
    </row>
    <row r="13107" spans="1:3" s="761" customFormat="1">
      <c r="A13107" s="762"/>
      <c r="B13107" s="762"/>
      <c r="C13107" s="762"/>
    </row>
    <row r="13108" spans="1:3" s="761" customFormat="1">
      <c r="A13108" s="762"/>
      <c r="B13108" s="762"/>
      <c r="C13108" s="762"/>
    </row>
    <row r="13109" spans="1:3" s="761" customFormat="1">
      <c r="A13109" s="762"/>
      <c r="B13109" s="762"/>
      <c r="C13109" s="762"/>
    </row>
    <row r="13110" spans="1:3" s="761" customFormat="1">
      <c r="A13110" s="762"/>
      <c r="B13110" s="762"/>
      <c r="C13110" s="762"/>
    </row>
    <row r="13111" spans="1:3" s="761" customFormat="1">
      <c r="A13111" s="762"/>
      <c r="B13111" s="762"/>
      <c r="C13111" s="762"/>
    </row>
    <row r="13112" spans="1:3" s="761" customFormat="1">
      <c r="A13112" s="762"/>
      <c r="B13112" s="762"/>
      <c r="C13112" s="762"/>
    </row>
    <row r="13113" spans="1:3" s="761" customFormat="1">
      <c r="A13113" s="762"/>
      <c r="B13113" s="762"/>
      <c r="C13113" s="762"/>
    </row>
    <row r="13114" spans="1:3" s="761" customFormat="1">
      <c r="A13114" s="762"/>
      <c r="B13114" s="762"/>
      <c r="C13114" s="762"/>
    </row>
    <row r="13115" spans="1:3" s="761" customFormat="1">
      <c r="A13115" s="762"/>
      <c r="B13115" s="762"/>
      <c r="C13115" s="762"/>
    </row>
    <row r="13116" spans="1:3" s="761" customFormat="1">
      <c r="A13116" s="762"/>
      <c r="B13116" s="762"/>
      <c r="C13116" s="762"/>
    </row>
    <row r="13117" spans="1:3" s="761" customFormat="1">
      <c r="A13117" s="762"/>
      <c r="B13117" s="762"/>
      <c r="C13117" s="762"/>
    </row>
    <row r="13118" spans="1:3" s="761" customFormat="1">
      <c r="A13118" s="762"/>
      <c r="B13118" s="762"/>
      <c r="C13118" s="762"/>
    </row>
    <row r="13119" spans="1:3" s="761" customFormat="1">
      <c r="A13119" s="762"/>
      <c r="B13119" s="762"/>
      <c r="C13119" s="762"/>
    </row>
    <row r="13120" spans="1:3" s="761" customFormat="1">
      <c r="A13120" s="762"/>
      <c r="B13120" s="762"/>
      <c r="C13120" s="762"/>
    </row>
    <row r="13121" spans="1:3" s="761" customFormat="1">
      <c r="A13121" s="762"/>
      <c r="B13121" s="762"/>
      <c r="C13121" s="762"/>
    </row>
    <row r="13122" spans="1:3" s="761" customFormat="1">
      <c r="A13122" s="762"/>
      <c r="B13122" s="762"/>
      <c r="C13122" s="762"/>
    </row>
    <row r="13123" spans="1:3" s="761" customFormat="1">
      <c r="A13123" s="762"/>
      <c r="B13123" s="762"/>
      <c r="C13123" s="762"/>
    </row>
    <row r="13124" spans="1:3" s="761" customFormat="1">
      <c r="A13124" s="762"/>
      <c r="B13124" s="762"/>
      <c r="C13124" s="762"/>
    </row>
    <row r="13125" spans="1:3" s="761" customFormat="1">
      <c r="A13125" s="762"/>
      <c r="B13125" s="762"/>
      <c r="C13125" s="762"/>
    </row>
    <row r="13126" spans="1:3" s="761" customFormat="1">
      <c r="A13126" s="762"/>
      <c r="B13126" s="762"/>
      <c r="C13126" s="762"/>
    </row>
    <row r="13127" spans="1:3" s="761" customFormat="1">
      <c r="A13127" s="762"/>
      <c r="B13127" s="762"/>
      <c r="C13127" s="762"/>
    </row>
    <row r="13128" spans="1:3" s="761" customFormat="1">
      <c r="A13128" s="762"/>
      <c r="B13128" s="762"/>
      <c r="C13128" s="762"/>
    </row>
    <row r="13129" spans="1:3" s="761" customFormat="1">
      <c r="A13129" s="762"/>
      <c r="B13129" s="762"/>
      <c r="C13129" s="762"/>
    </row>
    <row r="13130" spans="1:3" s="761" customFormat="1">
      <c r="A13130" s="762"/>
      <c r="B13130" s="762"/>
      <c r="C13130" s="762"/>
    </row>
    <row r="13131" spans="1:3" s="761" customFormat="1">
      <c r="A13131" s="762"/>
      <c r="B13131" s="762"/>
      <c r="C13131" s="762"/>
    </row>
    <row r="13132" spans="1:3" s="761" customFormat="1">
      <c r="A13132" s="762"/>
      <c r="B13132" s="762"/>
      <c r="C13132" s="762"/>
    </row>
    <row r="13133" spans="1:3" s="761" customFormat="1">
      <c r="A13133" s="762"/>
      <c r="B13133" s="762"/>
      <c r="C13133" s="762"/>
    </row>
    <row r="13134" spans="1:3" s="761" customFormat="1">
      <c r="A13134" s="762"/>
      <c r="B13134" s="762"/>
      <c r="C13134" s="762"/>
    </row>
    <row r="13135" spans="1:3" s="761" customFormat="1">
      <c r="A13135" s="762"/>
      <c r="B13135" s="762"/>
      <c r="C13135" s="762"/>
    </row>
    <row r="13136" spans="1:3" s="761" customFormat="1">
      <c r="A13136" s="762"/>
      <c r="B13136" s="762"/>
      <c r="C13136" s="762"/>
    </row>
    <row r="13137" spans="1:3" s="761" customFormat="1">
      <c r="A13137" s="762"/>
      <c r="B13137" s="762"/>
      <c r="C13137" s="762"/>
    </row>
    <row r="13138" spans="1:3" s="761" customFormat="1">
      <c r="A13138" s="762"/>
      <c r="B13138" s="762"/>
      <c r="C13138" s="762"/>
    </row>
    <row r="13139" spans="1:3" s="761" customFormat="1">
      <c r="A13139" s="762"/>
      <c r="B13139" s="762"/>
      <c r="C13139" s="762"/>
    </row>
    <row r="13140" spans="1:3" s="761" customFormat="1">
      <c r="A13140" s="762"/>
      <c r="B13140" s="762"/>
      <c r="C13140" s="762"/>
    </row>
    <row r="13141" spans="1:3" s="761" customFormat="1">
      <c r="A13141" s="762"/>
      <c r="B13141" s="762"/>
      <c r="C13141" s="762"/>
    </row>
    <row r="13142" spans="1:3" s="761" customFormat="1">
      <c r="A13142" s="762"/>
      <c r="B13142" s="762"/>
      <c r="C13142" s="762"/>
    </row>
    <row r="13143" spans="1:3" s="761" customFormat="1">
      <c r="A13143" s="762"/>
      <c r="B13143" s="762"/>
      <c r="C13143" s="762"/>
    </row>
    <row r="13144" spans="1:3" s="761" customFormat="1">
      <c r="A13144" s="762"/>
      <c r="B13144" s="762"/>
      <c r="C13144" s="762"/>
    </row>
    <row r="13145" spans="1:3" s="761" customFormat="1">
      <c r="A13145" s="762"/>
      <c r="B13145" s="762"/>
      <c r="C13145" s="762"/>
    </row>
    <row r="13146" spans="1:3" s="761" customFormat="1">
      <c r="A13146" s="762"/>
      <c r="B13146" s="762"/>
      <c r="C13146" s="762"/>
    </row>
    <row r="13147" spans="1:3" s="761" customFormat="1">
      <c r="A13147" s="762"/>
      <c r="B13147" s="762"/>
      <c r="C13147" s="762"/>
    </row>
    <row r="13148" spans="1:3" s="761" customFormat="1">
      <c r="A13148" s="762"/>
      <c r="B13148" s="762"/>
      <c r="C13148" s="762"/>
    </row>
    <row r="13149" spans="1:3" s="761" customFormat="1">
      <c r="A13149" s="762"/>
      <c r="B13149" s="762"/>
      <c r="C13149" s="762"/>
    </row>
    <row r="13150" spans="1:3" s="761" customFormat="1">
      <c r="A13150" s="762"/>
      <c r="B13150" s="762"/>
      <c r="C13150" s="762"/>
    </row>
    <row r="13151" spans="1:3" s="761" customFormat="1">
      <c r="A13151" s="762"/>
      <c r="B13151" s="762"/>
      <c r="C13151" s="762"/>
    </row>
    <row r="13152" spans="1:3" s="761" customFormat="1">
      <c r="A13152" s="762"/>
      <c r="B13152" s="762"/>
      <c r="C13152" s="762"/>
    </row>
    <row r="13153" spans="1:3" s="761" customFormat="1">
      <c r="A13153" s="762"/>
      <c r="B13153" s="762"/>
      <c r="C13153" s="762"/>
    </row>
    <row r="13154" spans="1:3" s="761" customFormat="1">
      <c r="A13154" s="762"/>
      <c r="B13154" s="762"/>
      <c r="C13154" s="762"/>
    </row>
    <row r="13155" spans="1:3" s="761" customFormat="1">
      <c r="A13155" s="762"/>
      <c r="B13155" s="762"/>
      <c r="C13155" s="762"/>
    </row>
    <row r="13156" spans="1:3" s="761" customFormat="1">
      <c r="A13156" s="762"/>
      <c r="B13156" s="762"/>
      <c r="C13156" s="762"/>
    </row>
    <row r="13157" spans="1:3" s="761" customFormat="1">
      <c r="A13157" s="762"/>
      <c r="B13157" s="762"/>
      <c r="C13157" s="762"/>
    </row>
    <row r="13158" spans="1:3" s="761" customFormat="1">
      <c r="A13158" s="762"/>
      <c r="B13158" s="762"/>
      <c r="C13158" s="762"/>
    </row>
    <row r="13159" spans="1:3" s="761" customFormat="1">
      <c r="A13159" s="762"/>
      <c r="B13159" s="762"/>
      <c r="C13159" s="762"/>
    </row>
    <row r="13160" spans="1:3" s="761" customFormat="1">
      <c r="A13160" s="762"/>
      <c r="B13160" s="762"/>
      <c r="C13160" s="762"/>
    </row>
    <row r="13161" spans="1:3" s="761" customFormat="1">
      <c r="A13161" s="762"/>
      <c r="B13161" s="762"/>
      <c r="C13161" s="762"/>
    </row>
    <row r="13162" spans="1:3" s="761" customFormat="1">
      <c r="A13162" s="762"/>
      <c r="B13162" s="762"/>
      <c r="C13162" s="762"/>
    </row>
    <row r="13163" spans="1:3" s="761" customFormat="1">
      <c r="A13163" s="762"/>
      <c r="B13163" s="762"/>
      <c r="C13163" s="762"/>
    </row>
    <row r="13164" spans="1:3" s="761" customFormat="1">
      <c r="A13164" s="762"/>
      <c r="B13164" s="762"/>
      <c r="C13164" s="762"/>
    </row>
    <row r="13165" spans="1:3" s="761" customFormat="1">
      <c r="A13165" s="762"/>
      <c r="B13165" s="762"/>
      <c r="C13165" s="762"/>
    </row>
    <row r="13166" spans="1:3" s="761" customFormat="1">
      <c r="A13166" s="762"/>
      <c r="B13166" s="762"/>
      <c r="C13166" s="762"/>
    </row>
    <row r="13167" spans="1:3" s="761" customFormat="1">
      <c r="A13167" s="762"/>
      <c r="B13167" s="762"/>
      <c r="C13167" s="762"/>
    </row>
    <row r="13168" spans="1:3" s="761" customFormat="1">
      <c r="A13168" s="762"/>
      <c r="B13168" s="762"/>
      <c r="C13168" s="762"/>
    </row>
    <row r="13169" spans="1:3" s="761" customFormat="1">
      <c r="A13169" s="762"/>
      <c r="B13169" s="762"/>
      <c r="C13169" s="762"/>
    </row>
    <row r="13170" spans="1:3" s="761" customFormat="1">
      <c r="A13170" s="762"/>
      <c r="B13170" s="762"/>
      <c r="C13170" s="762"/>
    </row>
    <row r="13171" spans="1:3" s="761" customFormat="1">
      <c r="A13171" s="762"/>
      <c r="B13171" s="762"/>
      <c r="C13171" s="762"/>
    </row>
    <row r="13172" spans="1:3" s="761" customFormat="1">
      <c r="A13172" s="762"/>
      <c r="B13172" s="762"/>
      <c r="C13172" s="762"/>
    </row>
    <row r="13173" spans="1:3" s="761" customFormat="1">
      <c r="A13173" s="762"/>
      <c r="B13173" s="762"/>
      <c r="C13173" s="762"/>
    </row>
    <row r="13174" spans="1:3" s="761" customFormat="1">
      <c r="A13174" s="762"/>
      <c r="B13174" s="762"/>
      <c r="C13174" s="762"/>
    </row>
    <row r="13175" spans="1:3" s="761" customFormat="1">
      <c r="A13175" s="762"/>
      <c r="B13175" s="762"/>
      <c r="C13175" s="762"/>
    </row>
    <row r="13176" spans="1:3" s="761" customFormat="1">
      <c r="A13176" s="762"/>
      <c r="B13176" s="762"/>
      <c r="C13176" s="762"/>
    </row>
    <row r="13177" spans="1:3" s="761" customFormat="1">
      <c r="A13177" s="762"/>
      <c r="B13177" s="762"/>
      <c r="C13177" s="762"/>
    </row>
    <row r="13178" spans="1:3" s="761" customFormat="1">
      <c r="A13178" s="762"/>
      <c r="B13178" s="762"/>
      <c r="C13178" s="762"/>
    </row>
    <row r="13179" spans="1:3" s="761" customFormat="1">
      <c r="A13179" s="762"/>
      <c r="B13179" s="762"/>
      <c r="C13179" s="762"/>
    </row>
    <row r="13180" spans="1:3" s="761" customFormat="1">
      <c r="A13180" s="762"/>
      <c r="B13180" s="762"/>
      <c r="C13180" s="762"/>
    </row>
    <row r="13181" spans="1:3" s="761" customFormat="1">
      <c r="A13181" s="762"/>
      <c r="B13181" s="762"/>
      <c r="C13181" s="762"/>
    </row>
    <row r="13182" spans="1:3" s="761" customFormat="1">
      <c r="A13182" s="762"/>
      <c r="B13182" s="762"/>
      <c r="C13182" s="762"/>
    </row>
    <row r="13183" spans="1:3" s="761" customFormat="1">
      <c r="A13183" s="762"/>
      <c r="B13183" s="762"/>
      <c r="C13183" s="762"/>
    </row>
    <row r="13184" spans="1:3" s="761" customFormat="1">
      <c r="A13184" s="762"/>
      <c r="B13184" s="762"/>
      <c r="C13184" s="762"/>
    </row>
    <row r="13185" spans="1:3" s="761" customFormat="1">
      <c r="A13185" s="762"/>
      <c r="B13185" s="762"/>
      <c r="C13185" s="762"/>
    </row>
    <row r="13186" spans="1:3" s="761" customFormat="1">
      <c r="A13186" s="762"/>
      <c r="B13186" s="762"/>
      <c r="C13186" s="762"/>
    </row>
    <row r="13187" spans="1:3" s="761" customFormat="1">
      <c r="A13187" s="762"/>
      <c r="B13187" s="762"/>
      <c r="C13187" s="762"/>
    </row>
    <row r="13188" spans="1:3" s="761" customFormat="1">
      <c r="A13188" s="762"/>
      <c r="B13188" s="762"/>
      <c r="C13188" s="762"/>
    </row>
    <row r="13189" spans="1:3" s="761" customFormat="1">
      <c r="A13189" s="762"/>
      <c r="B13189" s="762"/>
      <c r="C13189" s="762"/>
    </row>
    <row r="13190" spans="1:3" s="761" customFormat="1">
      <c r="A13190" s="762"/>
      <c r="B13190" s="762"/>
      <c r="C13190" s="762"/>
    </row>
    <row r="13191" spans="1:3" s="761" customFormat="1">
      <c r="A13191" s="762"/>
      <c r="B13191" s="762"/>
      <c r="C13191" s="762"/>
    </row>
    <row r="13192" spans="1:3" s="761" customFormat="1">
      <c r="A13192" s="762"/>
      <c r="B13192" s="762"/>
      <c r="C13192" s="762"/>
    </row>
    <row r="13193" spans="1:3" s="761" customFormat="1">
      <c r="A13193" s="762"/>
      <c r="B13193" s="762"/>
      <c r="C13193" s="762"/>
    </row>
    <row r="13194" spans="1:3" s="761" customFormat="1">
      <c r="A13194" s="762"/>
      <c r="B13194" s="762"/>
      <c r="C13194" s="762"/>
    </row>
    <row r="13195" spans="1:3" s="761" customFormat="1">
      <c r="A13195" s="762"/>
      <c r="B13195" s="762"/>
      <c r="C13195" s="762"/>
    </row>
    <row r="13196" spans="1:3" s="761" customFormat="1">
      <c r="A13196" s="762"/>
      <c r="B13196" s="762"/>
      <c r="C13196" s="762"/>
    </row>
    <row r="13197" spans="1:3" s="761" customFormat="1">
      <c r="A13197" s="762"/>
      <c r="B13197" s="762"/>
      <c r="C13197" s="762"/>
    </row>
    <row r="13198" spans="1:3" s="761" customFormat="1">
      <c r="A13198" s="762"/>
      <c r="B13198" s="762"/>
      <c r="C13198" s="762"/>
    </row>
    <row r="13199" spans="1:3" s="761" customFormat="1">
      <c r="A13199" s="762"/>
      <c r="B13199" s="762"/>
      <c r="C13199" s="762"/>
    </row>
    <row r="13200" spans="1:3" s="761" customFormat="1">
      <c r="A13200" s="762"/>
      <c r="B13200" s="762"/>
      <c r="C13200" s="762"/>
    </row>
    <row r="13201" spans="1:3" s="761" customFormat="1">
      <c r="A13201" s="762"/>
      <c r="B13201" s="762"/>
      <c r="C13201" s="762"/>
    </row>
    <row r="13202" spans="1:3" s="761" customFormat="1">
      <c r="A13202" s="762"/>
      <c r="B13202" s="762"/>
      <c r="C13202" s="762"/>
    </row>
    <row r="13203" spans="1:3" s="761" customFormat="1">
      <c r="A13203" s="762"/>
      <c r="B13203" s="762"/>
      <c r="C13203" s="762"/>
    </row>
    <row r="13204" spans="1:3" s="761" customFormat="1">
      <c r="A13204" s="762"/>
      <c r="B13204" s="762"/>
      <c r="C13204" s="762"/>
    </row>
    <row r="13205" spans="1:3" s="761" customFormat="1">
      <c r="A13205" s="762"/>
      <c r="B13205" s="762"/>
      <c r="C13205" s="762"/>
    </row>
    <row r="13206" spans="1:3" s="761" customFormat="1">
      <c r="A13206" s="762"/>
      <c r="B13206" s="762"/>
      <c r="C13206" s="762"/>
    </row>
    <row r="13207" spans="1:3" s="761" customFormat="1">
      <c r="A13207" s="762"/>
      <c r="B13207" s="762"/>
      <c r="C13207" s="762"/>
    </row>
    <row r="13208" spans="1:3" s="761" customFormat="1">
      <c r="A13208" s="762"/>
      <c r="B13208" s="762"/>
      <c r="C13208" s="762"/>
    </row>
    <row r="13209" spans="1:3" s="761" customFormat="1">
      <c r="A13209" s="762"/>
      <c r="B13209" s="762"/>
      <c r="C13209" s="762"/>
    </row>
    <row r="13210" spans="1:3" s="761" customFormat="1">
      <c r="A13210" s="762"/>
      <c r="B13210" s="762"/>
      <c r="C13210" s="762"/>
    </row>
    <row r="13211" spans="1:3" s="761" customFormat="1">
      <c r="A13211" s="762"/>
      <c r="B13211" s="762"/>
      <c r="C13211" s="762"/>
    </row>
    <row r="13212" spans="1:3" s="761" customFormat="1">
      <c r="A13212" s="762"/>
      <c r="B13212" s="762"/>
      <c r="C13212" s="762"/>
    </row>
    <row r="13213" spans="1:3" s="761" customFormat="1">
      <c r="A13213" s="762"/>
      <c r="B13213" s="762"/>
      <c r="C13213" s="762"/>
    </row>
    <row r="13214" spans="1:3" s="761" customFormat="1">
      <c r="A13214" s="762"/>
      <c r="B13214" s="762"/>
      <c r="C13214" s="762"/>
    </row>
    <row r="13215" spans="1:3" s="761" customFormat="1">
      <c r="A13215" s="762"/>
      <c r="B13215" s="762"/>
      <c r="C13215" s="762"/>
    </row>
    <row r="13216" spans="1:3" s="761" customFormat="1">
      <c r="A13216" s="762"/>
      <c r="B13216" s="762"/>
      <c r="C13216" s="762"/>
    </row>
    <row r="13217" spans="1:3" s="761" customFormat="1">
      <c r="A13217" s="762"/>
      <c r="B13217" s="762"/>
      <c r="C13217" s="762"/>
    </row>
    <row r="13218" spans="1:3" s="761" customFormat="1">
      <c r="A13218" s="762"/>
      <c r="B13218" s="762"/>
      <c r="C13218" s="762"/>
    </row>
    <row r="13219" spans="1:3" s="761" customFormat="1">
      <c r="A13219" s="762"/>
      <c r="B13219" s="762"/>
      <c r="C13219" s="762"/>
    </row>
    <row r="13220" spans="1:3" s="761" customFormat="1">
      <c r="A13220" s="762"/>
      <c r="B13220" s="762"/>
      <c r="C13220" s="762"/>
    </row>
    <row r="13221" spans="1:3" s="761" customFormat="1">
      <c r="A13221" s="762"/>
      <c r="B13221" s="762"/>
      <c r="C13221" s="762"/>
    </row>
    <row r="13222" spans="1:3" s="761" customFormat="1">
      <c r="A13222" s="762"/>
      <c r="B13222" s="762"/>
      <c r="C13222" s="762"/>
    </row>
    <row r="13223" spans="1:3" s="761" customFormat="1">
      <c r="A13223" s="762"/>
      <c r="B13223" s="762"/>
      <c r="C13223" s="762"/>
    </row>
    <row r="13224" spans="1:3" s="761" customFormat="1">
      <c r="A13224" s="762"/>
      <c r="B13224" s="762"/>
      <c r="C13224" s="762"/>
    </row>
    <row r="13225" spans="1:3" s="761" customFormat="1">
      <c r="A13225" s="762"/>
      <c r="B13225" s="762"/>
      <c r="C13225" s="762"/>
    </row>
    <row r="13226" spans="1:3" s="761" customFormat="1">
      <c r="A13226" s="762"/>
      <c r="B13226" s="762"/>
      <c r="C13226" s="762"/>
    </row>
    <row r="13227" spans="1:3" s="761" customFormat="1">
      <c r="A13227" s="762"/>
      <c r="B13227" s="762"/>
      <c r="C13227" s="762"/>
    </row>
    <row r="13228" spans="1:3" s="761" customFormat="1">
      <c r="A13228" s="762"/>
      <c r="B13228" s="762"/>
      <c r="C13228" s="762"/>
    </row>
    <row r="13229" spans="1:3" s="761" customFormat="1">
      <c r="A13229" s="762"/>
      <c r="B13229" s="762"/>
      <c r="C13229" s="762"/>
    </row>
    <row r="13230" spans="1:3" s="761" customFormat="1">
      <c r="A13230" s="762"/>
      <c r="B13230" s="762"/>
      <c r="C13230" s="762"/>
    </row>
    <row r="13231" spans="1:3" s="761" customFormat="1">
      <c r="A13231" s="762"/>
      <c r="B13231" s="762"/>
      <c r="C13231" s="762"/>
    </row>
    <row r="13232" spans="1:3" s="761" customFormat="1">
      <c r="A13232" s="762"/>
      <c r="B13232" s="762"/>
      <c r="C13232" s="762"/>
    </row>
    <row r="13233" spans="1:3" s="761" customFormat="1">
      <c r="A13233" s="762"/>
      <c r="B13233" s="762"/>
      <c r="C13233" s="762"/>
    </row>
    <row r="13234" spans="1:3" s="761" customFormat="1">
      <c r="A13234" s="762"/>
      <c r="B13234" s="762"/>
      <c r="C13234" s="762"/>
    </row>
    <row r="13235" spans="1:3" s="761" customFormat="1">
      <c r="A13235" s="762"/>
      <c r="B13235" s="762"/>
      <c r="C13235" s="762"/>
    </row>
    <row r="13236" spans="1:3" s="761" customFormat="1">
      <c r="A13236" s="762"/>
      <c r="B13236" s="762"/>
      <c r="C13236" s="762"/>
    </row>
    <row r="13237" spans="1:3" s="761" customFormat="1">
      <c r="A13237" s="762"/>
      <c r="B13237" s="762"/>
      <c r="C13237" s="762"/>
    </row>
    <row r="13238" spans="1:3" s="761" customFormat="1">
      <c r="A13238" s="762"/>
      <c r="B13238" s="762"/>
      <c r="C13238" s="762"/>
    </row>
    <row r="13239" spans="1:3" s="761" customFormat="1">
      <c r="A13239" s="762"/>
      <c r="B13239" s="762"/>
      <c r="C13239" s="762"/>
    </row>
    <row r="13240" spans="1:3" s="761" customFormat="1">
      <c r="A13240" s="762"/>
      <c r="B13240" s="762"/>
      <c r="C13240" s="762"/>
    </row>
    <row r="13241" spans="1:3" s="761" customFormat="1">
      <c r="A13241" s="762"/>
      <c r="B13241" s="762"/>
      <c r="C13241" s="762"/>
    </row>
    <row r="13242" spans="1:3" s="761" customFormat="1">
      <c r="A13242" s="762"/>
      <c r="B13242" s="762"/>
      <c r="C13242" s="762"/>
    </row>
    <row r="13243" spans="1:3" s="761" customFormat="1">
      <c r="A13243" s="762"/>
      <c r="B13243" s="762"/>
      <c r="C13243" s="762"/>
    </row>
    <row r="13244" spans="1:3" s="761" customFormat="1">
      <c r="A13244" s="762"/>
      <c r="B13244" s="762"/>
      <c r="C13244" s="762"/>
    </row>
    <row r="13245" spans="1:3" s="761" customFormat="1">
      <c r="A13245" s="762"/>
      <c r="B13245" s="762"/>
      <c r="C13245" s="762"/>
    </row>
    <row r="13246" spans="1:3" s="761" customFormat="1">
      <c r="A13246" s="762"/>
      <c r="B13246" s="762"/>
      <c r="C13246" s="762"/>
    </row>
    <row r="13247" spans="1:3" s="761" customFormat="1">
      <c r="A13247" s="762"/>
      <c r="B13247" s="762"/>
      <c r="C13247" s="762"/>
    </row>
    <row r="13248" spans="1:3" s="761" customFormat="1">
      <c r="A13248" s="762"/>
      <c r="B13248" s="762"/>
      <c r="C13248" s="762"/>
    </row>
    <row r="13249" spans="1:3" s="761" customFormat="1">
      <c r="A13249" s="762"/>
      <c r="B13249" s="762"/>
      <c r="C13249" s="762"/>
    </row>
    <row r="13250" spans="1:3" s="761" customFormat="1">
      <c r="A13250" s="762"/>
      <c r="B13250" s="762"/>
      <c r="C13250" s="762"/>
    </row>
    <row r="13251" spans="1:3" s="761" customFormat="1">
      <c r="A13251" s="762"/>
      <c r="B13251" s="762"/>
      <c r="C13251" s="762"/>
    </row>
    <row r="13252" spans="1:3" s="761" customFormat="1">
      <c r="A13252" s="762"/>
      <c r="B13252" s="762"/>
      <c r="C13252" s="762"/>
    </row>
    <row r="13253" spans="1:3" s="761" customFormat="1">
      <c r="A13253" s="762"/>
      <c r="B13253" s="762"/>
      <c r="C13253" s="762"/>
    </row>
    <row r="13254" spans="1:3" s="761" customFormat="1">
      <c r="A13254" s="762"/>
      <c r="B13254" s="762"/>
      <c r="C13254" s="762"/>
    </row>
    <row r="13255" spans="1:3" s="761" customFormat="1">
      <c r="A13255" s="762"/>
      <c r="B13255" s="762"/>
      <c r="C13255" s="762"/>
    </row>
    <row r="13256" spans="1:3" s="761" customFormat="1">
      <c r="A13256" s="762"/>
      <c r="B13256" s="762"/>
      <c r="C13256" s="762"/>
    </row>
    <row r="13257" spans="1:3" s="761" customFormat="1">
      <c r="A13257" s="762"/>
      <c r="B13257" s="762"/>
      <c r="C13257" s="762"/>
    </row>
    <row r="13258" spans="1:3" s="761" customFormat="1">
      <c r="A13258" s="762"/>
      <c r="B13258" s="762"/>
      <c r="C13258" s="762"/>
    </row>
    <row r="13259" spans="1:3" s="761" customFormat="1">
      <c r="A13259" s="762"/>
      <c r="B13259" s="762"/>
      <c r="C13259" s="762"/>
    </row>
    <row r="13260" spans="1:3" s="761" customFormat="1">
      <c r="A13260" s="762"/>
      <c r="B13260" s="762"/>
      <c r="C13260" s="762"/>
    </row>
    <row r="13261" spans="1:3" s="761" customFormat="1">
      <c r="A13261" s="762"/>
      <c r="B13261" s="762"/>
      <c r="C13261" s="762"/>
    </row>
    <row r="13262" spans="1:3" s="761" customFormat="1">
      <c r="A13262" s="762"/>
      <c r="B13262" s="762"/>
      <c r="C13262" s="762"/>
    </row>
    <row r="13263" spans="1:3" s="761" customFormat="1">
      <c r="A13263" s="762"/>
      <c r="B13263" s="762"/>
      <c r="C13263" s="762"/>
    </row>
    <row r="13264" spans="1:3" s="761" customFormat="1">
      <c r="A13264" s="762"/>
      <c r="B13264" s="762"/>
      <c r="C13264" s="762"/>
    </row>
    <row r="13265" spans="1:3" s="761" customFormat="1">
      <c r="A13265" s="762"/>
      <c r="B13265" s="762"/>
      <c r="C13265" s="762"/>
    </row>
    <row r="13266" spans="1:3" s="761" customFormat="1">
      <c r="A13266" s="762"/>
      <c r="B13266" s="762"/>
      <c r="C13266" s="762"/>
    </row>
    <row r="13267" spans="1:3" s="761" customFormat="1">
      <c r="A13267" s="762"/>
      <c r="B13267" s="762"/>
      <c r="C13267" s="762"/>
    </row>
    <row r="13268" spans="1:3" s="761" customFormat="1">
      <c r="A13268" s="762"/>
      <c r="B13268" s="762"/>
      <c r="C13268" s="762"/>
    </row>
    <row r="13269" spans="1:3" s="761" customFormat="1">
      <c r="A13269" s="762"/>
      <c r="B13269" s="762"/>
      <c r="C13269" s="762"/>
    </row>
    <row r="13270" spans="1:3" s="761" customFormat="1">
      <c r="A13270" s="762"/>
      <c r="B13270" s="762"/>
      <c r="C13270" s="762"/>
    </row>
    <row r="13271" spans="1:3" s="761" customFormat="1">
      <c r="A13271" s="762"/>
      <c r="B13271" s="762"/>
      <c r="C13271" s="762"/>
    </row>
    <row r="13272" spans="1:3" s="761" customFormat="1">
      <c r="A13272" s="762"/>
      <c r="B13272" s="762"/>
      <c r="C13272" s="762"/>
    </row>
    <row r="13273" spans="1:3" s="761" customFormat="1">
      <c r="A13273" s="762"/>
      <c r="B13273" s="762"/>
      <c r="C13273" s="762"/>
    </row>
    <row r="13274" spans="1:3" s="761" customFormat="1">
      <c r="A13274" s="762"/>
      <c r="B13274" s="762"/>
      <c r="C13274" s="762"/>
    </row>
    <row r="13275" spans="1:3" s="761" customFormat="1">
      <c r="A13275" s="762"/>
      <c r="B13275" s="762"/>
      <c r="C13275" s="762"/>
    </row>
    <row r="13276" spans="1:3" s="761" customFormat="1">
      <c r="A13276" s="762"/>
      <c r="B13276" s="762"/>
      <c r="C13276" s="762"/>
    </row>
    <row r="13277" spans="1:3" s="761" customFormat="1">
      <c r="A13277" s="762"/>
      <c r="B13277" s="762"/>
      <c r="C13277" s="762"/>
    </row>
    <row r="13278" spans="1:3" s="761" customFormat="1">
      <c r="A13278" s="762"/>
      <c r="B13278" s="762"/>
      <c r="C13278" s="762"/>
    </row>
    <row r="13279" spans="1:3" s="761" customFormat="1">
      <c r="A13279" s="762"/>
      <c r="B13279" s="762"/>
      <c r="C13279" s="762"/>
    </row>
    <row r="13280" spans="1:3" s="761" customFormat="1">
      <c r="A13280" s="762"/>
      <c r="B13280" s="762"/>
      <c r="C13280" s="762"/>
    </row>
    <row r="13281" spans="1:3" s="761" customFormat="1">
      <c r="A13281" s="762"/>
      <c r="B13281" s="762"/>
      <c r="C13281" s="762"/>
    </row>
    <row r="13282" spans="1:3" s="761" customFormat="1">
      <c r="A13282" s="762"/>
      <c r="B13282" s="762"/>
      <c r="C13282" s="762"/>
    </row>
    <row r="13283" spans="1:3" s="761" customFormat="1">
      <c r="A13283" s="762"/>
      <c r="B13283" s="762"/>
      <c r="C13283" s="762"/>
    </row>
    <row r="13284" spans="1:3" s="761" customFormat="1">
      <c r="A13284" s="762"/>
      <c r="B13284" s="762"/>
      <c r="C13284" s="762"/>
    </row>
    <row r="13285" spans="1:3" s="761" customFormat="1">
      <c r="A13285" s="762"/>
      <c r="B13285" s="762"/>
      <c r="C13285" s="762"/>
    </row>
    <row r="13286" spans="1:3" s="761" customFormat="1">
      <c r="A13286" s="762"/>
      <c r="B13286" s="762"/>
      <c r="C13286" s="762"/>
    </row>
    <row r="13287" spans="1:3" s="761" customFormat="1">
      <c r="A13287" s="762"/>
      <c r="B13287" s="762"/>
      <c r="C13287" s="762"/>
    </row>
    <row r="13288" spans="1:3" s="761" customFormat="1">
      <c r="A13288" s="762"/>
      <c r="B13288" s="762"/>
      <c r="C13288" s="762"/>
    </row>
    <row r="13289" spans="1:3" s="761" customFormat="1">
      <c r="A13289" s="762"/>
      <c r="B13289" s="762"/>
      <c r="C13289" s="762"/>
    </row>
    <row r="13290" spans="1:3" s="761" customFormat="1">
      <c r="A13290" s="762"/>
      <c r="B13290" s="762"/>
      <c r="C13290" s="762"/>
    </row>
    <row r="13291" spans="1:3" s="761" customFormat="1">
      <c r="A13291" s="762"/>
      <c r="B13291" s="762"/>
      <c r="C13291" s="762"/>
    </row>
    <row r="13292" spans="1:3" s="761" customFormat="1">
      <c r="A13292" s="762"/>
      <c r="B13292" s="762"/>
      <c r="C13292" s="762"/>
    </row>
    <row r="13293" spans="1:3" s="761" customFormat="1">
      <c r="A13293" s="762"/>
      <c r="B13293" s="762"/>
      <c r="C13293" s="762"/>
    </row>
    <row r="13294" spans="1:3" s="761" customFormat="1">
      <c r="A13294" s="762"/>
      <c r="B13294" s="762"/>
      <c r="C13294" s="762"/>
    </row>
    <row r="13295" spans="1:3" s="761" customFormat="1">
      <c r="A13295" s="762"/>
      <c r="B13295" s="762"/>
      <c r="C13295" s="762"/>
    </row>
    <row r="13296" spans="1:3" s="761" customFormat="1">
      <c r="A13296" s="762"/>
      <c r="B13296" s="762"/>
      <c r="C13296" s="762"/>
    </row>
    <row r="13297" spans="1:3" s="761" customFormat="1">
      <c r="A13297" s="762"/>
      <c r="B13297" s="762"/>
      <c r="C13297" s="762"/>
    </row>
    <row r="13298" spans="1:3" s="761" customFormat="1">
      <c r="A13298" s="762"/>
      <c r="B13298" s="762"/>
      <c r="C13298" s="762"/>
    </row>
    <row r="13299" spans="1:3" s="761" customFormat="1">
      <c r="A13299" s="762"/>
      <c r="B13299" s="762"/>
      <c r="C13299" s="762"/>
    </row>
    <row r="13300" spans="1:3" s="761" customFormat="1">
      <c r="A13300" s="762"/>
      <c r="B13300" s="762"/>
      <c r="C13300" s="762"/>
    </row>
    <row r="13301" spans="1:3" s="761" customFormat="1">
      <c r="A13301" s="762"/>
      <c r="B13301" s="762"/>
      <c r="C13301" s="762"/>
    </row>
    <row r="13302" spans="1:3" s="761" customFormat="1">
      <c r="A13302" s="762"/>
      <c r="B13302" s="762"/>
      <c r="C13302" s="762"/>
    </row>
    <row r="13303" spans="1:3" s="761" customFormat="1">
      <c r="A13303" s="762"/>
      <c r="B13303" s="762"/>
      <c r="C13303" s="762"/>
    </row>
    <row r="13304" spans="1:3" s="761" customFormat="1">
      <c r="A13304" s="762"/>
      <c r="B13304" s="762"/>
      <c r="C13304" s="762"/>
    </row>
    <row r="13305" spans="1:3" s="761" customFormat="1">
      <c r="A13305" s="762"/>
      <c r="B13305" s="762"/>
      <c r="C13305" s="762"/>
    </row>
    <row r="13306" spans="1:3" s="761" customFormat="1">
      <c r="A13306" s="762"/>
      <c r="B13306" s="762"/>
      <c r="C13306" s="762"/>
    </row>
    <row r="13307" spans="1:3" s="761" customFormat="1">
      <c r="A13307" s="762"/>
      <c r="B13307" s="762"/>
      <c r="C13307" s="762"/>
    </row>
    <row r="13308" spans="1:3" s="761" customFormat="1">
      <c r="A13308" s="762"/>
      <c r="B13308" s="762"/>
      <c r="C13308" s="762"/>
    </row>
    <row r="13309" spans="1:3" s="761" customFormat="1">
      <c r="A13309" s="762"/>
      <c r="B13309" s="762"/>
      <c r="C13309" s="762"/>
    </row>
    <row r="13310" spans="1:3" s="761" customFormat="1">
      <c r="A13310" s="762"/>
      <c r="B13310" s="762"/>
      <c r="C13310" s="762"/>
    </row>
    <row r="13311" spans="1:3" s="761" customFormat="1">
      <c r="A13311" s="762"/>
      <c r="B13311" s="762"/>
      <c r="C13311" s="762"/>
    </row>
    <row r="13312" spans="1:3" s="761" customFormat="1">
      <c r="A13312" s="762"/>
      <c r="B13312" s="762"/>
      <c r="C13312" s="762"/>
    </row>
    <row r="13313" spans="1:3" s="761" customFormat="1">
      <c r="A13313" s="762"/>
      <c r="B13313" s="762"/>
      <c r="C13313" s="762"/>
    </row>
    <row r="13314" spans="1:3" s="761" customFormat="1">
      <c r="A13314" s="762"/>
      <c r="B13314" s="762"/>
      <c r="C13314" s="762"/>
    </row>
    <row r="13315" spans="1:3" s="761" customFormat="1">
      <c r="A13315" s="762"/>
      <c r="B13315" s="762"/>
      <c r="C13315" s="762"/>
    </row>
    <row r="13316" spans="1:3" s="761" customFormat="1">
      <c r="A13316" s="762"/>
      <c r="B13316" s="762"/>
      <c r="C13316" s="762"/>
    </row>
    <row r="13317" spans="1:3" s="761" customFormat="1">
      <c r="A13317" s="762"/>
      <c r="B13317" s="762"/>
      <c r="C13317" s="762"/>
    </row>
    <row r="13318" spans="1:3" s="761" customFormat="1">
      <c r="A13318" s="762"/>
      <c r="B13318" s="762"/>
      <c r="C13318" s="762"/>
    </row>
    <row r="13319" spans="1:3" s="761" customFormat="1">
      <c r="A13319" s="762"/>
      <c r="B13319" s="762"/>
      <c r="C13319" s="762"/>
    </row>
    <row r="13320" spans="1:3" s="761" customFormat="1">
      <c r="A13320" s="762"/>
      <c r="B13320" s="762"/>
      <c r="C13320" s="762"/>
    </row>
    <row r="13321" spans="1:3" s="761" customFormat="1">
      <c r="A13321" s="762"/>
      <c r="B13321" s="762"/>
      <c r="C13321" s="762"/>
    </row>
    <row r="13322" spans="1:3" s="761" customFormat="1">
      <c r="A13322" s="762"/>
      <c r="B13322" s="762"/>
      <c r="C13322" s="762"/>
    </row>
    <row r="13323" spans="1:3" s="761" customFormat="1">
      <c r="A13323" s="762"/>
      <c r="B13323" s="762"/>
      <c r="C13323" s="762"/>
    </row>
    <row r="13324" spans="1:3" s="761" customFormat="1">
      <c r="A13324" s="762"/>
      <c r="B13324" s="762"/>
      <c r="C13324" s="762"/>
    </row>
    <row r="13325" spans="1:3" s="761" customFormat="1">
      <c r="A13325" s="762"/>
      <c r="B13325" s="762"/>
      <c r="C13325" s="762"/>
    </row>
    <row r="13326" spans="1:3" s="761" customFormat="1">
      <c r="A13326" s="762"/>
      <c r="B13326" s="762"/>
      <c r="C13326" s="762"/>
    </row>
    <row r="13327" spans="1:3" s="761" customFormat="1">
      <c r="A13327" s="762"/>
      <c r="B13327" s="762"/>
      <c r="C13327" s="762"/>
    </row>
    <row r="13328" spans="1:3" s="761" customFormat="1">
      <c r="A13328" s="762"/>
      <c r="B13328" s="762"/>
      <c r="C13328" s="762"/>
    </row>
    <row r="13329" spans="1:3" s="761" customFormat="1">
      <c r="A13329" s="762"/>
      <c r="B13329" s="762"/>
      <c r="C13329" s="762"/>
    </row>
    <row r="13330" spans="1:3" s="761" customFormat="1">
      <c r="A13330" s="762"/>
      <c r="B13330" s="762"/>
      <c r="C13330" s="762"/>
    </row>
    <row r="13331" spans="1:3" s="761" customFormat="1">
      <c r="A13331" s="762"/>
      <c r="B13331" s="762"/>
      <c r="C13331" s="762"/>
    </row>
    <row r="13332" spans="1:3" s="761" customFormat="1">
      <c r="A13332" s="762"/>
      <c r="B13332" s="762"/>
      <c r="C13332" s="762"/>
    </row>
    <row r="13333" spans="1:3" s="761" customFormat="1">
      <c r="A13333" s="762"/>
      <c r="B13333" s="762"/>
      <c r="C13333" s="762"/>
    </row>
    <row r="13334" spans="1:3" s="761" customFormat="1">
      <c r="A13334" s="762"/>
      <c r="B13334" s="762"/>
      <c r="C13334" s="762"/>
    </row>
    <row r="13335" spans="1:3" s="761" customFormat="1">
      <c r="A13335" s="762"/>
      <c r="B13335" s="762"/>
      <c r="C13335" s="762"/>
    </row>
    <row r="13336" spans="1:3" s="761" customFormat="1">
      <c r="A13336" s="762"/>
      <c r="B13336" s="762"/>
      <c r="C13336" s="762"/>
    </row>
    <row r="13337" spans="1:3" s="761" customFormat="1">
      <c r="A13337" s="762"/>
      <c r="B13337" s="762"/>
      <c r="C13337" s="762"/>
    </row>
    <row r="13338" spans="1:3" s="761" customFormat="1">
      <c r="A13338" s="762"/>
      <c r="B13338" s="762"/>
      <c r="C13338" s="762"/>
    </row>
    <row r="13339" spans="1:3" s="761" customFormat="1">
      <c r="A13339" s="762"/>
      <c r="B13339" s="762"/>
      <c r="C13339" s="762"/>
    </row>
    <row r="13340" spans="1:3" s="761" customFormat="1">
      <c r="A13340" s="762"/>
      <c r="B13340" s="762"/>
      <c r="C13340" s="762"/>
    </row>
    <row r="13341" spans="1:3" s="761" customFormat="1">
      <c r="A13341" s="762"/>
      <c r="B13341" s="762"/>
      <c r="C13341" s="762"/>
    </row>
    <row r="13342" spans="1:3" s="761" customFormat="1">
      <c r="A13342" s="762"/>
      <c r="B13342" s="762"/>
      <c r="C13342" s="762"/>
    </row>
    <row r="13343" spans="1:3" s="761" customFormat="1">
      <c r="A13343" s="762"/>
      <c r="B13343" s="762"/>
      <c r="C13343" s="762"/>
    </row>
    <row r="13344" spans="1:3" s="761" customFormat="1">
      <c r="A13344" s="762"/>
      <c r="B13344" s="762"/>
      <c r="C13344" s="762"/>
    </row>
    <row r="13345" spans="1:3" s="761" customFormat="1">
      <c r="A13345" s="762"/>
      <c r="B13345" s="762"/>
      <c r="C13345" s="762"/>
    </row>
    <row r="13346" spans="1:3" s="761" customFormat="1">
      <c r="A13346" s="762"/>
      <c r="B13346" s="762"/>
      <c r="C13346" s="762"/>
    </row>
    <row r="13347" spans="1:3" s="761" customFormat="1">
      <c r="A13347" s="762"/>
      <c r="B13347" s="762"/>
      <c r="C13347" s="762"/>
    </row>
    <row r="13348" spans="1:3" s="761" customFormat="1">
      <c r="A13348" s="762"/>
      <c r="B13348" s="762"/>
      <c r="C13348" s="762"/>
    </row>
    <row r="13349" spans="1:3" s="761" customFormat="1">
      <c r="A13349" s="762"/>
      <c r="B13349" s="762"/>
      <c r="C13349" s="762"/>
    </row>
    <row r="13350" spans="1:3" s="761" customFormat="1">
      <c r="A13350" s="762"/>
      <c r="B13350" s="762"/>
      <c r="C13350" s="762"/>
    </row>
    <row r="13351" spans="1:3" s="761" customFormat="1">
      <c r="A13351" s="762"/>
      <c r="B13351" s="762"/>
      <c r="C13351" s="762"/>
    </row>
    <row r="13352" spans="1:3" s="761" customFormat="1">
      <c r="A13352" s="762"/>
      <c r="B13352" s="762"/>
      <c r="C13352" s="762"/>
    </row>
    <row r="13353" spans="1:3" s="761" customFormat="1">
      <c r="A13353" s="762"/>
      <c r="B13353" s="762"/>
      <c r="C13353" s="762"/>
    </row>
    <row r="13354" spans="1:3" s="761" customFormat="1">
      <c r="A13354" s="762"/>
      <c r="B13354" s="762"/>
      <c r="C13354" s="762"/>
    </row>
    <row r="13355" spans="1:3" s="761" customFormat="1">
      <c r="A13355" s="762"/>
      <c r="B13355" s="762"/>
      <c r="C13355" s="762"/>
    </row>
    <row r="13356" spans="1:3" s="761" customFormat="1">
      <c r="A13356" s="762"/>
      <c r="B13356" s="762"/>
      <c r="C13356" s="762"/>
    </row>
    <row r="13357" spans="1:3" s="761" customFormat="1">
      <c r="A13357" s="762"/>
      <c r="B13357" s="762"/>
      <c r="C13357" s="762"/>
    </row>
    <row r="13358" spans="1:3" s="761" customFormat="1">
      <c r="A13358" s="762"/>
      <c r="B13358" s="762"/>
      <c r="C13358" s="762"/>
    </row>
    <row r="13359" spans="1:3" s="761" customFormat="1">
      <c r="A13359" s="762"/>
      <c r="B13359" s="762"/>
      <c r="C13359" s="762"/>
    </row>
    <row r="13360" spans="1:3" s="761" customFormat="1">
      <c r="A13360" s="762"/>
      <c r="B13360" s="762"/>
      <c r="C13360" s="762"/>
    </row>
    <row r="13361" spans="1:3" s="761" customFormat="1">
      <c r="A13361" s="762"/>
      <c r="B13361" s="762"/>
      <c r="C13361" s="762"/>
    </row>
    <row r="13362" spans="1:3" s="761" customFormat="1">
      <c r="A13362" s="762"/>
      <c r="B13362" s="762"/>
      <c r="C13362" s="762"/>
    </row>
    <row r="13363" spans="1:3" s="761" customFormat="1">
      <c r="A13363" s="762"/>
      <c r="B13363" s="762"/>
      <c r="C13363" s="762"/>
    </row>
    <row r="13364" spans="1:3" s="761" customFormat="1">
      <c r="A13364" s="762"/>
      <c r="B13364" s="762"/>
      <c r="C13364" s="762"/>
    </row>
    <row r="13365" spans="1:3" s="761" customFormat="1">
      <c r="A13365" s="762"/>
      <c r="B13365" s="762"/>
      <c r="C13365" s="762"/>
    </row>
    <row r="13366" spans="1:3" s="761" customFormat="1">
      <c r="A13366" s="762"/>
      <c r="B13366" s="762"/>
      <c r="C13366" s="762"/>
    </row>
    <row r="13367" spans="1:3" s="761" customFormat="1">
      <c r="A13367" s="762"/>
      <c r="B13367" s="762"/>
      <c r="C13367" s="762"/>
    </row>
    <row r="13368" spans="1:3" s="761" customFormat="1">
      <c r="A13368" s="762"/>
      <c r="B13368" s="762"/>
      <c r="C13368" s="762"/>
    </row>
    <row r="13369" spans="1:3" s="761" customFormat="1">
      <c r="A13369" s="762"/>
      <c r="B13369" s="762"/>
      <c r="C13369" s="762"/>
    </row>
    <row r="13370" spans="1:3" s="761" customFormat="1">
      <c r="A13370" s="762"/>
      <c r="B13370" s="762"/>
      <c r="C13370" s="762"/>
    </row>
    <row r="13371" spans="1:3" s="761" customFormat="1">
      <c r="A13371" s="762"/>
      <c r="B13371" s="762"/>
      <c r="C13371" s="762"/>
    </row>
    <row r="13372" spans="1:3" s="761" customFormat="1">
      <c r="A13372" s="762"/>
      <c r="B13372" s="762"/>
      <c r="C13372" s="762"/>
    </row>
    <row r="13373" spans="1:3" s="761" customFormat="1">
      <c r="A13373" s="762"/>
      <c r="B13373" s="762"/>
      <c r="C13373" s="762"/>
    </row>
    <row r="13374" spans="1:3" s="761" customFormat="1">
      <c r="A13374" s="762"/>
      <c r="B13374" s="762"/>
      <c r="C13374" s="762"/>
    </row>
    <row r="13375" spans="1:3" s="761" customFormat="1">
      <c r="A13375" s="762"/>
      <c r="B13375" s="762"/>
      <c r="C13375" s="762"/>
    </row>
    <row r="13376" spans="1:3" s="761" customFormat="1">
      <c r="A13376" s="762"/>
      <c r="B13376" s="762"/>
      <c r="C13376" s="762"/>
    </row>
    <row r="13377" spans="1:3" s="761" customFormat="1">
      <c r="A13377" s="762"/>
      <c r="B13377" s="762"/>
      <c r="C13377" s="762"/>
    </row>
    <row r="13378" spans="1:3" s="761" customFormat="1">
      <c r="A13378" s="762"/>
      <c r="B13378" s="762"/>
      <c r="C13378" s="762"/>
    </row>
    <row r="13379" spans="1:3" s="761" customFormat="1">
      <c r="A13379" s="762"/>
      <c r="B13379" s="762"/>
      <c r="C13379" s="762"/>
    </row>
    <row r="13380" spans="1:3" s="761" customFormat="1">
      <c r="A13380" s="762"/>
      <c r="B13380" s="762"/>
      <c r="C13380" s="762"/>
    </row>
    <row r="13381" spans="1:3" s="761" customFormat="1">
      <c r="A13381" s="762"/>
      <c r="B13381" s="762"/>
      <c r="C13381" s="762"/>
    </row>
    <row r="13382" spans="1:3" s="761" customFormat="1">
      <c r="A13382" s="762"/>
      <c r="B13382" s="762"/>
      <c r="C13382" s="762"/>
    </row>
    <row r="13383" spans="1:3" s="761" customFormat="1">
      <c r="A13383" s="762"/>
      <c r="B13383" s="762"/>
      <c r="C13383" s="762"/>
    </row>
    <row r="13384" spans="1:3" s="761" customFormat="1">
      <c r="A13384" s="762"/>
      <c r="B13384" s="762"/>
      <c r="C13384" s="762"/>
    </row>
    <row r="13385" spans="1:3" s="761" customFormat="1">
      <c r="A13385" s="762"/>
      <c r="B13385" s="762"/>
      <c r="C13385" s="762"/>
    </row>
    <row r="13386" spans="1:3" s="761" customFormat="1">
      <c r="A13386" s="762"/>
      <c r="B13386" s="762"/>
      <c r="C13386" s="762"/>
    </row>
    <row r="13387" spans="1:3" s="761" customFormat="1">
      <c r="A13387" s="762"/>
      <c r="B13387" s="762"/>
      <c r="C13387" s="762"/>
    </row>
    <row r="13388" spans="1:3" s="761" customFormat="1">
      <c r="A13388" s="762"/>
      <c r="B13388" s="762"/>
      <c r="C13388" s="762"/>
    </row>
    <row r="13389" spans="1:3" s="761" customFormat="1">
      <c r="A13389" s="762"/>
      <c r="B13389" s="762"/>
      <c r="C13389" s="762"/>
    </row>
    <row r="13390" spans="1:3" s="761" customFormat="1">
      <c r="A13390" s="762"/>
      <c r="B13390" s="762"/>
      <c r="C13390" s="762"/>
    </row>
    <row r="13391" spans="1:3" s="761" customFormat="1">
      <c r="A13391" s="762"/>
      <c r="B13391" s="762"/>
      <c r="C13391" s="762"/>
    </row>
    <row r="13392" spans="1:3" s="761" customFormat="1">
      <c r="A13392" s="762"/>
      <c r="B13392" s="762"/>
      <c r="C13392" s="762"/>
    </row>
    <row r="13393" spans="1:3" s="761" customFormat="1">
      <c r="A13393" s="762"/>
      <c r="B13393" s="762"/>
      <c r="C13393" s="762"/>
    </row>
    <row r="13394" spans="1:3" s="761" customFormat="1">
      <c r="A13394" s="762"/>
      <c r="B13394" s="762"/>
      <c r="C13394" s="762"/>
    </row>
    <row r="13395" spans="1:3" s="761" customFormat="1">
      <c r="A13395" s="762"/>
      <c r="B13395" s="762"/>
      <c r="C13395" s="762"/>
    </row>
    <row r="13396" spans="1:3" s="761" customFormat="1">
      <c r="A13396" s="762"/>
      <c r="B13396" s="762"/>
      <c r="C13396" s="762"/>
    </row>
    <row r="13397" spans="1:3" s="761" customFormat="1">
      <c r="A13397" s="762"/>
      <c r="B13397" s="762"/>
      <c r="C13397" s="762"/>
    </row>
    <row r="13398" spans="1:3" s="761" customFormat="1">
      <c r="A13398" s="762"/>
      <c r="B13398" s="762"/>
      <c r="C13398" s="762"/>
    </row>
    <row r="13399" spans="1:3" s="761" customFormat="1">
      <c r="A13399" s="762"/>
      <c r="B13399" s="762"/>
      <c r="C13399" s="762"/>
    </row>
    <row r="13400" spans="1:3" s="761" customFormat="1">
      <c r="A13400" s="762"/>
      <c r="B13400" s="762"/>
      <c r="C13400" s="762"/>
    </row>
    <row r="13401" spans="1:3" s="761" customFormat="1">
      <c r="A13401" s="762"/>
      <c r="B13401" s="762"/>
      <c r="C13401" s="762"/>
    </row>
    <row r="13402" spans="1:3" s="761" customFormat="1">
      <c r="A13402" s="762"/>
      <c r="B13402" s="762"/>
      <c r="C13402" s="762"/>
    </row>
    <row r="13403" spans="1:3" s="761" customFormat="1">
      <c r="A13403" s="762"/>
      <c r="B13403" s="762"/>
      <c r="C13403" s="762"/>
    </row>
    <row r="13404" spans="1:3" s="761" customFormat="1">
      <c r="A13404" s="762"/>
      <c r="B13404" s="762"/>
      <c r="C13404" s="762"/>
    </row>
    <row r="13405" spans="1:3" s="761" customFormat="1">
      <c r="A13405" s="762"/>
      <c r="B13405" s="762"/>
      <c r="C13405" s="762"/>
    </row>
    <row r="13406" spans="1:3" s="761" customFormat="1">
      <c r="A13406" s="762"/>
      <c r="B13406" s="762"/>
      <c r="C13406" s="762"/>
    </row>
    <row r="13407" spans="1:3" s="761" customFormat="1">
      <c r="A13407" s="762"/>
      <c r="B13407" s="762"/>
      <c r="C13407" s="762"/>
    </row>
    <row r="13408" spans="1:3" s="761" customFormat="1">
      <c r="A13408" s="762"/>
      <c r="B13408" s="762"/>
      <c r="C13408" s="762"/>
    </row>
    <row r="13409" spans="1:3" s="761" customFormat="1">
      <c r="A13409" s="762"/>
      <c r="B13409" s="762"/>
      <c r="C13409" s="762"/>
    </row>
    <row r="13410" spans="1:3" s="761" customFormat="1">
      <c r="A13410" s="762"/>
      <c r="B13410" s="762"/>
      <c r="C13410" s="762"/>
    </row>
    <row r="13411" spans="1:3" s="761" customFormat="1">
      <c r="A13411" s="762"/>
      <c r="B13411" s="762"/>
      <c r="C13411" s="762"/>
    </row>
    <row r="13412" spans="1:3" s="761" customFormat="1">
      <c r="A13412" s="762"/>
      <c r="B13412" s="762"/>
      <c r="C13412" s="762"/>
    </row>
    <row r="13413" spans="1:3" s="761" customFormat="1">
      <c r="A13413" s="762"/>
      <c r="B13413" s="762"/>
      <c r="C13413" s="762"/>
    </row>
    <row r="13414" spans="1:3" s="761" customFormat="1">
      <c r="A13414" s="762"/>
      <c r="B13414" s="762"/>
      <c r="C13414" s="762"/>
    </row>
    <row r="13415" spans="1:3" s="761" customFormat="1">
      <c r="A13415" s="762"/>
      <c r="B13415" s="762"/>
      <c r="C13415" s="762"/>
    </row>
    <row r="13416" spans="1:3" s="761" customFormat="1">
      <c r="A13416" s="762"/>
      <c r="B13416" s="762"/>
      <c r="C13416" s="762"/>
    </row>
    <row r="13417" spans="1:3" s="761" customFormat="1">
      <c r="A13417" s="762"/>
      <c r="B13417" s="762"/>
      <c r="C13417" s="762"/>
    </row>
    <row r="13418" spans="1:3" s="761" customFormat="1">
      <c r="A13418" s="762"/>
      <c r="B13418" s="762"/>
      <c r="C13418" s="762"/>
    </row>
    <row r="13419" spans="1:3" s="761" customFormat="1">
      <c r="A13419" s="762"/>
      <c r="B13419" s="762"/>
      <c r="C13419" s="762"/>
    </row>
    <row r="13420" spans="1:3" s="761" customFormat="1">
      <c r="A13420" s="762"/>
      <c r="B13420" s="762"/>
      <c r="C13420" s="762"/>
    </row>
    <row r="13421" spans="1:3" s="761" customFormat="1">
      <c r="A13421" s="762"/>
      <c r="B13421" s="762"/>
      <c r="C13421" s="762"/>
    </row>
    <row r="13422" spans="1:3" s="761" customFormat="1">
      <c r="A13422" s="762"/>
      <c r="B13422" s="762"/>
      <c r="C13422" s="762"/>
    </row>
    <row r="13423" spans="1:3" s="761" customFormat="1">
      <c r="A13423" s="762"/>
      <c r="B13423" s="762"/>
      <c r="C13423" s="762"/>
    </row>
    <row r="13424" spans="1:3" s="761" customFormat="1">
      <c r="A13424" s="762"/>
      <c r="B13424" s="762"/>
      <c r="C13424" s="762"/>
    </row>
    <row r="13425" spans="1:3" s="761" customFormat="1">
      <c r="A13425" s="762"/>
      <c r="B13425" s="762"/>
      <c r="C13425" s="762"/>
    </row>
    <row r="13426" spans="1:3" s="761" customFormat="1">
      <c r="A13426" s="762"/>
      <c r="B13426" s="762"/>
      <c r="C13426" s="762"/>
    </row>
    <row r="13427" spans="1:3" s="761" customFormat="1">
      <c r="A13427" s="762"/>
      <c r="B13427" s="762"/>
      <c r="C13427" s="762"/>
    </row>
    <row r="13428" spans="1:3" s="761" customFormat="1">
      <c r="A13428" s="762"/>
      <c r="B13428" s="762"/>
      <c r="C13428" s="762"/>
    </row>
    <row r="13429" spans="1:3" s="761" customFormat="1">
      <c r="A13429" s="762"/>
      <c r="B13429" s="762"/>
      <c r="C13429" s="762"/>
    </row>
    <row r="13430" spans="1:3" s="761" customFormat="1">
      <c r="A13430" s="762"/>
      <c r="B13430" s="762"/>
      <c r="C13430" s="762"/>
    </row>
    <row r="13431" spans="1:3" s="761" customFormat="1">
      <c r="A13431" s="762"/>
      <c r="B13431" s="762"/>
      <c r="C13431" s="762"/>
    </row>
    <row r="13432" spans="1:3" s="761" customFormat="1">
      <c r="A13432" s="762"/>
      <c r="B13432" s="762"/>
      <c r="C13432" s="762"/>
    </row>
    <row r="13433" spans="1:3" s="761" customFormat="1">
      <c r="A13433" s="762"/>
      <c r="B13433" s="762"/>
      <c r="C13433" s="762"/>
    </row>
    <row r="13434" spans="1:3" s="761" customFormat="1">
      <c r="A13434" s="762"/>
      <c r="B13434" s="762"/>
      <c r="C13434" s="762"/>
    </row>
    <row r="13435" spans="1:3" s="761" customFormat="1">
      <c r="A13435" s="762"/>
      <c r="B13435" s="762"/>
      <c r="C13435" s="762"/>
    </row>
    <row r="13436" spans="1:3" s="761" customFormat="1">
      <c r="A13436" s="762"/>
      <c r="B13436" s="762"/>
      <c r="C13436" s="762"/>
    </row>
    <row r="13437" spans="1:3" s="761" customFormat="1">
      <c r="A13437" s="762"/>
      <c r="B13437" s="762"/>
      <c r="C13437" s="762"/>
    </row>
    <row r="13438" spans="1:3" s="761" customFormat="1">
      <c r="A13438" s="762"/>
      <c r="B13438" s="762"/>
      <c r="C13438" s="762"/>
    </row>
    <row r="13439" spans="1:3" s="761" customFormat="1">
      <c r="A13439" s="762"/>
      <c r="B13439" s="762"/>
      <c r="C13439" s="762"/>
    </row>
    <row r="13440" spans="1:3" s="761" customFormat="1">
      <c r="A13440" s="762"/>
      <c r="B13440" s="762"/>
      <c r="C13440" s="762"/>
    </row>
    <row r="13441" spans="1:3" s="761" customFormat="1">
      <c r="A13441" s="762"/>
      <c r="B13441" s="762"/>
      <c r="C13441" s="762"/>
    </row>
    <row r="13442" spans="1:3" s="761" customFormat="1">
      <c r="A13442" s="762"/>
      <c r="B13442" s="762"/>
      <c r="C13442" s="762"/>
    </row>
    <row r="13443" spans="1:3" s="761" customFormat="1">
      <c r="A13443" s="762"/>
      <c r="B13443" s="762"/>
      <c r="C13443" s="762"/>
    </row>
    <row r="13444" spans="1:3" s="761" customFormat="1">
      <c r="A13444" s="762"/>
      <c r="B13444" s="762"/>
      <c r="C13444" s="762"/>
    </row>
    <row r="13445" spans="1:3" s="761" customFormat="1">
      <c r="A13445" s="762"/>
      <c r="B13445" s="762"/>
      <c r="C13445" s="762"/>
    </row>
    <row r="13446" spans="1:3" s="761" customFormat="1">
      <c r="A13446" s="762"/>
      <c r="B13446" s="762"/>
      <c r="C13446" s="762"/>
    </row>
    <row r="13447" spans="1:3" s="761" customFormat="1">
      <c r="A13447" s="762"/>
      <c r="B13447" s="762"/>
      <c r="C13447" s="762"/>
    </row>
    <row r="13448" spans="1:3" s="761" customFormat="1">
      <c r="A13448" s="762"/>
      <c r="B13448" s="762"/>
      <c r="C13448" s="762"/>
    </row>
    <row r="13449" spans="1:3" s="761" customFormat="1">
      <c r="A13449" s="762"/>
      <c r="B13449" s="762"/>
      <c r="C13449" s="762"/>
    </row>
    <row r="13450" spans="1:3" s="761" customFormat="1">
      <c r="A13450" s="762"/>
      <c r="B13450" s="762"/>
      <c r="C13450" s="762"/>
    </row>
    <row r="13451" spans="1:3" s="761" customFormat="1">
      <c r="A13451" s="762"/>
      <c r="B13451" s="762"/>
      <c r="C13451" s="762"/>
    </row>
    <row r="13452" spans="1:3" s="761" customFormat="1">
      <c r="A13452" s="762"/>
      <c r="B13452" s="762"/>
      <c r="C13452" s="762"/>
    </row>
    <row r="13453" spans="1:3" s="761" customFormat="1">
      <c r="A13453" s="762"/>
      <c r="B13453" s="762"/>
      <c r="C13453" s="762"/>
    </row>
    <row r="13454" spans="1:3" s="761" customFormat="1">
      <c r="A13454" s="762"/>
      <c r="B13454" s="762"/>
      <c r="C13454" s="762"/>
    </row>
    <row r="13455" spans="1:3" s="761" customFormat="1">
      <c r="A13455" s="762"/>
      <c r="B13455" s="762"/>
      <c r="C13455" s="762"/>
    </row>
    <row r="13456" spans="1:3" s="761" customFormat="1">
      <c r="A13456" s="762"/>
      <c r="B13456" s="762"/>
      <c r="C13456" s="762"/>
    </row>
    <row r="13457" spans="1:3" s="761" customFormat="1">
      <c r="A13457" s="762"/>
      <c r="B13457" s="762"/>
      <c r="C13457" s="762"/>
    </row>
    <row r="13458" spans="1:3" s="761" customFormat="1">
      <c r="A13458" s="762"/>
      <c r="B13458" s="762"/>
      <c r="C13458" s="762"/>
    </row>
    <row r="13459" spans="1:3" s="761" customFormat="1">
      <c r="A13459" s="762"/>
      <c r="B13459" s="762"/>
      <c r="C13459" s="762"/>
    </row>
    <row r="13460" spans="1:3" s="761" customFormat="1">
      <c r="A13460" s="762"/>
      <c r="B13460" s="762"/>
      <c r="C13460" s="762"/>
    </row>
    <row r="13461" spans="1:3" s="761" customFormat="1">
      <c r="A13461" s="762"/>
      <c r="B13461" s="762"/>
      <c r="C13461" s="762"/>
    </row>
    <row r="13462" spans="1:3" s="761" customFormat="1">
      <c r="A13462" s="762"/>
      <c r="B13462" s="762"/>
      <c r="C13462" s="762"/>
    </row>
    <row r="13463" spans="1:3" s="761" customFormat="1">
      <c r="A13463" s="762"/>
      <c r="B13463" s="762"/>
      <c r="C13463" s="762"/>
    </row>
    <row r="13464" spans="1:3" s="761" customFormat="1">
      <c r="A13464" s="762"/>
      <c r="B13464" s="762"/>
      <c r="C13464" s="762"/>
    </row>
    <row r="13465" spans="1:3" s="761" customFormat="1">
      <c r="A13465" s="762"/>
      <c r="B13465" s="762"/>
      <c r="C13465" s="762"/>
    </row>
    <row r="13466" spans="1:3" s="761" customFormat="1">
      <c r="A13466" s="762"/>
      <c r="B13466" s="762"/>
      <c r="C13466" s="762"/>
    </row>
    <row r="13467" spans="1:3" s="761" customFormat="1">
      <c r="A13467" s="762"/>
      <c r="B13467" s="762"/>
      <c r="C13467" s="762"/>
    </row>
    <row r="13468" spans="1:3" s="761" customFormat="1">
      <c r="A13468" s="762"/>
      <c r="B13468" s="762"/>
      <c r="C13468" s="762"/>
    </row>
    <row r="13469" spans="1:3" s="761" customFormat="1">
      <c r="A13469" s="762"/>
      <c r="B13469" s="762"/>
      <c r="C13469" s="762"/>
    </row>
    <row r="13470" spans="1:3" s="761" customFormat="1">
      <c r="A13470" s="762"/>
      <c r="B13470" s="762"/>
      <c r="C13470" s="762"/>
    </row>
    <row r="13471" spans="1:3" s="761" customFormat="1">
      <c r="A13471" s="762"/>
      <c r="B13471" s="762"/>
      <c r="C13471" s="762"/>
    </row>
    <row r="13472" spans="1:3" s="761" customFormat="1">
      <c r="A13472" s="762"/>
      <c r="B13472" s="762"/>
      <c r="C13472" s="762"/>
    </row>
    <row r="13473" spans="1:3" s="761" customFormat="1">
      <c r="A13473" s="762"/>
      <c r="B13473" s="762"/>
      <c r="C13473" s="762"/>
    </row>
    <row r="13474" spans="1:3" s="761" customFormat="1">
      <c r="A13474" s="762"/>
      <c r="B13474" s="762"/>
      <c r="C13474" s="762"/>
    </row>
    <row r="13475" spans="1:3" s="761" customFormat="1">
      <c r="A13475" s="762"/>
      <c r="B13475" s="762"/>
      <c r="C13475" s="762"/>
    </row>
    <row r="13476" spans="1:3" s="761" customFormat="1">
      <c r="A13476" s="762"/>
      <c r="B13476" s="762"/>
      <c r="C13476" s="762"/>
    </row>
    <row r="13477" spans="1:3" s="761" customFormat="1">
      <c r="A13477" s="762"/>
      <c r="B13477" s="762"/>
      <c r="C13477" s="762"/>
    </row>
    <row r="13478" spans="1:3" s="761" customFormat="1">
      <c r="A13478" s="762"/>
      <c r="B13478" s="762"/>
      <c r="C13478" s="762"/>
    </row>
    <row r="13479" spans="1:3" s="761" customFormat="1">
      <c r="A13479" s="762"/>
      <c r="B13479" s="762"/>
      <c r="C13479" s="762"/>
    </row>
    <row r="13480" spans="1:3" s="761" customFormat="1">
      <c r="A13480" s="762"/>
      <c r="B13480" s="762"/>
      <c r="C13480" s="762"/>
    </row>
    <row r="13481" spans="1:3" s="761" customFormat="1">
      <c r="A13481" s="762"/>
      <c r="B13481" s="762"/>
      <c r="C13481" s="762"/>
    </row>
    <row r="13482" spans="1:3" s="761" customFormat="1">
      <c r="A13482" s="762"/>
      <c r="B13482" s="762"/>
      <c r="C13482" s="762"/>
    </row>
    <row r="13483" spans="1:3" s="761" customFormat="1">
      <c r="A13483" s="762"/>
      <c r="B13483" s="762"/>
      <c r="C13483" s="762"/>
    </row>
    <row r="13484" spans="1:3" s="761" customFormat="1">
      <c r="A13484" s="762"/>
      <c r="B13484" s="762"/>
      <c r="C13484" s="762"/>
    </row>
    <row r="13485" spans="1:3" s="761" customFormat="1">
      <c r="A13485" s="762"/>
      <c r="B13485" s="762"/>
      <c r="C13485" s="762"/>
    </row>
    <row r="13486" spans="1:3" s="761" customFormat="1">
      <c r="A13486" s="762"/>
      <c r="B13486" s="762"/>
      <c r="C13486" s="762"/>
    </row>
    <row r="13487" spans="1:3" s="761" customFormat="1">
      <c r="A13487" s="762"/>
      <c r="B13487" s="762"/>
      <c r="C13487" s="762"/>
    </row>
    <row r="13488" spans="1:3" s="761" customFormat="1">
      <c r="A13488" s="762"/>
      <c r="B13488" s="762"/>
      <c r="C13488" s="762"/>
    </row>
    <row r="13489" spans="1:3" s="761" customFormat="1">
      <c r="A13489" s="762"/>
      <c r="B13489" s="762"/>
      <c r="C13489" s="762"/>
    </row>
    <row r="13490" spans="1:3" s="761" customFormat="1">
      <c r="A13490" s="762"/>
      <c r="B13490" s="762"/>
      <c r="C13490" s="762"/>
    </row>
    <row r="13491" spans="1:3" s="761" customFormat="1">
      <c r="A13491" s="762"/>
      <c r="B13491" s="762"/>
      <c r="C13491" s="762"/>
    </row>
    <row r="13492" spans="1:3" s="761" customFormat="1">
      <c r="A13492" s="762"/>
      <c r="B13492" s="762"/>
      <c r="C13492" s="762"/>
    </row>
    <row r="13493" spans="1:3" s="761" customFormat="1">
      <c r="A13493" s="762"/>
      <c r="B13493" s="762"/>
      <c r="C13493" s="762"/>
    </row>
    <row r="13494" spans="1:3" s="761" customFormat="1">
      <c r="A13494" s="762"/>
      <c r="B13494" s="762"/>
      <c r="C13494" s="762"/>
    </row>
    <row r="13495" spans="1:3" s="761" customFormat="1">
      <c r="A13495" s="762"/>
      <c r="B13495" s="762"/>
      <c r="C13495" s="762"/>
    </row>
    <row r="13496" spans="1:3" s="761" customFormat="1">
      <c r="A13496" s="762"/>
      <c r="B13496" s="762"/>
      <c r="C13496" s="762"/>
    </row>
    <row r="13497" spans="1:3" s="761" customFormat="1">
      <c r="A13497" s="762"/>
      <c r="B13497" s="762"/>
      <c r="C13497" s="762"/>
    </row>
    <row r="13498" spans="1:3" s="761" customFormat="1">
      <c r="A13498" s="762"/>
      <c r="B13498" s="762"/>
      <c r="C13498" s="762"/>
    </row>
    <row r="13499" spans="1:3" s="761" customFormat="1">
      <c r="A13499" s="762"/>
      <c r="B13499" s="762"/>
      <c r="C13499" s="762"/>
    </row>
    <row r="13500" spans="1:3" s="761" customFormat="1">
      <c r="A13500" s="762"/>
      <c r="B13500" s="762"/>
      <c r="C13500" s="762"/>
    </row>
    <row r="13501" spans="1:3" s="761" customFormat="1">
      <c r="A13501" s="762"/>
      <c r="B13501" s="762"/>
      <c r="C13501" s="762"/>
    </row>
    <row r="13502" spans="1:3" s="761" customFormat="1">
      <c r="A13502" s="762"/>
      <c r="B13502" s="762"/>
      <c r="C13502" s="762"/>
    </row>
    <row r="13503" spans="1:3" s="761" customFormat="1">
      <c r="A13503" s="762"/>
      <c r="B13503" s="762"/>
      <c r="C13503" s="762"/>
    </row>
    <row r="13504" spans="1:3" s="761" customFormat="1">
      <c r="A13504" s="762"/>
      <c r="B13504" s="762"/>
      <c r="C13504" s="762"/>
    </row>
    <row r="13505" spans="1:3" s="761" customFormat="1">
      <c r="A13505" s="762"/>
      <c r="B13505" s="762"/>
      <c r="C13505" s="762"/>
    </row>
    <row r="13506" spans="1:3" s="761" customFormat="1">
      <c r="A13506" s="762"/>
      <c r="B13506" s="762"/>
      <c r="C13506" s="762"/>
    </row>
    <row r="13507" spans="1:3" s="761" customFormat="1">
      <c r="A13507" s="762"/>
      <c r="B13507" s="762"/>
      <c r="C13507" s="762"/>
    </row>
    <row r="13508" spans="1:3" s="761" customFormat="1">
      <c r="A13508" s="762"/>
      <c r="B13508" s="762"/>
      <c r="C13508" s="762"/>
    </row>
    <row r="13509" spans="1:3" s="761" customFormat="1">
      <c r="A13509" s="762"/>
      <c r="B13509" s="762"/>
      <c r="C13509" s="762"/>
    </row>
    <row r="13510" spans="1:3" s="761" customFormat="1">
      <c r="A13510" s="762"/>
      <c r="B13510" s="762"/>
      <c r="C13510" s="762"/>
    </row>
    <row r="13511" spans="1:3" s="761" customFormat="1">
      <c r="A13511" s="762"/>
      <c r="B13511" s="762"/>
      <c r="C13511" s="762"/>
    </row>
    <row r="13512" spans="1:3" s="761" customFormat="1">
      <c r="A13512" s="762"/>
      <c r="B13512" s="762"/>
      <c r="C13512" s="762"/>
    </row>
    <row r="13513" spans="1:3" s="761" customFormat="1">
      <c r="A13513" s="762"/>
      <c r="B13513" s="762"/>
      <c r="C13513" s="762"/>
    </row>
    <row r="13514" spans="1:3" s="761" customFormat="1">
      <c r="A13514" s="762"/>
      <c r="B13514" s="762"/>
      <c r="C13514" s="762"/>
    </row>
    <row r="13515" spans="1:3" s="761" customFormat="1">
      <c r="A13515" s="762"/>
      <c r="B13515" s="762"/>
      <c r="C13515" s="762"/>
    </row>
    <row r="13516" spans="1:3" s="761" customFormat="1">
      <c r="A13516" s="762"/>
      <c r="B13516" s="762"/>
      <c r="C13516" s="762"/>
    </row>
    <row r="13517" spans="1:3" s="761" customFormat="1">
      <c r="A13517" s="762"/>
      <c r="B13517" s="762"/>
      <c r="C13517" s="762"/>
    </row>
    <row r="13518" spans="1:3" s="761" customFormat="1">
      <c r="A13518" s="762"/>
      <c r="B13518" s="762"/>
      <c r="C13518" s="762"/>
    </row>
    <row r="13519" spans="1:3" s="761" customFormat="1">
      <c r="A13519" s="762"/>
      <c r="B13519" s="762"/>
      <c r="C13519" s="762"/>
    </row>
    <row r="13520" spans="1:3" s="761" customFormat="1">
      <c r="A13520" s="762"/>
      <c r="B13520" s="762"/>
      <c r="C13520" s="762"/>
    </row>
    <row r="13521" spans="1:3" s="761" customFormat="1">
      <c r="A13521" s="762"/>
      <c r="B13521" s="762"/>
      <c r="C13521" s="762"/>
    </row>
    <row r="13522" spans="1:3" s="761" customFormat="1">
      <c r="A13522" s="762"/>
      <c r="B13522" s="762"/>
      <c r="C13522" s="762"/>
    </row>
    <row r="13523" spans="1:3" s="761" customFormat="1">
      <c r="A13523" s="762"/>
      <c r="B13523" s="762"/>
      <c r="C13523" s="762"/>
    </row>
    <row r="13524" spans="1:3" s="761" customFormat="1">
      <c r="A13524" s="762"/>
      <c r="B13524" s="762"/>
      <c r="C13524" s="762"/>
    </row>
    <row r="13525" spans="1:3" s="761" customFormat="1">
      <c r="A13525" s="762"/>
      <c r="B13525" s="762"/>
      <c r="C13525" s="762"/>
    </row>
    <row r="13526" spans="1:3" s="761" customFormat="1">
      <c r="A13526" s="762"/>
      <c r="B13526" s="762"/>
      <c r="C13526" s="762"/>
    </row>
    <row r="13527" spans="1:3" s="761" customFormat="1">
      <c r="A13527" s="762"/>
      <c r="B13527" s="762"/>
      <c r="C13527" s="762"/>
    </row>
    <row r="13528" spans="1:3" s="761" customFormat="1">
      <c r="A13528" s="762"/>
      <c r="B13528" s="762"/>
      <c r="C13528" s="762"/>
    </row>
    <row r="13529" spans="1:3" s="761" customFormat="1">
      <c r="A13529" s="762"/>
      <c r="B13529" s="762"/>
      <c r="C13529" s="762"/>
    </row>
    <row r="13530" spans="1:3" s="761" customFormat="1">
      <c r="A13530" s="762"/>
      <c r="B13530" s="762"/>
      <c r="C13530" s="762"/>
    </row>
    <row r="13531" spans="1:3" s="761" customFormat="1">
      <c r="A13531" s="762"/>
      <c r="B13531" s="762"/>
      <c r="C13531" s="762"/>
    </row>
    <row r="13532" spans="1:3" s="761" customFormat="1">
      <c r="A13532" s="762"/>
      <c r="B13532" s="762"/>
      <c r="C13532" s="762"/>
    </row>
    <row r="13533" spans="1:3" s="761" customFormat="1">
      <c r="A13533" s="762"/>
      <c r="B13533" s="762"/>
      <c r="C13533" s="762"/>
    </row>
    <row r="13534" spans="1:3" s="761" customFormat="1">
      <c r="A13534" s="762"/>
      <c r="B13534" s="762"/>
      <c r="C13534" s="762"/>
    </row>
    <row r="13535" spans="1:3" s="761" customFormat="1">
      <c r="A13535" s="762"/>
      <c r="B13535" s="762"/>
      <c r="C13535" s="762"/>
    </row>
    <row r="13536" spans="1:3" s="761" customFormat="1">
      <c r="A13536" s="762"/>
      <c r="B13536" s="762"/>
      <c r="C13536" s="762"/>
    </row>
    <row r="13537" spans="1:3" s="761" customFormat="1">
      <c r="A13537" s="762"/>
      <c r="B13537" s="762"/>
      <c r="C13537" s="762"/>
    </row>
    <row r="13538" spans="1:3" s="761" customFormat="1">
      <c r="A13538" s="762"/>
      <c r="B13538" s="762"/>
      <c r="C13538" s="762"/>
    </row>
    <row r="13539" spans="1:3" s="761" customFormat="1">
      <c r="A13539" s="762"/>
      <c r="B13539" s="762"/>
      <c r="C13539" s="762"/>
    </row>
    <row r="13540" spans="1:3" s="761" customFormat="1">
      <c r="A13540" s="762"/>
      <c r="B13540" s="762"/>
      <c r="C13540" s="762"/>
    </row>
    <row r="13541" spans="1:3" s="761" customFormat="1">
      <c r="A13541" s="762"/>
      <c r="B13541" s="762"/>
      <c r="C13541" s="762"/>
    </row>
    <row r="13542" spans="1:3" s="761" customFormat="1">
      <c r="A13542" s="762"/>
      <c r="B13542" s="762"/>
      <c r="C13542" s="762"/>
    </row>
    <row r="13543" spans="1:3" s="761" customFormat="1">
      <c r="A13543" s="762"/>
      <c r="B13543" s="762"/>
      <c r="C13543" s="762"/>
    </row>
    <row r="13544" spans="1:3" s="761" customFormat="1">
      <c r="A13544" s="762"/>
      <c r="B13544" s="762"/>
      <c r="C13544" s="762"/>
    </row>
    <row r="13545" spans="1:3" s="761" customFormat="1">
      <c r="A13545" s="762"/>
      <c r="B13545" s="762"/>
      <c r="C13545" s="762"/>
    </row>
    <row r="13546" spans="1:3" s="761" customFormat="1">
      <c r="A13546" s="762"/>
      <c r="B13546" s="762"/>
      <c r="C13546" s="762"/>
    </row>
    <row r="13547" spans="1:3" s="761" customFormat="1">
      <c r="A13547" s="762"/>
      <c r="B13547" s="762"/>
      <c r="C13547" s="762"/>
    </row>
    <row r="13548" spans="1:3" s="761" customFormat="1">
      <c r="A13548" s="762"/>
      <c r="B13548" s="762"/>
      <c r="C13548" s="762"/>
    </row>
    <row r="13549" spans="1:3" s="761" customFormat="1">
      <c r="A13549" s="762"/>
      <c r="B13549" s="762"/>
      <c r="C13549" s="762"/>
    </row>
    <row r="13550" spans="1:3" s="761" customFormat="1">
      <c r="A13550" s="762"/>
      <c r="B13550" s="762"/>
      <c r="C13550" s="762"/>
    </row>
    <row r="13551" spans="1:3" s="761" customFormat="1">
      <c r="A13551" s="762"/>
      <c r="B13551" s="762"/>
      <c r="C13551" s="762"/>
    </row>
    <row r="13552" spans="1:3" s="761" customFormat="1">
      <c r="A13552" s="762"/>
      <c r="B13552" s="762"/>
      <c r="C13552" s="762"/>
    </row>
    <row r="13553" spans="1:3" s="761" customFormat="1">
      <c r="A13553" s="762"/>
      <c r="B13553" s="762"/>
      <c r="C13553" s="762"/>
    </row>
    <row r="13554" spans="1:3" s="761" customFormat="1">
      <c r="A13554" s="762"/>
      <c r="B13554" s="762"/>
      <c r="C13554" s="762"/>
    </row>
    <row r="13555" spans="1:3" s="761" customFormat="1">
      <c r="A13555" s="762"/>
      <c r="B13555" s="762"/>
      <c r="C13555" s="762"/>
    </row>
    <row r="13556" spans="1:3" s="761" customFormat="1">
      <c r="A13556" s="762"/>
      <c r="B13556" s="762"/>
      <c r="C13556" s="762"/>
    </row>
    <row r="13557" spans="1:3" s="761" customFormat="1">
      <c r="A13557" s="762"/>
      <c r="B13557" s="762"/>
      <c r="C13557" s="762"/>
    </row>
    <row r="13558" spans="1:3" s="761" customFormat="1">
      <c r="A13558" s="762"/>
      <c r="B13558" s="762"/>
      <c r="C13558" s="762"/>
    </row>
    <row r="13559" spans="1:3" s="761" customFormat="1">
      <c r="A13559" s="762"/>
      <c r="B13559" s="762"/>
      <c r="C13559" s="762"/>
    </row>
    <row r="13560" spans="1:3" s="761" customFormat="1">
      <c r="A13560" s="762"/>
      <c r="B13560" s="762"/>
      <c r="C13560" s="762"/>
    </row>
    <row r="13561" spans="1:3" s="761" customFormat="1">
      <c r="A13561" s="762"/>
      <c r="B13561" s="762"/>
      <c r="C13561" s="762"/>
    </row>
    <row r="13562" spans="1:3" s="761" customFormat="1">
      <c r="A13562" s="762"/>
      <c r="B13562" s="762"/>
      <c r="C13562" s="762"/>
    </row>
    <row r="13563" spans="1:3" s="761" customFormat="1">
      <c r="A13563" s="762"/>
      <c r="B13563" s="762"/>
      <c r="C13563" s="762"/>
    </row>
    <row r="13564" spans="1:3" s="761" customFormat="1">
      <c r="A13564" s="762"/>
      <c r="B13564" s="762"/>
      <c r="C13564" s="762"/>
    </row>
    <row r="13565" spans="1:3" s="761" customFormat="1">
      <c r="A13565" s="762"/>
      <c r="B13565" s="762"/>
      <c r="C13565" s="762"/>
    </row>
    <row r="13566" spans="1:3" s="761" customFormat="1">
      <c r="A13566" s="762"/>
      <c r="B13566" s="762"/>
      <c r="C13566" s="762"/>
    </row>
    <row r="13567" spans="1:3" s="761" customFormat="1">
      <c r="A13567" s="762"/>
      <c r="B13567" s="762"/>
      <c r="C13567" s="762"/>
    </row>
    <row r="13568" spans="1:3" s="761" customFormat="1">
      <c r="A13568" s="762"/>
      <c r="B13568" s="762"/>
      <c r="C13568" s="762"/>
    </row>
    <row r="13569" spans="1:3" s="761" customFormat="1">
      <c r="A13569" s="762"/>
      <c r="B13569" s="762"/>
      <c r="C13569" s="762"/>
    </row>
    <row r="13570" spans="1:3" s="761" customFormat="1">
      <c r="A13570" s="762"/>
      <c r="B13570" s="762"/>
      <c r="C13570" s="762"/>
    </row>
    <row r="13571" spans="1:3" s="761" customFormat="1">
      <c r="A13571" s="762"/>
      <c r="B13571" s="762"/>
      <c r="C13571" s="762"/>
    </row>
    <row r="13572" spans="1:3" s="761" customFormat="1">
      <c r="A13572" s="762"/>
      <c r="B13572" s="762"/>
      <c r="C13572" s="762"/>
    </row>
    <row r="13573" spans="1:3" s="761" customFormat="1">
      <c r="A13573" s="762"/>
      <c r="B13573" s="762"/>
      <c r="C13573" s="762"/>
    </row>
    <row r="13574" spans="1:3" s="761" customFormat="1">
      <c r="A13574" s="762"/>
      <c r="B13574" s="762"/>
      <c r="C13574" s="762"/>
    </row>
    <row r="13575" spans="1:3" s="761" customFormat="1">
      <c r="A13575" s="762"/>
      <c r="B13575" s="762"/>
      <c r="C13575" s="762"/>
    </row>
    <row r="13576" spans="1:3" s="761" customFormat="1">
      <c r="A13576" s="762"/>
      <c r="B13576" s="762"/>
      <c r="C13576" s="762"/>
    </row>
    <row r="13577" spans="1:3" s="761" customFormat="1">
      <c r="A13577" s="762"/>
      <c r="B13577" s="762"/>
      <c r="C13577" s="762"/>
    </row>
    <row r="13578" spans="1:3" s="761" customFormat="1">
      <c r="A13578" s="762"/>
      <c r="B13578" s="762"/>
      <c r="C13578" s="762"/>
    </row>
    <row r="13579" spans="1:3" s="761" customFormat="1">
      <c r="A13579" s="762"/>
      <c r="B13579" s="762"/>
      <c r="C13579" s="762"/>
    </row>
    <row r="13580" spans="1:3" s="761" customFormat="1">
      <c r="A13580" s="762"/>
      <c r="B13580" s="762"/>
      <c r="C13580" s="762"/>
    </row>
    <row r="13581" spans="1:3" s="761" customFormat="1">
      <c r="A13581" s="762"/>
      <c r="B13581" s="762"/>
      <c r="C13581" s="762"/>
    </row>
    <row r="13582" spans="1:3" s="761" customFormat="1">
      <c r="A13582" s="762"/>
      <c r="B13582" s="762"/>
      <c r="C13582" s="762"/>
    </row>
    <row r="13583" spans="1:3" s="761" customFormat="1">
      <c r="A13583" s="762"/>
      <c r="B13583" s="762"/>
      <c r="C13583" s="762"/>
    </row>
    <row r="13584" spans="1:3" s="761" customFormat="1">
      <c r="A13584" s="762"/>
      <c r="B13584" s="762"/>
      <c r="C13584" s="762"/>
    </row>
    <row r="13585" spans="1:3" s="761" customFormat="1">
      <c r="A13585" s="762"/>
      <c r="B13585" s="762"/>
      <c r="C13585" s="762"/>
    </row>
    <row r="13586" spans="1:3" s="761" customFormat="1">
      <c r="A13586" s="762"/>
      <c r="B13586" s="762"/>
      <c r="C13586" s="762"/>
    </row>
    <row r="13587" spans="1:3" s="761" customFormat="1">
      <c r="A13587" s="762"/>
      <c r="B13587" s="762"/>
      <c r="C13587" s="762"/>
    </row>
    <row r="13588" spans="1:3" s="761" customFormat="1">
      <c r="A13588" s="762"/>
      <c r="B13588" s="762"/>
      <c r="C13588" s="762"/>
    </row>
    <row r="13589" spans="1:3" s="761" customFormat="1">
      <c r="A13589" s="762"/>
      <c r="B13589" s="762"/>
      <c r="C13589" s="762"/>
    </row>
    <row r="13590" spans="1:3" s="761" customFormat="1">
      <c r="A13590" s="762"/>
      <c r="B13590" s="762"/>
      <c r="C13590" s="762"/>
    </row>
    <row r="13591" spans="1:3" s="761" customFormat="1">
      <c r="A13591" s="762"/>
      <c r="B13591" s="762"/>
      <c r="C13591" s="762"/>
    </row>
    <row r="13592" spans="1:3" s="761" customFormat="1">
      <c r="A13592" s="762"/>
      <c r="B13592" s="762"/>
      <c r="C13592" s="762"/>
    </row>
    <row r="13593" spans="1:3" s="761" customFormat="1">
      <c r="A13593" s="762"/>
      <c r="B13593" s="762"/>
      <c r="C13593" s="762"/>
    </row>
    <row r="13594" spans="1:3" s="761" customFormat="1">
      <c r="A13594" s="762"/>
      <c r="B13594" s="762"/>
      <c r="C13594" s="762"/>
    </row>
    <row r="13595" spans="1:3" s="761" customFormat="1">
      <c r="A13595" s="762"/>
      <c r="B13595" s="762"/>
      <c r="C13595" s="762"/>
    </row>
    <row r="13596" spans="1:3" s="761" customFormat="1">
      <c r="A13596" s="762"/>
      <c r="B13596" s="762"/>
      <c r="C13596" s="762"/>
    </row>
    <row r="13597" spans="1:3" s="761" customFormat="1">
      <c r="A13597" s="762"/>
      <c r="B13597" s="762"/>
      <c r="C13597" s="762"/>
    </row>
    <row r="13598" spans="1:3" s="761" customFormat="1">
      <c r="A13598" s="762"/>
      <c r="B13598" s="762"/>
      <c r="C13598" s="762"/>
    </row>
    <row r="13599" spans="1:3" s="761" customFormat="1">
      <c r="A13599" s="762"/>
      <c r="B13599" s="762"/>
      <c r="C13599" s="762"/>
    </row>
    <row r="13600" spans="1:3" s="761" customFormat="1">
      <c r="A13600" s="762"/>
      <c r="B13600" s="762"/>
      <c r="C13600" s="762"/>
    </row>
    <row r="13601" spans="1:3" s="761" customFormat="1">
      <c r="A13601" s="762"/>
      <c r="B13601" s="762"/>
      <c r="C13601" s="762"/>
    </row>
    <row r="13602" spans="1:3" s="761" customFormat="1">
      <c r="A13602" s="762"/>
      <c r="B13602" s="762"/>
      <c r="C13602" s="762"/>
    </row>
    <row r="13603" spans="1:3" s="761" customFormat="1">
      <c r="A13603" s="762"/>
      <c r="B13603" s="762"/>
      <c r="C13603" s="762"/>
    </row>
    <row r="13604" spans="1:3" s="761" customFormat="1">
      <c r="A13604" s="762"/>
      <c r="B13604" s="762"/>
      <c r="C13604" s="762"/>
    </row>
    <row r="13605" spans="1:3" s="761" customFormat="1">
      <c r="A13605" s="762"/>
      <c r="B13605" s="762"/>
      <c r="C13605" s="762"/>
    </row>
    <row r="13606" spans="1:3" s="761" customFormat="1">
      <c r="A13606" s="762"/>
      <c r="B13606" s="762"/>
      <c r="C13606" s="762"/>
    </row>
    <row r="13607" spans="1:3" s="761" customFormat="1">
      <c r="A13607" s="762"/>
      <c r="B13607" s="762"/>
      <c r="C13607" s="762"/>
    </row>
    <row r="13608" spans="1:3" s="761" customFormat="1">
      <c r="A13608" s="762"/>
      <c r="B13608" s="762"/>
      <c r="C13608" s="762"/>
    </row>
    <row r="13609" spans="1:3" s="761" customFormat="1">
      <c r="A13609" s="762"/>
      <c r="B13609" s="762"/>
      <c r="C13609" s="762"/>
    </row>
    <row r="13610" spans="1:3" s="761" customFormat="1">
      <c r="A13610" s="762"/>
      <c r="B13610" s="762"/>
      <c r="C13610" s="762"/>
    </row>
    <row r="13611" spans="1:3" s="761" customFormat="1">
      <c r="A13611" s="762"/>
      <c r="B13611" s="762"/>
      <c r="C13611" s="762"/>
    </row>
    <row r="13612" spans="1:3" s="761" customFormat="1">
      <c r="A13612" s="762"/>
      <c r="B13612" s="762"/>
      <c r="C13612" s="762"/>
    </row>
    <row r="13613" spans="1:3" s="761" customFormat="1">
      <c r="A13613" s="762"/>
      <c r="B13613" s="762"/>
      <c r="C13613" s="762"/>
    </row>
    <row r="13614" spans="1:3" s="761" customFormat="1">
      <c r="A13614" s="762"/>
      <c r="B13614" s="762"/>
      <c r="C13614" s="762"/>
    </row>
    <row r="13615" spans="1:3" s="761" customFormat="1">
      <c r="A13615" s="762"/>
      <c r="B13615" s="762"/>
      <c r="C13615" s="762"/>
    </row>
    <row r="13616" spans="1:3" s="761" customFormat="1">
      <c r="A13616" s="762"/>
      <c r="B13616" s="762"/>
      <c r="C13616" s="762"/>
    </row>
    <row r="13617" spans="1:3" s="761" customFormat="1">
      <c r="A13617" s="762"/>
      <c r="B13617" s="762"/>
      <c r="C13617" s="762"/>
    </row>
    <row r="13618" spans="1:3" s="761" customFormat="1">
      <c r="A13618" s="762"/>
      <c r="B13618" s="762"/>
      <c r="C13618" s="762"/>
    </row>
    <row r="13619" spans="1:3" s="761" customFormat="1">
      <c r="A13619" s="762"/>
      <c r="B13619" s="762"/>
      <c r="C13619" s="762"/>
    </row>
    <row r="13620" spans="1:3" s="761" customFormat="1">
      <c r="A13620" s="762"/>
      <c r="B13620" s="762"/>
      <c r="C13620" s="762"/>
    </row>
    <row r="13621" spans="1:3" s="761" customFormat="1">
      <c r="A13621" s="762"/>
      <c r="B13621" s="762"/>
      <c r="C13621" s="762"/>
    </row>
    <row r="13622" spans="1:3" s="761" customFormat="1">
      <c r="A13622" s="762"/>
      <c r="B13622" s="762"/>
      <c r="C13622" s="762"/>
    </row>
    <row r="13623" spans="1:3" s="761" customFormat="1">
      <c r="A13623" s="762"/>
      <c r="B13623" s="762"/>
      <c r="C13623" s="762"/>
    </row>
    <row r="13624" spans="1:3" s="761" customFormat="1">
      <c r="A13624" s="762"/>
      <c r="B13624" s="762"/>
      <c r="C13624" s="762"/>
    </row>
    <row r="13625" spans="1:3" s="761" customFormat="1">
      <c r="A13625" s="762"/>
      <c r="B13625" s="762"/>
      <c r="C13625" s="762"/>
    </row>
    <row r="13626" spans="1:3" s="761" customFormat="1">
      <c r="A13626" s="762"/>
      <c r="B13626" s="762"/>
      <c r="C13626" s="762"/>
    </row>
    <row r="13627" spans="1:3" s="761" customFormat="1">
      <c r="A13627" s="762"/>
      <c r="B13627" s="762"/>
      <c r="C13627" s="762"/>
    </row>
    <row r="13628" spans="1:3" s="761" customFormat="1">
      <c r="A13628" s="762"/>
      <c r="B13628" s="762"/>
      <c r="C13628" s="762"/>
    </row>
    <row r="13629" spans="1:3" s="761" customFormat="1">
      <c r="A13629" s="762"/>
      <c r="B13629" s="762"/>
      <c r="C13629" s="762"/>
    </row>
    <row r="13630" spans="1:3" s="761" customFormat="1">
      <c r="A13630" s="762"/>
      <c r="B13630" s="762"/>
      <c r="C13630" s="762"/>
    </row>
    <row r="13631" spans="1:3" s="761" customFormat="1">
      <c r="A13631" s="762"/>
      <c r="B13631" s="762"/>
      <c r="C13631" s="762"/>
    </row>
    <row r="13632" spans="1:3" s="761" customFormat="1">
      <c r="A13632" s="762"/>
      <c r="B13632" s="762"/>
      <c r="C13632" s="762"/>
    </row>
    <row r="13633" spans="1:3" s="761" customFormat="1">
      <c r="A13633" s="762"/>
      <c r="B13633" s="762"/>
      <c r="C13633" s="762"/>
    </row>
    <row r="13634" spans="1:3" s="761" customFormat="1">
      <c r="A13634" s="762"/>
      <c r="B13634" s="762"/>
      <c r="C13634" s="762"/>
    </row>
    <row r="13635" spans="1:3" s="761" customFormat="1">
      <c r="A13635" s="762"/>
      <c r="B13635" s="762"/>
      <c r="C13635" s="762"/>
    </row>
    <row r="13636" spans="1:3" s="761" customFormat="1">
      <c r="A13636" s="762"/>
      <c r="B13636" s="762"/>
      <c r="C13636" s="762"/>
    </row>
    <row r="13637" spans="1:3" s="761" customFormat="1">
      <c r="A13637" s="762"/>
      <c r="B13637" s="762"/>
      <c r="C13637" s="762"/>
    </row>
    <row r="13638" spans="1:3" s="761" customFormat="1">
      <c r="A13638" s="762"/>
      <c r="B13638" s="762"/>
      <c r="C13638" s="762"/>
    </row>
    <row r="13639" spans="1:3" s="761" customFormat="1">
      <c r="A13639" s="762"/>
      <c r="B13639" s="762"/>
      <c r="C13639" s="762"/>
    </row>
    <row r="13640" spans="1:3" s="761" customFormat="1">
      <c r="A13640" s="762"/>
      <c r="B13640" s="762"/>
      <c r="C13640" s="762"/>
    </row>
    <row r="13641" spans="1:3" s="761" customFormat="1">
      <c r="A13641" s="762"/>
      <c r="B13641" s="762"/>
      <c r="C13641" s="762"/>
    </row>
    <row r="13642" spans="1:3" s="761" customFormat="1">
      <c r="A13642" s="762"/>
      <c r="B13642" s="762"/>
      <c r="C13642" s="762"/>
    </row>
    <row r="13643" spans="1:3" s="761" customFormat="1">
      <c r="A13643" s="762"/>
      <c r="B13643" s="762"/>
      <c r="C13643" s="762"/>
    </row>
    <row r="13644" spans="1:3" s="761" customFormat="1">
      <c r="A13644" s="762"/>
      <c r="B13644" s="762"/>
      <c r="C13644" s="762"/>
    </row>
    <row r="13645" spans="1:3" s="761" customFormat="1">
      <c r="A13645" s="762"/>
      <c r="B13645" s="762"/>
      <c r="C13645" s="762"/>
    </row>
    <row r="13646" spans="1:3" s="761" customFormat="1">
      <c r="A13646" s="762"/>
      <c r="B13646" s="762"/>
      <c r="C13646" s="762"/>
    </row>
    <row r="13647" spans="1:3" s="761" customFormat="1">
      <c r="A13647" s="762"/>
      <c r="B13647" s="762"/>
      <c r="C13647" s="762"/>
    </row>
    <row r="13648" spans="1:3" s="761" customFormat="1">
      <c r="A13648" s="762"/>
      <c r="B13648" s="762"/>
      <c r="C13648" s="762"/>
    </row>
    <row r="13649" spans="1:3" s="761" customFormat="1">
      <c r="A13649" s="762"/>
      <c r="B13649" s="762"/>
      <c r="C13649" s="762"/>
    </row>
    <row r="13650" spans="1:3" s="761" customFormat="1">
      <c r="A13650" s="762"/>
      <c r="B13650" s="762"/>
      <c r="C13650" s="762"/>
    </row>
    <row r="13651" spans="1:3" s="761" customFormat="1">
      <c r="A13651" s="762"/>
      <c r="B13651" s="762"/>
      <c r="C13651" s="762"/>
    </row>
    <row r="13652" spans="1:3" s="761" customFormat="1">
      <c r="A13652" s="762"/>
      <c r="B13652" s="762"/>
      <c r="C13652" s="762"/>
    </row>
    <row r="13653" spans="1:3" s="761" customFormat="1">
      <c r="A13653" s="762"/>
      <c r="B13653" s="762"/>
      <c r="C13653" s="762"/>
    </row>
    <row r="13654" spans="1:3" s="761" customFormat="1">
      <c r="A13654" s="762"/>
      <c r="B13654" s="762"/>
      <c r="C13654" s="762"/>
    </row>
    <row r="13655" spans="1:3" s="761" customFormat="1">
      <c r="A13655" s="762"/>
      <c r="B13655" s="762"/>
      <c r="C13655" s="762"/>
    </row>
    <row r="13656" spans="1:3" s="761" customFormat="1">
      <c r="A13656" s="762"/>
      <c r="B13656" s="762"/>
      <c r="C13656" s="762"/>
    </row>
    <row r="13657" spans="1:3" s="761" customFormat="1">
      <c r="A13657" s="762"/>
      <c r="B13657" s="762"/>
      <c r="C13657" s="762"/>
    </row>
    <row r="13658" spans="1:3" s="761" customFormat="1">
      <c r="A13658" s="762"/>
      <c r="B13658" s="762"/>
      <c r="C13658" s="762"/>
    </row>
    <row r="13659" spans="1:3" s="761" customFormat="1">
      <c r="A13659" s="762"/>
      <c r="B13659" s="762"/>
      <c r="C13659" s="762"/>
    </row>
    <row r="13660" spans="1:3" s="761" customFormat="1">
      <c r="A13660" s="762"/>
      <c r="B13660" s="762"/>
      <c r="C13660" s="762"/>
    </row>
    <row r="13661" spans="1:3" s="761" customFormat="1">
      <c r="A13661" s="762"/>
      <c r="B13661" s="762"/>
      <c r="C13661" s="762"/>
    </row>
    <row r="13662" spans="1:3" s="761" customFormat="1">
      <c r="A13662" s="762"/>
      <c r="B13662" s="762"/>
      <c r="C13662" s="762"/>
    </row>
    <row r="13663" spans="1:3" s="761" customFormat="1">
      <c r="A13663" s="762"/>
      <c r="B13663" s="762"/>
      <c r="C13663" s="762"/>
    </row>
    <row r="13664" spans="1:3" s="761" customFormat="1">
      <c r="A13664" s="762"/>
      <c r="B13664" s="762"/>
      <c r="C13664" s="762"/>
    </row>
    <row r="13665" spans="1:3" s="761" customFormat="1">
      <c r="A13665" s="762"/>
      <c r="B13665" s="762"/>
      <c r="C13665" s="762"/>
    </row>
    <row r="13666" spans="1:3" s="761" customFormat="1">
      <c r="A13666" s="762"/>
      <c r="B13666" s="762"/>
      <c r="C13666" s="762"/>
    </row>
    <row r="13667" spans="1:3" s="761" customFormat="1">
      <c r="A13667" s="762"/>
      <c r="B13667" s="762"/>
      <c r="C13667" s="762"/>
    </row>
    <row r="13668" spans="1:3" s="761" customFormat="1">
      <c r="A13668" s="762"/>
      <c r="B13668" s="762"/>
      <c r="C13668" s="762"/>
    </row>
    <row r="13669" spans="1:3" s="761" customFormat="1">
      <c r="A13669" s="762"/>
      <c r="B13669" s="762"/>
      <c r="C13669" s="762"/>
    </row>
    <row r="13670" spans="1:3" s="761" customFormat="1">
      <c r="A13670" s="762"/>
      <c r="B13670" s="762"/>
      <c r="C13670" s="762"/>
    </row>
    <row r="13671" spans="1:3" s="761" customFormat="1">
      <c r="A13671" s="762"/>
      <c r="B13671" s="762"/>
      <c r="C13671" s="762"/>
    </row>
    <row r="13672" spans="1:3" s="761" customFormat="1">
      <c r="A13672" s="762"/>
      <c r="B13672" s="762"/>
      <c r="C13672" s="762"/>
    </row>
    <row r="13673" spans="1:3" s="761" customFormat="1">
      <c r="A13673" s="762"/>
      <c r="B13673" s="762"/>
      <c r="C13673" s="762"/>
    </row>
    <row r="13674" spans="1:3" s="761" customFormat="1">
      <c r="A13674" s="762"/>
      <c r="B13674" s="762"/>
      <c r="C13674" s="762"/>
    </row>
    <row r="13675" spans="1:3" s="761" customFormat="1">
      <c r="A13675" s="762"/>
      <c r="B13675" s="762"/>
      <c r="C13675" s="762"/>
    </row>
    <row r="13676" spans="1:3" s="761" customFormat="1">
      <c r="A13676" s="762"/>
      <c r="B13676" s="762"/>
      <c r="C13676" s="762"/>
    </row>
    <row r="13677" spans="1:3" s="761" customFormat="1">
      <c r="A13677" s="762"/>
      <c r="B13677" s="762"/>
      <c r="C13677" s="762"/>
    </row>
    <row r="13678" spans="1:3" s="761" customFormat="1">
      <c r="A13678" s="762"/>
      <c r="B13678" s="762"/>
      <c r="C13678" s="762"/>
    </row>
    <row r="13679" spans="1:3" s="761" customFormat="1">
      <c r="A13679" s="762"/>
      <c r="B13679" s="762"/>
      <c r="C13679" s="762"/>
    </row>
    <row r="13680" spans="1:3" s="761" customFormat="1">
      <c r="A13680" s="762"/>
      <c r="B13680" s="762"/>
      <c r="C13680" s="762"/>
    </row>
    <row r="13681" spans="1:3" s="761" customFormat="1">
      <c r="A13681" s="762"/>
      <c r="B13681" s="762"/>
      <c r="C13681" s="762"/>
    </row>
    <row r="13682" spans="1:3" s="761" customFormat="1">
      <c r="A13682" s="762"/>
      <c r="B13682" s="762"/>
      <c r="C13682" s="762"/>
    </row>
    <row r="13683" spans="1:3" s="761" customFormat="1">
      <c r="A13683" s="762"/>
      <c r="B13683" s="762"/>
      <c r="C13683" s="762"/>
    </row>
    <row r="13684" spans="1:3" s="761" customFormat="1">
      <c r="A13684" s="762"/>
      <c r="B13684" s="762"/>
      <c r="C13684" s="762"/>
    </row>
    <row r="13685" spans="1:3" s="761" customFormat="1">
      <c r="A13685" s="762"/>
      <c r="B13685" s="762"/>
      <c r="C13685" s="762"/>
    </row>
    <row r="13686" spans="1:3" s="761" customFormat="1">
      <c r="A13686" s="762"/>
      <c r="B13686" s="762"/>
      <c r="C13686" s="762"/>
    </row>
    <row r="13687" spans="1:3" s="761" customFormat="1">
      <c r="A13687" s="762"/>
      <c r="B13687" s="762"/>
      <c r="C13687" s="762"/>
    </row>
    <row r="13688" spans="1:3" s="761" customFormat="1">
      <c r="A13688" s="762"/>
      <c r="B13688" s="762"/>
      <c r="C13688" s="762"/>
    </row>
    <row r="13689" spans="1:3" s="761" customFormat="1">
      <c r="A13689" s="762"/>
      <c r="B13689" s="762"/>
      <c r="C13689" s="762"/>
    </row>
    <row r="13690" spans="1:3" s="761" customFormat="1">
      <c r="A13690" s="762"/>
      <c r="B13690" s="762"/>
      <c r="C13690" s="762"/>
    </row>
    <row r="13691" spans="1:3" s="761" customFormat="1">
      <c r="A13691" s="762"/>
      <c r="B13691" s="762"/>
      <c r="C13691" s="762"/>
    </row>
    <row r="13692" spans="1:3" s="761" customFormat="1">
      <c r="A13692" s="762"/>
      <c r="B13692" s="762"/>
      <c r="C13692" s="762"/>
    </row>
    <row r="13693" spans="1:3" s="761" customFormat="1">
      <c r="A13693" s="762"/>
      <c r="B13693" s="762"/>
      <c r="C13693" s="762"/>
    </row>
    <row r="13694" spans="1:3" s="761" customFormat="1">
      <c r="A13694" s="762"/>
      <c r="B13694" s="762"/>
      <c r="C13694" s="762"/>
    </row>
    <row r="13695" spans="1:3" s="761" customFormat="1">
      <c r="A13695" s="762"/>
      <c r="B13695" s="762"/>
      <c r="C13695" s="762"/>
    </row>
    <row r="13696" spans="1:3" s="761" customFormat="1">
      <c r="A13696" s="762"/>
      <c r="B13696" s="762"/>
      <c r="C13696" s="762"/>
    </row>
    <row r="13697" spans="1:3" s="761" customFormat="1">
      <c r="A13697" s="762"/>
      <c r="B13697" s="762"/>
      <c r="C13697" s="762"/>
    </row>
    <row r="13698" spans="1:3" s="761" customFormat="1">
      <c r="A13698" s="762"/>
      <c r="B13698" s="762"/>
      <c r="C13698" s="762"/>
    </row>
    <row r="13699" spans="1:3" s="761" customFormat="1">
      <c r="A13699" s="762"/>
      <c r="B13699" s="762"/>
      <c r="C13699" s="762"/>
    </row>
    <row r="13700" spans="1:3" s="761" customFormat="1">
      <c r="A13700" s="762"/>
      <c r="B13700" s="762"/>
      <c r="C13700" s="762"/>
    </row>
    <row r="13701" spans="1:3" s="761" customFormat="1">
      <c r="A13701" s="762"/>
      <c r="B13701" s="762"/>
      <c r="C13701" s="762"/>
    </row>
    <row r="13702" spans="1:3" s="761" customFormat="1">
      <c r="A13702" s="762"/>
      <c r="B13702" s="762"/>
      <c r="C13702" s="762"/>
    </row>
    <row r="13703" spans="1:3" s="761" customFormat="1">
      <c r="A13703" s="762"/>
      <c r="B13703" s="762"/>
      <c r="C13703" s="762"/>
    </row>
    <row r="13704" spans="1:3" s="761" customFormat="1">
      <c r="A13704" s="762"/>
      <c r="B13704" s="762"/>
      <c r="C13704" s="762"/>
    </row>
    <row r="13705" spans="1:3" s="761" customFormat="1">
      <c r="A13705" s="762"/>
      <c r="B13705" s="762"/>
      <c r="C13705" s="762"/>
    </row>
    <row r="13706" spans="1:3" s="761" customFormat="1">
      <c r="A13706" s="762"/>
      <c r="B13706" s="762"/>
      <c r="C13706" s="762"/>
    </row>
    <row r="13707" spans="1:3" s="761" customFormat="1">
      <c r="A13707" s="762"/>
      <c r="B13707" s="762"/>
      <c r="C13707" s="762"/>
    </row>
    <row r="13708" spans="1:3" s="761" customFormat="1">
      <c r="A13708" s="762"/>
      <c r="B13708" s="762"/>
      <c r="C13708" s="762"/>
    </row>
    <row r="13709" spans="1:3" s="761" customFormat="1">
      <c r="A13709" s="762"/>
      <c r="B13709" s="762"/>
      <c r="C13709" s="762"/>
    </row>
    <row r="13710" spans="1:3" s="761" customFormat="1">
      <c r="A13710" s="762"/>
      <c r="B13710" s="762"/>
      <c r="C13710" s="762"/>
    </row>
    <row r="13711" spans="1:3" s="761" customFormat="1">
      <c r="A13711" s="762"/>
      <c r="B13711" s="762"/>
      <c r="C13711" s="762"/>
    </row>
    <row r="13712" spans="1:3" s="761" customFormat="1">
      <c r="A13712" s="762"/>
      <c r="B13712" s="762"/>
      <c r="C13712" s="762"/>
    </row>
    <row r="13713" spans="1:3" s="761" customFormat="1">
      <c r="A13713" s="762"/>
      <c r="B13713" s="762"/>
      <c r="C13713" s="762"/>
    </row>
    <row r="13714" spans="1:3" s="761" customFormat="1">
      <c r="A13714" s="762"/>
      <c r="B13714" s="762"/>
      <c r="C13714" s="762"/>
    </row>
    <row r="13715" spans="1:3" s="761" customFormat="1">
      <c r="A13715" s="762"/>
      <c r="B13715" s="762"/>
      <c r="C13715" s="762"/>
    </row>
    <row r="13716" spans="1:3" s="761" customFormat="1">
      <c r="A13716" s="762"/>
      <c r="B13716" s="762"/>
      <c r="C13716" s="762"/>
    </row>
    <row r="13717" spans="1:3" s="761" customFormat="1">
      <c r="A13717" s="762"/>
      <c r="B13717" s="762"/>
      <c r="C13717" s="762"/>
    </row>
    <row r="13718" spans="1:3" s="761" customFormat="1">
      <c r="A13718" s="762"/>
      <c r="B13718" s="762"/>
      <c r="C13718" s="762"/>
    </row>
    <row r="13719" spans="1:3" s="761" customFormat="1">
      <c r="A13719" s="762"/>
      <c r="B13719" s="762"/>
      <c r="C13719" s="762"/>
    </row>
    <row r="13720" spans="1:3" s="761" customFormat="1">
      <c r="A13720" s="762"/>
      <c r="B13720" s="762"/>
      <c r="C13720" s="762"/>
    </row>
    <row r="13721" spans="1:3" s="761" customFormat="1">
      <c r="A13721" s="762"/>
      <c r="B13721" s="762"/>
      <c r="C13721" s="762"/>
    </row>
    <row r="13722" spans="1:3" s="761" customFormat="1">
      <c r="A13722" s="762"/>
      <c r="B13722" s="762"/>
      <c r="C13722" s="762"/>
    </row>
    <row r="13723" spans="1:3" s="761" customFormat="1">
      <c r="A13723" s="762"/>
      <c r="B13723" s="762"/>
      <c r="C13723" s="762"/>
    </row>
    <row r="13724" spans="1:3" s="761" customFormat="1">
      <c r="A13724" s="762"/>
      <c r="B13724" s="762"/>
      <c r="C13724" s="762"/>
    </row>
    <row r="13725" spans="1:3" s="761" customFormat="1">
      <c r="A13725" s="762"/>
      <c r="B13725" s="762"/>
      <c r="C13725" s="762"/>
    </row>
    <row r="13726" spans="1:3" s="761" customFormat="1">
      <c r="A13726" s="762"/>
      <c r="B13726" s="762"/>
      <c r="C13726" s="762"/>
    </row>
    <row r="13727" spans="1:3" s="761" customFormat="1">
      <c r="A13727" s="762"/>
      <c r="B13727" s="762"/>
      <c r="C13727" s="762"/>
    </row>
    <row r="13728" spans="1:3" s="761" customFormat="1">
      <c r="A13728" s="762"/>
      <c r="B13728" s="762"/>
      <c r="C13728" s="762"/>
    </row>
    <row r="13729" spans="1:3" s="761" customFormat="1">
      <c r="A13729" s="762"/>
      <c r="B13729" s="762"/>
      <c r="C13729" s="762"/>
    </row>
    <row r="13730" spans="1:3" s="761" customFormat="1">
      <c r="A13730" s="762"/>
      <c r="B13730" s="762"/>
      <c r="C13730" s="762"/>
    </row>
    <row r="13731" spans="1:3" s="761" customFormat="1">
      <c r="A13731" s="762"/>
      <c r="B13731" s="762"/>
      <c r="C13731" s="762"/>
    </row>
    <row r="13732" spans="1:3" s="761" customFormat="1">
      <c r="A13732" s="762"/>
      <c r="B13732" s="762"/>
      <c r="C13732" s="762"/>
    </row>
    <row r="13733" spans="1:3" s="761" customFormat="1">
      <c r="A13733" s="762"/>
      <c r="B13733" s="762"/>
      <c r="C13733" s="762"/>
    </row>
    <row r="13734" spans="1:3" s="761" customFormat="1">
      <c r="A13734" s="762"/>
      <c r="B13734" s="762"/>
      <c r="C13734" s="762"/>
    </row>
    <row r="13735" spans="1:3" s="761" customFormat="1">
      <c r="A13735" s="762"/>
      <c r="B13735" s="762"/>
      <c r="C13735" s="762"/>
    </row>
    <row r="13736" spans="1:3" s="761" customFormat="1">
      <c r="A13736" s="762"/>
      <c r="B13736" s="762"/>
      <c r="C13736" s="762"/>
    </row>
    <row r="13737" spans="1:3" s="761" customFormat="1">
      <c r="A13737" s="762"/>
      <c r="B13737" s="762"/>
      <c r="C13737" s="762"/>
    </row>
    <row r="13738" spans="1:3" s="761" customFormat="1">
      <c r="A13738" s="762"/>
      <c r="B13738" s="762"/>
      <c r="C13738" s="762"/>
    </row>
    <row r="13739" spans="1:3" s="761" customFormat="1">
      <c r="A13739" s="762"/>
      <c r="B13739" s="762"/>
      <c r="C13739" s="762"/>
    </row>
    <row r="13740" spans="1:3" s="761" customFormat="1">
      <c r="A13740" s="762"/>
      <c r="B13740" s="762"/>
      <c r="C13740" s="762"/>
    </row>
    <row r="13741" spans="1:3" s="761" customFormat="1">
      <c r="A13741" s="762"/>
      <c r="B13741" s="762"/>
      <c r="C13741" s="762"/>
    </row>
    <row r="13742" spans="1:3" s="761" customFormat="1">
      <c r="A13742" s="762"/>
      <c r="B13742" s="762"/>
      <c r="C13742" s="762"/>
    </row>
    <row r="13743" spans="1:3" s="761" customFormat="1">
      <c r="A13743" s="762"/>
      <c r="B13743" s="762"/>
      <c r="C13743" s="762"/>
    </row>
    <row r="13744" spans="1:3" s="761" customFormat="1">
      <c r="A13744" s="762"/>
      <c r="B13744" s="762"/>
      <c r="C13744" s="762"/>
    </row>
    <row r="13745" spans="1:3" s="761" customFormat="1">
      <c r="A13745" s="762"/>
      <c r="B13745" s="762"/>
      <c r="C13745" s="762"/>
    </row>
    <row r="13746" spans="1:3" s="761" customFormat="1">
      <c r="A13746" s="762"/>
      <c r="B13746" s="762"/>
      <c r="C13746" s="762"/>
    </row>
    <row r="13747" spans="1:3" s="761" customFormat="1">
      <c r="A13747" s="762"/>
      <c r="B13747" s="762"/>
      <c r="C13747" s="762"/>
    </row>
    <row r="13748" spans="1:3" s="761" customFormat="1">
      <c r="A13748" s="762"/>
      <c r="B13748" s="762"/>
      <c r="C13748" s="762"/>
    </row>
    <row r="13749" spans="1:3" s="761" customFormat="1">
      <c r="A13749" s="762"/>
      <c r="B13749" s="762"/>
      <c r="C13749" s="762"/>
    </row>
    <row r="13750" spans="1:3" s="761" customFormat="1">
      <c r="A13750" s="762"/>
      <c r="B13750" s="762"/>
      <c r="C13750" s="762"/>
    </row>
    <row r="13751" spans="1:3" s="761" customFormat="1">
      <c r="A13751" s="762"/>
      <c r="B13751" s="762"/>
      <c r="C13751" s="762"/>
    </row>
    <row r="13752" spans="1:3" s="761" customFormat="1">
      <c r="A13752" s="762"/>
      <c r="B13752" s="762"/>
      <c r="C13752" s="762"/>
    </row>
    <row r="13753" spans="1:3" s="761" customFormat="1">
      <c r="A13753" s="762"/>
      <c r="B13753" s="762"/>
      <c r="C13753" s="762"/>
    </row>
    <row r="13754" spans="1:3" s="761" customFormat="1">
      <c r="A13754" s="762"/>
      <c r="B13754" s="762"/>
      <c r="C13754" s="762"/>
    </row>
    <row r="13755" spans="1:3" s="761" customFormat="1">
      <c r="A13755" s="762"/>
      <c r="B13755" s="762"/>
      <c r="C13755" s="762"/>
    </row>
    <row r="13756" spans="1:3" s="761" customFormat="1">
      <c r="A13756" s="762"/>
      <c r="B13756" s="762"/>
      <c r="C13756" s="762"/>
    </row>
    <row r="13757" spans="1:3" s="761" customFormat="1">
      <c r="A13757" s="762"/>
      <c r="B13757" s="762"/>
      <c r="C13757" s="762"/>
    </row>
    <row r="13758" spans="1:3" s="761" customFormat="1">
      <c r="A13758" s="762"/>
      <c r="B13758" s="762"/>
      <c r="C13758" s="762"/>
    </row>
    <row r="13759" spans="1:3" s="761" customFormat="1">
      <c r="A13759" s="762"/>
      <c r="B13759" s="762"/>
      <c r="C13759" s="762"/>
    </row>
    <row r="13760" spans="1:3" s="761" customFormat="1">
      <c r="A13760" s="762"/>
      <c r="B13760" s="762"/>
      <c r="C13760" s="762"/>
    </row>
    <row r="13761" spans="1:3" s="761" customFormat="1">
      <c r="A13761" s="762"/>
      <c r="B13761" s="762"/>
      <c r="C13761" s="762"/>
    </row>
    <row r="13762" spans="1:3" s="761" customFormat="1">
      <c r="A13762" s="762"/>
      <c r="B13762" s="762"/>
      <c r="C13762" s="762"/>
    </row>
    <row r="13763" spans="1:3" s="761" customFormat="1">
      <c r="A13763" s="762"/>
      <c r="B13763" s="762"/>
      <c r="C13763" s="762"/>
    </row>
    <row r="13764" spans="1:3" s="761" customFormat="1">
      <c r="A13764" s="762"/>
      <c r="B13764" s="762"/>
      <c r="C13764" s="762"/>
    </row>
    <row r="13765" spans="1:3" s="761" customFormat="1">
      <c r="A13765" s="762"/>
      <c r="B13765" s="762"/>
      <c r="C13765" s="762"/>
    </row>
    <row r="13766" spans="1:3" s="761" customFormat="1">
      <c r="A13766" s="762"/>
      <c r="B13766" s="762"/>
      <c r="C13766" s="762"/>
    </row>
    <row r="13767" spans="1:3" s="761" customFormat="1">
      <c r="A13767" s="762"/>
      <c r="B13767" s="762"/>
      <c r="C13767" s="762"/>
    </row>
    <row r="13768" spans="1:3" s="761" customFormat="1">
      <c r="A13768" s="762"/>
      <c r="B13768" s="762"/>
      <c r="C13768" s="762"/>
    </row>
    <row r="13769" spans="1:3" s="761" customFormat="1">
      <c r="A13769" s="762"/>
      <c r="B13769" s="762"/>
      <c r="C13769" s="762"/>
    </row>
    <row r="13770" spans="1:3" s="761" customFormat="1">
      <c r="A13770" s="762"/>
      <c r="B13770" s="762"/>
      <c r="C13770" s="762"/>
    </row>
    <row r="13771" spans="1:3" s="761" customFormat="1">
      <c r="A13771" s="762"/>
      <c r="B13771" s="762"/>
      <c r="C13771" s="762"/>
    </row>
    <row r="13772" spans="1:3" s="761" customFormat="1">
      <c r="A13772" s="762"/>
      <c r="B13772" s="762"/>
      <c r="C13772" s="762"/>
    </row>
    <row r="13773" spans="1:3" s="761" customFormat="1">
      <c r="A13773" s="762"/>
      <c r="B13773" s="762"/>
      <c r="C13773" s="762"/>
    </row>
    <row r="13774" spans="1:3" s="761" customFormat="1">
      <c r="A13774" s="762"/>
      <c r="B13774" s="762"/>
      <c r="C13774" s="762"/>
    </row>
    <row r="13775" spans="1:3" s="761" customFormat="1">
      <c r="A13775" s="762"/>
      <c r="B13775" s="762"/>
      <c r="C13775" s="762"/>
    </row>
    <row r="13776" spans="1:3" s="761" customFormat="1">
      <c r="A13776" s="762"/>
      <c r="B13776" s="762"/>
      <c r="C13776" s="762"/>
    </row>
    <row r="13777" spans="1:3" s="761" customFormat="1">
      <c r="A13777" s="762"/>
      <c r="B13777" s="762"/>
      <c r="C13777" s="762"/>
    </row>
    <row r="13778" spans="1:3" s="761" customFormat="1">
      <c r="A13778" s="762"/>
      <c r="B13778" s="762"/>
      <c r="C13778" s="762"/>
    </row>
    <row r="13779" spans="1:3" s="761" customFormat="1">
      <c r="A13779" s="762"/>
      <c r="B13779" s="762"/>
      <c r="C13779" s="762"/>
    </row>
    <row r="13780" spans="1:3" s="761" customFormat="1">
      <c r="A13780" s="762"/>
      <c r="B13780" s="762"/>
      <c r="C13780" s="762"/>
    </row>
    <row r="13781" spans="1:3" s="761" customFormat="1">
      <c r="A13781" s="762"/>
      <c r="B13781" s="762"/>
      <c r="C13781" s="762"/>
    </row>
    <row r="13782" spans="1:3" s="761" customFormat="1">
      <c r="A13782" s="762"/>
      <c r="B13782" s="762"/>
      <c r="C13782" s="762"/>
    </row>
    <row r="13783" spans="1:3" s="761" customFormat="1">
      <c r="A13783" s="762"/>
      <c r="B13783" s="762"/>
      <c r="C13783" s="762"/>
    </row>
    <row r="13784" spans="1:3" s="761" customFormat="1">
      <c r="A13784" s="762"/>
      <c r="B13784" s="762"/>
      <c r="C13784" s="762"/>
    </row>
    <row r="13785" spans="1:3" s="761" customFormat="1">
      <c r="A13785" s="762"/>
      <c r="B13785" s="762"/>
      <c r="C13785" s="762"/>
    </row>
    <row r="13786" spans="1:3" s="761" customFormat="1">
      <c r="A13786" s="762"/>
      <c r="B13786" s="762"/>
      <c r="C13786" s="762"/>
    </row>
    <row r="13787" spans="1:3" s="761" customFormat="1">
      <c r="A13787" s="762"/>
      <c r="B13787" s="762"/>
      <c r="C13787" s="762"/>
    </row>
    <row r="13788" spans="1:3" s="761" customFormat="1">
      <c r="A13788" s="762"/>
      <c r="B13788" s="762"/>
      <c r="C13788" s="762"/>
    </row>
    <row r="13789" spans="1:3" s="761" customFormat="1">
      <c r="A13789" s="762"/>
      <c r="B13789" s="762"/>
      <c r="C13789" s="762"/>
    </row>
    <row r="13790" spans="1:3" s="761" customFormat="1">
      <c r="A13790" s="762"/>
      <c r="B13790" s="762"/>
      <c r="C13790" s="762"/>
    </row>
    <row r="13791" spans="1:3" s="761" customFormat="1">
      <c r="A13791" s="762"/>
      <c r="B13791" s="762"/>
      <c r="C13791" s="762"/>
    </row>
    <row r="13792" spans="1:3" s="761" customFormat="1">
      <c r="A13792" s="762"/>
      <c r="B13792" s="762"/>
      <c r="C13792" s="762"/>
    </row>
    <row r="13793" spans="1:3" s="761" customFormat="1">
      <c r="A13793" s="762"/>
      <c r="B13793" s="762"/>
      <c r="C13793" s="762"/>
    </row>
    <row r="13794" spans="1:3" s="761" customFormat="1">
      <c r="A13794" s="762"/>
      <c r="B13794" s="762"/>
      <c r="C13794" s="762"/>
    </row>
    <row r="13795" spans="1:3" s="761" customFormat="1">
      <c r="A13795" s="762"/>
      <c r="B13795" s="762"/>
      <c r="C13795" s="762"/>
    </row>
    <row r="13796" spans="1:3" s="761" customFormat="1">
      <c r="A13796" s="762"/>
      <c r="B13796" s="762"/>
      <c r="C13796" s="762"/>
    </row>
    <row r="13797" spans="1:3" s="761" customFormat="1">
      <c r="A13797" s="762"/>
      <c r="B13797" s="762"/>
      <c r="C13797" s="762"/>
    </row>
    <row r="13798" spans="1:3" s="761" customFormat="1">
      <c r="A13798" s="762"/>
      <c r="B13798" s="762"/>
      <c r="C13798" s="762"/>
    </row>
    <row r="13799" spans="1:3" s="761" customFormat="1">
      <c r="A13799" s="762"/>
      <c r="B13799" s="762"/>
      <c r="C13799" s="762"/>
    </row>
    <row r="13800" spans="1:3" s="761" customFormat="1">
      <c r="A13800" s="762"/>
      <c r="B13800" s="762"/>
      <c r="C13800" s="762"/>
    </row>
    <row r="13801" spans="1:3" s="761" customFormat="1">
      <c r="A13801" s="762"/>
      <c r="B13801" s="762"/>
      <c r="C13801" s="762"/>
    </row>
    <row r="13802" spans="1:3" s="761" customFormat="1">
      <c r="A13802" s="762"/>
      <c r="B13802" s="762"/>
      <c r="C13802" s="762"/>
    </row>
    <row r="13803" spans="1:3" s="761" customFormat="1">
      <c r="A13803" s="762"/>
      <c r="B13803" s="762"/>
      <c r="C13803" s="762"/>
    </row>
    <row r="13804" spans="1:3" s="761" customFormat="1">
      <c r="A13804" s="762"/>
      <c r="B13804" s="762"/>
      <c r="C13804" s="762"/>
    </row>
    <row r="13805" spans="1:3" s="761" customFormat="1">
      <c r="A13805" s="762"/>
      <c r="B13805" s="762"/>
      <c r="C13805" s="762"/>
    </row>
    <row r="13806" spans="1:3" s="761" customFormat="1">
      <c r="A13806" s="762"/>
      <c r="B13806" s="762"/>
      <c r="C13806" s="762"/>
    </row>
    <row r="13807" spans="1:3" s="761" customFormat="1">
      <c r="A13807" s="762"/>
      <c r="B13807" s="762"/>
      <c r="C13807" s="762"/>
    </row>
    <row r="13808" spans="1:3" s="761" customFormat="1">
      <c r="A13808" s="762"/>
      <c r="B13808" s="762"/>
      <c r="C13808" s="762"/>
    </row>
    <row r="13809" spans="1:3" s="761" customFormat="1">
      <c r="A13809" s="762"/>
      <c r="B13809" s="762"/>
      <c r="C13809" s="762"/>
    </row>
    <row r="13810" spans="1:3" s="761" customFormat="1">
      <c r="A13810" s="762"/>
      <c r="B13810" s="762"/>
      <c r="C13810" s="762"/>
    </row>
    <row r="13811" spans="1:3" s="761" customFormat="1">
      <c r="A13811" s="762"/>
      <c r="B13811" s="762"/>
      <c r="C13811" s="762"/>
    </row>
    <row r="13812" spans="1:3" s="761" customFormat="1">
      <c r="A13812" s="762"/>
      <c r="B13812" s="762"/>
      <c r="C13812" s="762"/>
    </row>
    <row r="13813" spans="1:3" s="761" customFormat="1">
      <c r="A13813" s="762"/>
      <c r="B13813" s="762"/>
      <c r="C13813" s="762"/>
    </row>
    <row r="13814" spans="1:3" s="761" customFormat="1">
      <c r="A13814" s="762"/>
      <c r="B13814" s="762"/>
      <c r="C13814" s="762"/>
    </row>
    <row r="13815" spans="1:3" s="761" customFormat="1">
      <c r="A13815" s="762"/>
      <c r="B13815" s="762"/>
      <c r="C13815" s="762"/>
    </row>
    <row r="13816" spans="1:3" s="761" customFormat="1">
      <c r="A13816" s="762"/>
      <c r="B13816" s="762"/>
      <c r="C13816" s="762"/>
    </row>
    <row r="13817" spans="1:3" s="761" customFormat="1">
      <c r="A13817" s="762"/>
      <c r="B13817" s="762"/>
      <c r="C13817" s="762"/>
    </row>
    <row r="13818" spans="1:3" s="761" customFormat="1">
      <c r="A13818" s="762"/>
      <c r="B13818" s="762"/>
      <c r="C13818" s="762"/>
    </row>
    <row r="13819" spans="1:3" s="761" customFormat="1">
      <c r="A13819" s="762"/>
      <c r="B13819" s="762"/>
      <c r="C13819" s="762"/>
    </row>
    <row r="13820" spans="1:3" s="761" customFormat="1">
      <c r="A13820" s="762"/>
      <c r="B13820" s="762"/>
      <c r="C13820" s="762"/>
    </row>
    <row r="13821" spans="1:3" s="761" customFormat="1">
      <c r="A13821" s="762"/>
      <c r="B13821" s="762"/>
      <c r="C13821" s="762"/>
    </row>
    <row r="13822" spans="1:3" s="761" customFormat="1">
      <c r="A13822" s="762"/>
      <c r="B13822" s="762"/>
      <c r="C13822" s="762"/>
    </row>
    <row r="13823" spans="1:3" s="761" customFormat="1">
      <c r="A13823" s="762"/>
      <c r="B13823" s="762"/>
      <c r="C13823" s="762"/>
    </row>
    <row r="13824" spans="1:3" s="761" customFormat="1">
      <c r="A13824" s="762"/>
      <c r="B13824" s="762"/>
      <c r="C13824" s="762"/>
    </row>
    <row r="13825" spans="1:3" s="761" customFormat="1">
      <c r="A13825" s="762"/>
      <c r="B13825" s="762"/>
      <c r="C13825" s="762"/>
    </row>
    <row r="13826" spans="1:3" s="761" customFormat="1">
      <c r="A13826" s="762"/>
      <c r="B13826" s="762"/>
      <c r="C13826" s="762"/>
    </row>
    <row r="13827" spans="1:3" s="761" customFormat="1">
      <c r="A13827" s="762"/>
      <c r="B13827" s="762"/>
      <c r="C13827" s="762"/>
    </row>
    <row r="13828" spans="1:3" s="761" customFormat="1">
      <c r="A13828" s="762"/>
      <c r="B13828" s="762"/>
      <c r="C13828" s="762"/>
    </row>
    <row r="13829" spans="1:3" s="761" customFormat="1">
      <c r="A13829" s="762"/>
      <c r="B13829" s="762"/>
      <c r="C13829" s="762"/>
    </row>
    <row r="13830" spans="1:3" s="761" customFormat="1">
      <c r="A13830" s="762"/>
      <c r="B13830" s="762"/>
      <c r="C13830" s="762"/>
    </row>
    <row r="13831" spans="1:3" s="761" customFormat="1">
      <c r="A13831" s="762"/>
      <c r="B13831" s="762"/>
      <c r="C13831" s="762"/>
    </row>
    <row r="13832" spans="1:3" s="761" customFormat="1">
      <c r="A13832" s="762"/>
      <c r="B13832" s="762"/>
      <c r="C13832" s="762"/>
    </row>
    <row r="13833" spans="1:3" s="761" customFormat="1">
      <c r="A13833" s="762"/>
      <c r="B13833" s="762"/>
      <c r="C13833" s="762"/>
    </row>
    <row r="13834" spans="1:3" s="761" customFormat="1">
      <c r="A13834" s="762"/>
      <c r="B13834" s="762"/>
      <c r="C13834" s="762"/>
    </row>
    <row r="13835" spans="1:3" s="761" customFormat="1">
      <c r="A13835" s="762"/>
      <c r="B13835" s="762"/>
      <c r="C13835" s="762"/>
    </row>
    <row r="13836" spans="1:3" s="761" customFormat="1">
      <c r="A13836" s="762"/>
      <c r="B13836" s="762"/>
      <c r="C13836" s="762"/>
    </row>
    <row r="13837" spans="1:3" s="761" customFormat="1">
      <c r="A13837" s="762"/>
      <c r="B13837" s="762"/>
      <c r="C13837" s="762"/>
    </row>
    <row r="13838" spans="1:3" s="761" customFormat="1">
      <c r="A13838" s="762"/>
      <c r="B13838" s="762"/>
      <c r="C13838" s="762"/>
    </row>
    <row r="13839" spans="1:3" s="761" customFormat="1">
      <c r="A13839" s="762"/>
      <c r="B13839" s="762"/>
      <c r="C13839" s="762"/>
    </row>
    <row r="13840" spans="1:3" s="761" customFormat="1">
      <c r="A13840" s="762"/>
      <c r="B13840" s="762"/>
      <c r="C13840" s="762"/>
    </row>
    <row r="13841" spans="1:3" s="761" customFormat="1">
      <c r="A13841" s="762"/>
      <c r="B13841" s="762"/>
      <c r="C13841" s="762"/>
    </row>
    <row r="13842" spans="1:3" s="761" customFormat="1">
      <c r="A13842" s="762"/>
      <c r="B13842" s="762"/>
      <c r="C13842" s="762"/>
    </row>
    <row r="13843" spans="1:3" s="761" customFormat="1">
      <c r="A13843" s="762"/>
      <c r="B13843" s="762"/>
      <c r="C13843" s="762"/>
    </row>
    <row r="13844" spans="1:3" s="761" customFormat="1">
      <c r="A13844" s="762"/>
      <c r="B13844" s="762"/>
      <c r="C13844" s="762"/>
    </row>
    <row r="13845" spans="1:3" s="761" customFormat="1">
      <c r="A13845" s="762"/>
      <c r="B13845" s="762"/>
      <c r="C13845" s="762"/>
    </row>
    <row r="13846" spans="1:3" s="761" customFormat="1">
      <c r="A13846" s="762"/>
      <c r="B13846" s="762"/>
      <c r="C13846" s="762"/>
    </row>
    <row r="13847" spans="1:3" s="761" customFormat="1">
      <c r="A13847" s="762"/>
      <c r="B13847" s="762"/>
      <c r="C13847" s="762"/>
    </row>
    <row r="13848" spans="1:3" s="761" customFormat="1">
      <c r="A13848" s="762"/>
      <c r="B13848" s="762"/>
      <c r="C13848" s="762"/>
    </row>
    <row r="13849" spans="1:3" s="761" customFormat="1">
      <c r="A13849" s="762"/>
      <c r="B13849" s="762"/>
      <c r="C13849" s="762"/>
    </row>
    <row r="13850" spans="1:3" s="761" customFormat="1">
      <c r="A13850" s="762"/>
      <c r="B13850" s="762"/>
      <c r="C13850" s="762"/>
    </row>
    <row r="13851" spans="1:3" s="761" customFormat="1">
      <c r="A13851" s="762"/>
      <c r="B13851" s="762"/>
      <c r="C13851" s="762"/>
    </row>
    <row r="13852" spans="1:3" s="761" customFormat="1">
      <c r="A13852" s="762"/>
      <c r="B13852" s="762"/>
      <c r="C13852" s="762"/>
    </row>
    <row r="13853" spans="1:3" s="761" customFormat="1">
      <c r="A13853" s="762"/>
      <c r="B13853" s="762"/>
      <c r="C13853" s="762"/>
    </row>
    <row r="13854" spans="1:3" s="761" customFormat="1">
      <c r="A13854" s="762"/>
      <c r="B13854" s="762"/>
      <c r="C13854" s="762"/>
    </row>
    <row r="13855" spans="1:3" s="761" customFormat="1">
      <c r="A13855" s="762"/>
      <c r="B13855" s="762"/>
      <c r="C13855" s="762"/>
    </row>
    <row r="13856" spans="1:3" s="761" customFormat="1">
      <c r="A13856" s="762"/>
      <c r="B13856" s="762"/>
      <c r="C13856" s="762"/>
    </row>
    <row r="13857" spans="1:3" s="761" customFormat="1">
      <c r="A13857" s="762"/>
      <c r="B13857" s="762"/>
      <c r="C13857" s="762"/>
    </row>
    <row r="13858" spans="1:3" s="761" customFormat="1">
      <c r="A13858" s="762"/>
      <c r="B13858" s="762"/>
      <c r="C13858" s="762"/>
    </row>
    <row r="13859" spans="1:3" s="761" customFormat="1">
      <c r="A13859" s="762"/>
      <c r="B13859" s="762"/>
      <c r="C13859" s="762"/>
    </row>
    <row r="13860" spans="1:3" s="761" customFormat="1">
      <c r="A13860" s="762"/>
      <c r="B13860" s="762"/>
      <c r="C13860" s="762"/>
    </row>
    <row r="13861" spans="1:3" s="761" customFormat="1">
      <c r="A13861" s="762"/>
      <c r="B13861" s="762"/>
      <c r="C13861" s="762"/>
    </row>
    <row r="13862" spans="1:3" s="761" customFormat="1">
      <c r="A13862" s="762"/>
      <c r="B13862" s="762"/>
      <c r="C13862" s="762"/>
    </row>
    <row r="13863" spans="1:3" s="761" customFormat="1">
      <c r="A13863" s="762"/>
      <c r="B13863" s="762"/>
      <c r="C13863" s="762"/>
    </row>
    <row r="13864" spans="1:3" s="761" customFormat="1">
      <c r="A13864" s="762"/>
      <c r="B13864" s="762"/>
      <c r="C13864" s="762"/>
    </row>
    <row r="13865" spans="1:3" s="761" customFormat="1">
      <c r="A13865" s="762"/>
      <c r="B13865" s="762"/>
      <c r="C13865" s="762"/>
    </row>
    <row r="13866" spans="1:3" s="761" customFormat="1">
      <c r="A13866" s="762"/>
      <c r="B13866" s="762"/>
      <c r="C13866" s="762"/>
    </row>
    <row r="13867" spans="1:3" s="761" customFormat="1">
      <c r="A13867" s="762"/>
      <c r="B13867" s="762"/>
      <c r="C13867" s="762"/>
    </row>
    <row r="13868" spans="1:3" s="761" customFormat="1">
      <c r="A13868" s="762"/>
      <c r="B13868" s="762"/>
      <c r="C13868" s="762"/>
    </row>
    <row r="13869" spans="1:3" s="761" customFormat="1">
      <c r="A13869" s="762"/>
      <c r="B13869" s="762"/>
      <c r="C13869" s="762"/>
    </row>
    <row r="13870" spans="1:3" s="761" customFormat="1">
      <c r="A13870" s="762"/>
      <c r="B13870" s="762"/>
      <c r="C13870" s="762"/>
    </row>
    <row r="13871" spans="1:3" s="761" customFormat="1">
      <c r="A13871" s="762"/>
      <c r="B13871" s="762"/>
      <c r="C13871" s="762"/>
    </row>
    <row r="13872" spans="1:3" s="761" customFormat="1">
      <c r="A13872" s="762"/>
      <c r="B13872" s="762"/>
      <c r="C13872" s="762"/>
    </row>
    <row r="13873" spans="1:3" s="761" customFormat="1">
      <c r="A13873" s="762"/>
      <c r="B13873" s="762"/>
      <c r="C13873" s="762"/>
    </row>
    <row r="13874" spans="1:3" s="761" customFormat="1">
      <c r="A13874" s="762"/>
      <c r="B13874" s="762"/>
      <c r="C13874" s="762"/>
    </row>
    <row r="13875" spans="1:3" s="761" customFormat="1">
      <c r="A13875" s="762"/>
      <c r="B13875" s="762"/>
      <c r="C13875" s="762"/>
    </row>
    <row r="13876" spans="1:3" s="761" customFormat="1">
      <c r="A13876" s="762"/>
      <c r="B13876" s="762"/>
      <c r="C13876" s="762"/>
    </row>
    <row r="13877" spans="1:3" s="761" customFormat="1">
      <c r="A13877" s="762"/>
      <c r="B13877" s="762"/>
      <c r="C13877" s="762"/>
    </row>
    <row r="13878" spans="1:3" s="761" customFormat="1">
      <c r="A13878" s="762"/>
      <c r="B13878" s="762"/>
      <c r="C13878" s="762"/>
    </row>
    <row r="13879" spans="1:3" s="761" customFormat="1">
      <c r="A13879" s="762"/>
      <c r="B13879" s="762"/>
      <c r="C13879" s="762"/>
    </row>
    <row r="13880" spans="1:3" s="761" customFormat="1">
      <c r="A13880" s="762"/>
      <c r="B13880" s="762"/>
      <c r="C13880" s="762"/>
    </row>
    <row r="13881" spans="1:3" s="761" customFormat="1">
      <c r="A13881" s="762"/>
      <c r="B13881" s="762"/>
      <c r="C13881" s="762"/>
    </row>
    <row r="13882" spans="1:3" s="761" customFormat="1">
      <c r="A13882" s="762"/>
      <c r="B13882" s="762"/>
      <c r="C13882" s="762"/>
    </row>
    <row r="13883" spans="1:3" s="761" customFormat="1">
      <c r="A13883" s="762"/>
      <c r="B13883" s="762"/>
      <c r="C13883" s="762"/>
    </row>
    <row r="13884" spans="1:3" s="761" customFormat="1">
      <c r="A13884" s="762"/>
      <c r="B13884" s="762"/>
      <c r="C13884" s="762"/>
    </row>
    <row r="13885" spans="1:3" s="761" customFormat="1">
      <c r="A13885" s="762"/>
      <c r="B13885" s="762"/>
      <c r="C13885" s="762"/>
    </row>
    <row r="13886" spans="1:3" s="761" customFormat="1">
      <c r="A13886" s="762"/>
      <c r="B13886" s="762"/>
      <c r="C13886" s="762"/>
    </row>
    <row r="13887" spans="1:3" s="761" customFormat="1">
      <c r="A13887" s="762"/>
      <c r="B13887" s="762"/>
      <c r="C13887" s="762"/>
    </row>
    <row r="13888" spans="1:3" s="761" customFormat="1">
      <c r="A13888" s="762"/>
      <c r="B13888" s="762"/>
      <c r="C13888" s="762"/>
    </row>
    <row r="13889" spans="1:3" s="761" customFormat="1">
      <c r="A13889" s="762"/>
      <c r="B13889" s="762"/>
      <c r="C13889" s="762"/>
    </row>
    <row r="13890" spans="1:3" s="761" customFormat="1">
      <c r="A13890" s="762"/>
      <c r="B13890" s="762"/>
      <c r="C13890" s="762"/>
    </row>
    <row r="13891" spans="1:3" s="761" customFormat="1">
      <c r="A13891" s="762"/>
      <c r="B13891" s="762"/>
      <c r="C13891" s="762"/>
    </row>
    <row r="13892" spans="1:3" s="761" customFormat="1">
      <c r="A13892" s="762"/>
      <c r="B13892" s="762"/>
      <c r="C13892" s="762"/>
    </row>
    <row r="13893" spans="1:3" s="761" customFormat="1">
      <c r="A13893" s="762"/>
      <c r="B13893" s="762"/>
      <c r="C13893" s="762"/>
    </row>
    <row r="13894" spans="1:3" s="761" customFormat="1">
      <c r="A13894" s="762"/>
      <c r="B13894" s="762"/>
      <c r="C13894" s="762"/>
    </row>
    <row r="13895" spans="1:3" s="761" customFormat="1">
      <c r="A13895" s="762"/>
      <c r="B13895" s="762"/>
      <c r="C13895" s="762"/>
    </row>
    <row r="13896" spans="1:3" s="761" customFormat="1">
      <c r="A13896" s="762"/>
      <c r="B13896" s="762"/>
      <c r="C13896" s="762"/>
    </row>
    <row r="13897" spans="1:3" s="761" customFormat="1">
      <c r="A13897" s="762"/>
      <c r="B13897" s="762"/>
      <c r="C13897" s="762"/>
    </row>
    <row r="13898" spans="1:3" s="761" customFormat="1">
      <c r="A13898" s="762"/>
      <c r="B13898" s="762"/>
      <c r="C13898" s="762"/>
    </row>
    <row r="13899" spans="1:3" s="761" customFormat="1">
      <c r="A13899" s="762"/>
      <c r="B13899" s="762"/>
      <c r="C13899" s="762"/>
    </row>
    <row r="13900" spans="1:3" s="761" customFormat="1">
      <c r="A13900" s="762"/>
      <c r="B13900" s="762"/>
      <c r="C13900" s="762"/>
    </row>
    <row r="13901" spans="1:3" s="761" customFormat="1">
      <c r="A13901" s="762"/>
      <c r="B13901" s="762"/>
      <c r="C13901" s="762"/>
    </row>
    <row r="13902" spans="1:3" s="761" customFormat="1">
      <c r="A13902" s="762"/>
      <c r="B13902" s="762"/>
      <c r="C13902" s="762"/>
    </row>
    <row r="13903" spans="1:3" s="761" customFormat="1">
      <c r="A13903" s="762"/>
      <c r="B13903" s="762"/>
      <c r="C13903" s="762"/>
    </row>
    <row r="13904" spans="1:3" s="761" customFormat="1">
      <c r="A13904" s="762"/>
      <c r="B13904" s="762"/>
      <c r="C13904" s="762"/>
    </row>
    <row r="13905" spans="1:3" s="761" customFormat="1">
      <c r="A13905" s="762"/>
      <c r="B13905" s="762"/>
      <c r="C13905" s="762"/>
    </row>
    <row r="13906" spans="1:3" s="761" customFormat="1">
      <c r="A13906" s="762"/>
      <c r="B13906" s="762"/>
      <c r="C13906" s="762"/>
    </row>
    <row r="13907" spans="1:3" s="761" customFormat="1">
      <c r="A13907" s="762"/>
      <c r="B13907" s="762"/>
      <c r="C13907" s="762"/>
    </row>
    <row r="13908" spans="1:3" s="761" customFormat="1">
      <c r="A13908" s="762"/>
      <c r="B13908" s="762"/>
      <c r="C13908" s="762"/>
    </row>
    <row r="13909" spans="1:3" s="761" customFormat="1">
      <c r="A13909" s="762"/>
      <c r="B13909" s="762"/>
      <c r="C13909" s="762"/>
    </row>
    <row r="13910" spans="1:3" s="761" customFormat="1">
      <c r="A13910" s="762"/>
      <c r="B13910" s="762"/>
      <c r="C13910" s="762"/>
    </row>
    <row r="13911" spans="1:3" s="761" customFormat="1">
      <c r="A13911" s="762"/>
      <c r="B13911" s="762"/>
      <c r="C13911" s="762"/>
    </row>
    <row r="13912" spans="1:3" s="761" customFormat="1">
      <c r="A13912" s="762"/>
      <c r="B13912" s="762"/>
      <c r="C13912" s="762"/>
    </row>
    <row r="13913" spans="1:3" s="761" customFormat="1">
      <c r="A13913" s="762"/>
      <c r="B13913" s="762"/>
      <c r="C13913" s="762"/>
    </row>
    <row r="13914" spans="1:3" s="761" customFormat="1">
      <c r="A13914" s="762"/>
      <c r="B13914" s="762"/>
      <c r="C13914" s="762"/>
    </row>
    <row r="13915" spans="1:3" s="761" customFormat="1">
      <c r="A13915" s="762"/>
      <c r="B13915" s="762"/>
      <c r="C13915" s="762"/>
    </row>
    <row r="13916" spans="1:3" s="761" customFormat="1">
      <c r="A13916" s="762"/>
      <c r="B13916" s="762"/>
      <c r="C13916" s="762"/>
    </row>
    <row r="13917" spans="1:3" s="761" customFormat="1">
      <c r="A13917" s="762"/>
      <c r="B13917" s="762"/>
      <c r="C13917" s="762"/>
    </row>
    <row r="13918" spans="1:3" s="761" customFormat="1">
      <c r="A13918" s="762"/>
      <c r="B13918" s="762"/>
      <c r="C13918" s="762"/>
    </row>
    <row r="13919" spans="1:3" s="761" customFormat="1">
      <c r="A13919" s="762"/>
      <c r="B13919" s="762"/>
      <c r="C13919" s="762"/>
    </row>
    <row r="13920" spans="1:3" s="761" customFormat="1">
      <c r="A13920" s="762"/>
      <c r="B13920" s="762"/>
      <c r="C13920" s="762"/>
    </row>
    <row r="13921" spans="1:3" s="761" customFormat="1">
      <c r="A13921" s="762"/>
      <c r="B13921" s="762"/>
      <c r="C13921" s="762"/>
    </row>
    <row r="13922" spans="1:3" s="761" customFormat="1">
      <c r="A13922" s="762"/>
      <c r="B13922" s="762"/>
      <c r="C13922" s="762"/>
    </row>
    <row r="13923" spans="1:3" s="761" customFormat="1">
      <c r="A13923" s="762"/>
      <c r="B13923" s="762"/>
      <c r="C13923" s="762"/>
    </row>
    <row r="13924" spans="1:3" s="761" customFormat="1">
      <c r="A13924" s="762"/>
      <c r="B13924" s="762"/>
      <c r="C13924" s="762"/>
    </row>
    <row r="13925" spans="1:3" s="761" customFormat="1">
      <c r="A13925" s="762"/>
      <c r="B13925" s="762"/>
      <c r="C13925" s="762"/>
    </row>
    <row r="13926" spans="1:3" s="761" customFormat="1">
      <c r="A13926" s="762"/>
      <c r="B13926" s="762"/>
      <c r="C13926" s="762"/>
    </row>
    <row r="13927" spans="1:3" s="761" customFormat="1">
      <c r="A13927" s="762"/>
      <c r="B13927" s="762"/>
      <c r="C13927" s="762"/>
    </row>
    <row r="13928" spans="1:3" s="761" customFormat="1">
      <c r="A13928" s="762"/>
      <c r="B13928" s="762"/>
      <c r="C13928" s="762"/>
    </row>
    <row r="13929" spans="1:3" s="761" customFormat="1">
      <c r="A13929" s="762"/>
      <c r="B13929" s="762"/>
      <c r="C13929" s="762"/>
    </row>
    <row r="13930" spans="1:3" s="761" customFormat="1">
      <c r="A13930" s="762"/>
      <c r="B13930" s="762"/>
      <c r="C13930" s="762"/>
    </row>
    <row r="13931" spans="1:3" s="761" customFormat="1">
      <c r="A13931" s="762"/>
      <c r="B13931" s="762"/>
      <c r="C13931" s="762"/>
    </row>
    <row r="13932" spans="1:3" s="761" customFormat="1">
      <c r="A13932" s="762"/>
      <c r="B13932" s="762"/>
      <c r="C13932" s="762"/>
    </row>
    <row r="13933" spans="1:3" s="761" customFormat="1">
      <c r="A13933" s="762"/>
      <c r="B13933" s="762"/>
      <c r="C13933" s="762"/>
    </row>
    <row r="13934" spans="1:3" s="761" customFormat="1">
      <c r="A13934" s="762"/>
      <c r="B13934" s="762"/>
      <c r="C13934" s="762"/>
    </row>
    <row r="13935" spans="1:3" s="761" customFormat="1">
      <c r="A13935" s="762"/>
      <c r="B13935" s="762"/>
      <c r="C13935" s="762"/>
    </row>
    <row r="13936" spans="1:3" s="761" customFormat="1">
      <c r="A13936" s="762"/>
      <c r="B13936" s="762"/>
      <c r="C13936" s="762"/>
    </row>
    <row r="13937" spans="1:3" s="761" customFormat="1">
      <c r="A13937" s="762"/>
      <c r="B13937" s="762"/>
      <c r="C13937" s="762"/>
    </row>
    <row r="13938" spans="1:3" s="761" customFormat="1">
      <c r="A13938" s="762"/>
      <c r="B13938" s="762"/>
      <c r="C13938" s="762"/>
    </row>
    <row r="13939" spans="1:3" s="761" customFormat="1">
      <c r="A13939" s="762"/>
      <c r="B13939" s="762"/>
      <c r="C13939" s="762"/>
    </row>
    <row r="13940" spans="1:3" s="761" customFormat="1">
      <c r="A13940" s="762"/>
      <c r="B13940" s="762"/>
      <c r="C13940" s="762"/>
    </row>
    <row r="13941" spans="1:3" s="761" customFormat="1">
      <c r="A13941" s="762"/>
      <c r="B13941" s="762"/>
      <c r="C13941" s="762"/>
    </row>
    <row r="13942" spans="1:3" s="761" customFormat="1">
      <c r="A13942" s="762"/>
      <c r="B13942" s="762"/>
      <c r="C13942" s="762"/>
    </row>
    <row r="13943" spans="1:3" s="761" customFormat="1">
      <c r="A13943" s="762"/>
      <c r="B13943" s="762"/>
      <c r="C13943" s="762"/>
    </row>
    <row r="13944" spans="1:3" s="761" customFormat="1">
      <c r="A13944" s="762"/>
      <c r="B13944" s="762"/>
      <c r="C13944" s="762"/>
    </row>
    <row r="13945" spans="1:3" s="761" customFormat="1">
      <c r="A13945" s="762"/>
      <c r="B13945" s="762"/>
      <c r="C13945" s="762"/>
    </row>
    <row r="13946" spans="1:3" s="761" customFormat="1">
      <c r="A13946" s="762"/>
      <c r="B13946" s="762"/>
      <c r="C13946" s="762"/>
    </row>
    <row r="13947" spans="1:3" s="761" customFormat="1">
      <c r="A13947" s="762"/>
      <c r="B13947" s="762"/>
      <c r="C13947" s="762"/>
    </row>
    <row r="13948" spans="1:3" s="761" customFormat="1">
      <c r="A13948" s="762"/>
      <c r="B13948" s="762"/>
      <c r="C13948" s="762"/>
    </row>
    <row r="13949" spans="1:3" s="761" customFormat="1">
      <c r="A13949" s="762"/>
      <c r="B13949" s="762"/>
      <c r="C13949" s="762"/>
    </row>
    <row r="13950" spans="1:3" s="761" customFormat="1">
      <c r="A13950" s="762"/>
      <c r="B13950" s="762"/>
      <c r="C13950" s="762"/>
    </row>
    <row r="13951" spans="1:3" s="761" customFormat="1">
      <c r="A13951" s="762"/>
      <c r="B13951" s="762"/>
      <c r="C13951" s="762"/>
    </row>
    <row r="13952" spans="1:3" s="761" customFormat="1">
      <c r="A13952" s="762"/>
      <c r="B13952" s="762"/>
      <c r="C13952" s="762"/>
    </row>
    <row r="13953" spans="1:3" s="761" customFormat="1">
      <c r="A13953" s="762"/>
      <c r="B13953" s="762"/>
      <c r="C13953" s="762"/>
    </row>
    <row r="13954" spans="1:3" s="761" customFormat="1">
      <c r="A13954" s="762"/>
      <c r="B13954" s="762"/>
      <c r="C13954" s="762"/>
    </row>
    <row r="13955" spans="1:3" s="761" customFormat="1">
      <c r="A13955" s="762"/>
      <c r="B13955" s="762"/>
      <c r="C13955" s="762"/>
    </row>
    <row r="13956" spans="1:3" s="761" customFormat="1">
      <c r="A13956" s="762"/>
      <c r="B13956" s="762"/>
      <c r="C13956" s="762"/>
    </row>
    <row r="13957" spans="1:3" s="761" customFormat="1">
      <c r="A13957" s="762"/>
      <c r="B13957" s="762"/>
      <c r="C13957" s="762"/>
    </row>
    <row r="13958" spans="1:3" s="761" customFormat="1">
      <c r="A13958" s="762"/>
      <c r="B13958" s="762"/>
      <c r="C13958" s="762"/>
    </row>
    <row r="13959" spans="1:3" s="761" customFormat="1">
      <c r="A13959" s="762"/>
      <c r="B13959" s="762"/>
      <c r="C13959" s="762"/>
    </row>
    <row r="13960" spans="1:3" s="761" customFormat="1">
      <c r="A13960" s="762"/>
      <c r="B13960" s="762"/>
      <c r="C13960" s="762"/>
    </row>
    <row r="13961" spans="1:3" s="761" customFormat="1">
      <c r="A13961" s="762"/>
      <c r="B13961" s="762"/>
      <c r="C13961" s="762"/>
    </row>
    <row r="13962" spans="1:3" s="761" customFormat="1">
      <c r="A13962" s="762"/>
      <c r="B13962" s="762"/>
      <c r="C13962" s="762"/>
    </row>
    <row r="13963" spans="1:3" s="761" customFormat="1">
      <c r="A13963" s="762"/>
      <c r="B13963" s="762"/>
      <c r="C13963" s="762"/>
    </row>
    <row r="13964" spans="1:3" s="761" customFormat="1">
      <c r="A13964" s="762"/>
      <c r="B13964" s="762"/>
      <c r="C13964" s="762"/>
    </row>
    <row r="13965" spans="1:3" s="761" customFormat="1">
      <c r="A13965" s="762"/>
      <c r="B13965" s="762"/>
      <c r="C13965" s="762"/>
    </row>
    <row r="13966" spans="1:3" s="761" customFormat="1">
      <c r="A13966" s="762"/>
      <c r="B13966" s="762"/>
      <c r="C13966" s="762"/>
    </row>
    <row r="13967" spans="1:3" s="761" customFormat="1">
      <c r="A13967" s="762"/>
      <c r="B13967" s="762"/>
      <c r="C13967" s="762"/>
    </row>
    <row r="13968" spans="1:3" s="761" customFormat="1">
      <c r="A13968" s="762"/>
      <c r="B13968" s="762"/>
      <c r="C13968" s="762"/>
    </row>
    <row r="13969" spans="1:3" s="761" customFormat="1">
      <c r="A13969" s="762"/>
      <c r="B13969" s="762"/>
      <c r="C13969" s="762"/>
    </row>
    <row r="13970" spans="1:3" s="761" customFormat="1">
      <c r="A13970" s="762"/>
      <c r="B13970" s="762"/>
      <c r="C13970" s="762"/>
    </row>
    <row r="13971" spans="1:3" s="761" customFormat="1">
      <c r="A13971" s="762"/>
      <c r="B13971" s="762"/>
      <c r="C13971" s="762"/>
    </row>
    <row r="13972" spans="1:3" s="761" customFormat="1">
      <c r="A13972" s="762"/>
      <c r="B13972" s="762"/>
      <c r="C13972" s="762"/>
    </row>
    <row r="13973" spans="1:3" s="761" customFormat="1">
      <c r="A13973" s="762"/>
      <c r="B13973" s="762"/>
      <c r="C13973" s="762"/>
    </row>
    <row r="13974" spans="1:3" s="761" customFormat="1">
      <c r="A13974" s="762"/>
      <c r="B13974" s="762"/>
      <c r="C13974" s="762"/>
    </row>
    <row r="13975" spans="1:3" s="761" customFormat="1">
      <c r="A13975" s="762"/>
      <c r="B13975" s="762"/>
      <c r="C13975" s="762"/>
    </row>
    <row r="13976" spans="1:3" s="761" customFormat="1">
      <c r="A13976" s="762"/>
      <c r="B13976" s="762"/>
      <c r="C13976" s="762"/>
    </row>
    <row r="13977" spans="1:3" s="761" customFormat="1">
      <c r="A13977" s="762"/>
      <c r="B13977" s="762"/>
      <c r="C13977" s="762"/>
    </row>
    <row r="13978" spans="1:3" s="761" customFormat="1">
      <c r="A13978" s="762"/>
      <c r="B13978" s="762"/>
      <c r="C13978" s="762"/>
    </row>
    <row r="13979" spans="1:3" s="761" customFormat="1">
      <c r="A13979" s="762"/>
      <c r="B13979" s="762"/>
      <c r="C13979" s="762"/>
    </row>
    <row r="13980" spans="1:3" s="761" customFormat="1">
      <c r="A13980" s="762"/>
      <c r="B13980" s="762"/>
      <c r="C13980" s="762"/>
    </row>
    <row r="13981" spans="1:3" s="761" customFormat="1">
      <c r="A13981" s="762"/>
      <c r="B13981" s="762"/>
      <c r="C13981" s="762"/>
    </row>
    <row r="13982" spans="1:3" s="761" customFormat="1">
      <c r="A13982" s="762"/>
      <c r="B13982" s="762"/>
      <c r="C13982" s="762"/>
    </row>
    <row r="13983" spans="1:3" s="761" customFormat="1">
      <c r="A13983" s="762"/>
      <c r="B13983" s="762"/>
      <c r="C13983" s="762"/>
    </row>
    <row r="13984" spans="1:3" s="761" customFormat="1">
      <c r="A13984" s="762"/>
      <c r="B13984" s="762"/>
      <c r="C13984" s="762"/>
    </row>
    <row r="13985" spans="1:3" s="761" customFormat="1">
      <c r="A13985" s="762"/>
      <c r="B13985" s="762"/>
      <c r="C13985" s="762"/>
    </row>
    <row r="13986" spans="1:3" s="761" customFormat="1">
      <c r="A13986" s="762"/>
      <c r="B13986" s="762"/>
      <c r="C13986" s="762"/>
    </row>
    <row r="13987" spans="1:3" s="761" customFormat="1">
      <c r="A13987" s="762"/>
      <c r="B13987" s="762"/>
      <c r="C13987" s="762"/>
    </row>
    <row r="13988" spans="1:3" s="761" customFormat="1">
      <c r="A13988" s="762"/>
      <c r="B13988" s="762"/>
      <c r="C13988" s="762"/>
    </row>
    <row r="13989" spans="1:3" s="761" customFormat="1">
      <c r="A13989" s="762"/>
      <c r="B13989" s="762"/>
      <c r="C13989" s="762"/>
    </row>
    <row r="13990" spans="1:3" s="761" customFormat="1">
      <c r="A13990" s="762"/>
      <c r="B13990" s="762"/>
      <c r="C13990" s="762"/>
    </row>
    <row r="13991" spans="1:3" s="761" customFormat="1">
      <c r="A13991" s="762"/>
      <c r="B13991" s="762"/>
      <c r="C13991" s="762"/>
    </row>
    <row r="13992" spans="1:3" s="761" customFormat="1">
      <c r="A13992" s="762"/>
      <c r="B13992" s="762"/>
      <c r="C13992" s="762"/>
    </row>
    <row r="13993" spans="1:3" s="761" customFormat="1">
      <c r="A13993" s="762"/>
      <c r="B13993" s="762"/>
      <c r="C13993" s="762"/>
    </row>
    <row r="13994" spans="1:3" s="761" customFormat="1">
      <c r="A13994" s="762"/>
      <c r="B13994" s="762"/>
      <c r="C13994" s="762"/>
    </row>
    <row r="13995" spans="1:3" s="761" customFormat="1">
      <c r="A13995" s="762"/>
      <c r="B13995" s="762"/>
      <c r="C13995" s="762"/>
    </row>
    <row r="13996" spans="1:3" s="761" customFormat="1">
      <c r="A13996" s="762"/>
      <c r="B13996" s="762"/>
      <c r="C13996" s="762"/>
    </row>
    <row r="13997" spans="1:3" s="761" customFormat="1">
      <c r="A13997" s="762"/>
      <c r="B13997" s="762"/>
      <c r="C13997" s="762"/>
    </row>
    <row r="13998" spans="1:3" s="761" customFormat="1">
      <c r="A13998" s="762"/>
      <c r="B13998" s="762"/>
      <c r="C13998" s="762"/>
    </row>
    <row r="13999" spans="1:3" s="761" customFormat="1">
      <c r="A13999" s="762"/>
      <c r="B13999" s="762"/>
      <c r="C13999" s="762"/>
    </row>
    <row r="14000" spans="1:3" s="761" customFormat="1">
      <c r="A14000" s="762"/>
      <c r="B14000" s="762"/>
      <c r="C14000" s="762"/>
    </row>
    <row r="14001" spans="1:3" s="761" customFormat="1">
      <c r="A14001" s="762"/>
      <c r="B14001" s="762"/>
      <c r="C14001" s="762"/>
    </row>
    <row r="14002" spans="1:3" s="761" customFormat="1">
      <c r="A14002" s="762"/>
      <c r="B14002" s="762"/>
      <c r="C14002" s="762"/>
    </row>
    <row r="14003" spans="1:3" s="761" customFormat="1">
      <c r="A14003" s="762"/>
      <c r="B14003" s="762"/>
      <c r="C14003" s="762"/>
    </row>
    <row r="14004" spans="1:3" s="761" customFormat="1">
      <c r="A14004" s="762"/>
      <c r="B14004" s="762"/>
      <c r="C14004" s="762"/>
    </row>
    <row r="14005" spans="1:3" s="761" customFormat="1">
      <c r="A14005" s="762"/>
      <c r="B14005" s="762"/>
      <c r="C14005" s="762"/>
    </row>
    <row r="14006" spans="1:3" s="761" customFormat="1">
      <c r="A14006" s="762"/>
      <c r="B14006" s="762"/>
      <c r="C14006" s="762"/>
    </row>
    <row r="14007" spans="1:3" s="761" customFormat="1">
      <c r="A14007" s="762"/>
      <c r="B14007" s="762"/>
      <c r="C14007" s="762"/>
    </row>
    <row r="14008" spans="1:3" s="761" customFormat="1">
      <c r="A14008" s="762"/>
      <c r="B14008" s="762"/>
      <c r="C14008" s="762"/>
    </row>
    <row r="14009" spans="1:3" s="761" customFormat="1">
      <c r="A14009" s="762"/>
      <c r="B14009" s="762"/>
      <c r="C14009" s="762"/>
    </row>
    <row r="14010" spans="1:3" s="761" customFormat="1">
      <c r="A14010" s="762"/>
      <c r="B14010" s="762"/>
      <c r="C14010" s="762"/>
    </row>
    <row r="14011" spans="1:3" s="761" customFormat="1">
      <c r="A14011" s="762"/>
      <c r="B14011" s="762"/>
      <c r="C14011" s="762"/>
    </row>
    <row r="14012" spans="1:3" s="761" customFormat="1">
      <c r="A14012" s="762"/>
      <c r="B14012" s="762"/>
      <c r="C14012" s="762"/>
    </row>
    <row r="14013" spans="1:3" s="761" customFormat="1">
      <c r="A14013" s="762"/>
      <c r="B14013" s="762"/>
      <c r="C14013" s="762"/>
    </row>
    <row r="14014" spans="1:3" s="761" customFormat="1">
      <c r="A14014" s="762"/>
      <c r="B14014" s="762"/>
      <c r="C14014" s="762"/>
    </row>
    <row r="14015" spans="1:3" s="761" customFormat="1">
      <c r="A14015" s="762"/>
      <c r="B14015" s="762"/>
      <c r="C14015" s="762"/>
    </row>
    <row r="14016" spans="1:3" s="761" customFormat="1">
      <c r="A14016" s="762"/>
      <c r="B14016" s="762"/>
      <c r="C14016" s="762"/>
    </row>
    <row r="14017" spans="1:3" s="761" customFormat="1">
      <c r="A14017" s="762"/>
      <c r="B14017" s="762"/>
      <c r="C14017" s="762"/>
    </row>
    <row r="14018" spans="1:3" s="761" customFormat="1">
      <c r="A14018" s="762"/>
      <c r="B14018" s="762"/>
      <c r="C14018" s="762"/>
    </row>
    <row r="14019" spans="1:3" s="761" customFormat="1">
      <c r="A14019" s="762"/>
      <c r="B14019" s="762"/>
      <c r="C14019" s="762"/>
    </row>
    <row r="14020" spans="1:3" s="761" customFormat="1">
      <c r="A14020" s="762"/>
      <c r="B14020" s="762"/>
      <c r="C14020" s="762"/>
    </row>
    <row r="14021" spans="1:3" s="761" customFormat="1">
      <c r="A14021" s="762"/>
      <c r="B14021" s="762"/>
      <c r="C14021" s="762"/>
    </row>
    <row r="14022" spans="1:3" s="761" customFormat="1">
      <c r="A14022" s="762"/>
      <c r="B14022" s="762"/>
      <c r="C14022" s="762"/>
    </row>
    <row r="14023" spans="1:3" s="761" customFormat="1">
      <c r="A14023" s="762"/>
      <c r="B14023" s="762"/>
      <c r="C14023" s="762"/>
    </row>
    <row r="14024" spans="1:3" s="761" customFormat="1">
      <c r="A14024" s="762"/>
      <c r="B14024" s="762"/>
      <c r="C14024" s="762"/>
    </row>
    <row r="14025" spans="1:3" s="761" customFormat="1">
      <c r="A14025" s="762"/>
      <c r="B14025" s="762"/>
      <c r="C14025" s="762"/>
    </row>
    <row r="14026" spans="1:3" s="761" customFormat="1">
      <c r="A14026" s="762"/>
      <c r="B14026" s="762"/>
      <c r="C14026" s="762"/>
    </row>
    <row r="14027" spans="1:3" s="761" customFormat="1">
      <c r="A14027" s="762"/>
      <c r="B14027" s="762"/>
      <c r="C14027" s="762"/>
    </row>
    <row r="14028" spans="1:3" s="761" customFormat="1">
      <c r="A14028" s="762"/>
      <c r="B14028" s="762"/>
      <c r="C14028" s="762"/>
    </row>
    <row r="14029" spans="1:3" s="761" customFormat="1">
      <c r="A14029" s="762"/>
      <c r="B14029" s="762"/>
      <c r="C14029" s="762"/>
    </row>
    <row r="14030" spans="1:3" s="761" customFormat="1">
      <c r="A14030" s="762"/>
      <c r="B14030" s="762"/>
      <c r="C14030" s="762"/>
    </row>
    <row r="14031" spans="1:3" s="761" customFormat="1">
      <c r="A14031" s="762"/>
      <c r="B14031" s="762"/>
      <c r="C14031" s="762"/>
    </row>
    <row r="14032" spans="1:3" s="761" customFormat="1">
      <c r="A14032" s="762"/>
      <c r="B14032" s="762"/>
      <c r="C14032" s="762"/>
    </row>
    <row r="14033" spans="1:3" s="761" customFormat="1">
      <c r="A14033" s="762"/>
      <c r="B14033" s="762"/>
      <c r="C14033" s="762"/>
    </row>
    <row r="14034" spans="1:3" s="761" customFormat="1">
      <c r="A14034" s="762"/>
      <c r="B14034" s="762"/>
      <c r="C14034" s="762"/>
    </row>
    <row r="14035" spans="1:3" s="761" customFormat="1">
      <c r="A14035" s="762"/>
      <c r="B14035" s="762"/>
      <c r="C14035" s="762"/>
    </row>
    <row r="14036" spans="1:3" s="761" customFormat="1">
      <c r="A14036" s="762"/>
      <c r="B14036" s="762"/>
      <c r="C14036" s="762"/>
    </row>
    <row r="14037" spans="1:3" s="761" customFormat="1">
      <c r="A14037" s="762"/>
      <c r="B14037" s="762"/>
      <c r="C14037" s="762"/>
    </row>
    <row r="14038" spans="1:3" s="761" customFormat="1">
      <c r="A14038" s="762"/>
      <c r="B14038" s="762"/>
      <c r="C14038" s="762"/>
    </row>
    <row r="14039" spans="1:3" s="761" customFormat="1">
      <c r="A14039" s="762"/>
      <c r="B14039" s="762"/>
      <c r="C14039" s="762"/>
    </row>
    <row r="14040" spans="1:3" s="761" customFormat="1">
      <c r="A14040" s="762"/>
      <c r="B14040" s="762"/>
      <c r="C14040" s="762"/>
    </row>
    <row r="14041" spans="1:3" s="761" customFormat="1">
      <c r="A14041" s="762"/>
      <c r="B14041" s="762"/>
      <c r="C14041" s="762"/>
    </row>
    <row r="14042" spans="1:3" s="761" customFormat="1">
      <c r="A14042" s="762"/>
      <c r="B14042" s="762"/>
      <c r="C14042" s="762"/>
    </row>
    <row r="14043" spans="1:3" s="761" customFormat="1">
      <c r="A14043" s="762"/>
      <c r="B14043" s="762"/>
      <c r="C14043" s="762"/>
    </row>
    <row r="14044" spans="1:3" s="761" customFormat="1">
      <c r="A14044" s="762"/>
      <c r="B14044" s="762"/>
      <c r="C14044" s="762"/>
    </row>
    <row r="14045" spans="1:3" s="761" customFormat="1">
      <c r="A14045" s="762"/>
      <c r="B14045" s="762"/>
      <c r="C14045" s="762"/>
    </row>
    <row r="14046" spans="1:3" s="761" customFormat="1">
      <c r="A14046" s="762"/>
      <c r="B14046" s="762"/>
      <c r="C14046" s="762"/>
    </row>
    <row r="14047" spans="1:3" s="761" customFormat="1">
      <c r="A14047" s="762"/>
      <c r="B14047" s="762"/>
      <c r="C14047" s="762"/>
    </row>
    <row r="14048" spans="1:3" s="761" customFormat="1">
      <c r="A14048" s="762"/>
      <c r="B14048" s="762"/>
      <c r="C14048" s="762"/>
    </row>
    <row r="14049" spans="1:3" s="761" customFormat="1">
      <c r="A14049" s="762"/>
      <c r="B14049" s="762"/>
      <c r="C14049" s="762"/>
    </row>
    <row r="14050" spans="1:3" s="761" customFormat="1">
      <c r="A14050" s="762"/>
      <c r="B14050" s="762"/>
      <c r="C14050" s="762"/>
    </row>
    <row r="14051" spans="1:3" s="761" customFormat="1">
      <c r="A14051" s="762"/>
      <c r="B14051" s="762"/>
      <c r="C14051" s="762"/>
    </row>
    <row r="14052" spans="1:3" s="761" customFormat="1">
      <c r="A14052" s="762"/>
      <c r="B14052" s="762"/>
      <c r="C14052" s="762"/>
    </row>
    <row r="14053" spans="1:3" s="761" customFormat="1">
      <c r="A14053" s="762"/>
      <c r="B14053" s="762"/>
      <c r="C14053" s="762"/>
    </row>
    <row r="14054" spans="1:3" s="761" customFormat="1">
      <c r="A14054" s="762"/>
      <c r="B14054" s="762"/>
      <c r="C14054" s="762"/>
    </row>
    <row r="14055" spans="1:3" s="761" customFormat="1">
      <c r="A14055" s="762"/>
      <c r="B14055" s="762"/>
      <c r="C14055" s="762"/>
    </row>
    <row r="14056" spans="1:3" s="761" customFormat="1">
      <c r="A14056" s="762"/>
      <c r="B14056" s="762"/>
      <c r="C14056" s="762"/>
    </row>
    <row r="14057" spans="1:3" s="761" customFormat="1">
      <c r="A14057" s="762"/>
      <c r="B14057" s="762"/>
      <c r="C14057" s="762"/>
    </row>
    <row r="14058" spans="1:3" s="761" customFormat="1">
      <c r="A14058" s="762"/>
      <c r="B14058" s="762"/>
      <c r="C14058" s="762"/>
    </row>
    <row r="14059" spans="1:3" s="761" customFormat="1">
      <c r="A14059" s="762"/>
      <c r="B14059" s="762"/>
      <c r="C14059" s="762"/>
    </row>
    <row r="14060" spans="1:3" s="761" customFormat="1">
      <c r="A14060" s="762"/>
      <c r="B14060" s="762"/>
      <c r="C14060" s="762"/>
    </row>
    <row r="14061" spans="1:3" s="761" customFormat="1">
      <c r="A14061" s="762"/>
      <c r="B14061" s="762"/>
      <c r="C14061" s="762"/>
    </row>
    <row r="14062" spans="1:3" s="761" customFormat="1">
      <c r="A14062" s="762"/>
      <c r="B14062" s="762"/>
      <c r="C14062" s="762"/>
    </row>
    <row r="14063" spans="1:3" s="761" customFormat="1">
      <c r="A14063" s="762"/>
      <c r="B14063" s="762"/>
      <c r="C14063" s="762"/>
    </row>
    <row r="14064" spans="1:3" s="761" customFormat="1">
      <c r="A14064" s="762"/>
      <c r="B14064" s="762"/>
      <c r="C14064" s="762"/>
    </row>
    <row r="14065" spans="1:3" s="761" customFormat="1">
      <c r="A14065" s="762"/>
      <c r="B14065" s="762"/>
      <c r="C14065" s="762"/>
    </row>
    <row r="14066" spans="1:3" s="761" customFormat="1">
      <c r="A14066" s="762"/>
      <c r="B14066" s="762"/>
      <c r="C14066" s="762"/>
    </row>
    <row r="14067" spans="1:3" s="761" customFormat="1">
      <c r="A14067" s="762"/>
      <c r="B14067" s="762"/>
      <c r="C14067" s="762"/>
    </row>
    <row r="14068" spans="1:3" s="761" customFormat="1">
      <c r="A14068" s="762"/>
      <c r="B14068" s="762"/>
      <c r="C14068" s="762"/>
    </row>
    <row r="14069" spans="1:3" s="761" customFormat="1">
      <c r="A14069" s="762"/>
      <c r="B14069" s="762"/>
      <c r="C14069" s="762"/>
    </row>
    <row r="14070" spans="1:3" s="761" customFormat="1">
      <c r="A14070" s="762"/>
      <c r="B14070" s="762"/>
      <c r="C14070" s="762"/>
    </row>
    <row r="14071" spans="1:3" s="761" customFormat="1">
      <c r="A14071" s="762"/>
      <c r="B14071" s="762"/>
      <c r="C14071" s="762"/>
    </row>
    <row r="14072" spans="1:3" s="761" customFormat="1">
      <c r="A14072" s="762"/>
      <c r="B14072" s="762"/>
      <c r="C14072" s="762"/>
    </row>
    <row r="14073" spans="1:3" s="761" customFormat="1">
      <c r="A14073" s="762"/>
      <c r="B14073" s="762"/>
      <c r="C14073" s="762"/>
    </row>
    <row r="14074" spans="1:3" s="761" customFormat="1">
      <c r="A14074" s="762"/>
      <c r="B14074" s="762"/>
      <c r="C14074" s="762"/>
    </row>
    <row r="14075" spans="1:3" s="761" customFormat="1">
      <c r="A14075" s="762"/>
      <c r="B14075" s="762"/>
      <c r="C14075" s="762"/>
    </row>
    <row r="14076" spans="1:3" s="761" customFormat="1">
      <c r="A14076" s="762"/>
      <c r="B14076" s="762"/>
      <c r="C14076" s="762"/>
    </row>
    <row r="14077" spans="1:3" s="761" customFormat="1">
      <c r="A14077" s="762"/>
      <c r="B14077" s="762"/>
      <c r="C14077" s="762"/>
    </row>
    <row r="14078" spans="1:3" s="761" customFormat="1">
      <c r="A14078" s="762"/>
      <c r="B14078" s="762"/>
      <c r="C14078" s="762"/>
    </row>
    <row r="14079" spans="1:3" s="761" customFormat="1">
      <c r="A14079" s="762"/>
      <c r="B14079" s="762"/>
      <c r="C14079" s="762"/>
    </row>
    <row r="14080" spans="1:3" s="761" customFormat="1">
      <c r="A14080" s="762"/>
      <c r="B14080" s="762"/>
      <c r="C14080" s="762"/>
    </row>
    <row r="14081" spans="1:3" s="761" customFormat="1">
      <c r="A14081" s="762"/>
      <c r="B14081" s="762"/>
      <c r="C14081" s="762"/>
    </row>
    <row r="14082" spans="1:3" s="761" customFormat="1">
      <c r="A14082" s="762"/>
      <c r="B14082" s="762"/>
      <c r="C14082" s="762"/>
    </row>
    <row r="14083" spans="1:3" s="761" customFormat="1">
      <c r="A14083" s="762"/>
      <c r="B14083" s="762"/>
      <c r="C14083" s="762"/>
    </row>
    <row r="14084" spans="1:3" s="761" customFormat="1">
      <c r="A14084" s="762"/>
      <c r="B14084" s="762"/>
      <c r="C14084" s="762"/>
    </row>
    <row r="14085" spans="1:3" s="761" customFormat="1">
      <c r="A14085" s="762"/>
      <c r="B14085" s="762"/>
      <c r="C14085" s="762"/>
    </row>
    <row r="14086" spans="1:3" s="761" customFormat="1">
      <c r="A14086" s="762"/>
      <c r="B14086" s="762"/>
      <c r="C14086" s="762"/>
    </row>
    <row r="14087" spans="1:3" s="761" customFormat="1">
      <c r="A14087" s="762"/>
      <c r="B14087" s="762"/>
      <c r="C14087" s="762"/>
    </row>
    <row r="14088" spans="1:3" s="761" customFormat="1">
      <c r="A14088" s="762"/>
      <c r="B14088" s="762"/>
      <c r="C14088" s="762"/>
    </row>
    <row r="14089" spans="1:3" s="761" customFormat="1">
      <c r="A14089" s="762"/>
      <c r="B14089" s="762"/>
      <c r="C14089" s="762"/>
    </row>
    <row r="14090" spans="1:3" s="761" customFormat="1">
      <c r="A14090" s="762"/>
      <c r="B14090" s="762"/>
      <c r="C14090" s="762"/>
    </row>
    <row r="14091" spans="1:3" s="761" customFormat="1">
      <c r="A14091" s="762"/>
      <c r="B14091" s="762"/>
      <c r="C14091" s="762"/>
    </row>
    <row r="14092" spans="1:3" s="761" customFormat="1">
      <c r="A14092" s="762"/>
      <c r="B14092" s="762"/>
      <c r="C14092" s="762"/>
    </row>
    <row r="14093" spans="1:3" s="761" customFormat="1">
      <c r="A14093" s="762"/>
      <c r="B14093" s="762"/>
      <c r="C14093" s="762"/>
    </row>
    <row r="14094" spans="1:3" s="761" customFormat="1">
      <c r="A14094" s="762"/>
      <c r="B14094" s="762"/>
      <c r="C14094" s="762"/>
    </row>
    <row r="14095" spans="1:3" s="761" customFormat="1">
      <c r="A14095" s="762"/>
      <c r="B14095" s="762"/>
      <c r="C14095" s="762"/>
    </row>
    <row r="14096" spans="1:3" s="761" customFormat="1">
      <c r="A14096" s="762"/>
      <c r="B14096" s="762"/>
      <c r="C14096" s="762"/>
    </row>
    <row r="14097" spans="1:3" s="761" customFormat="1">
      <c r="A14097" s="762"/>
      <c r="B14097" s="762"/>
      <c r="C14097" s="762"/>
    </row>
    <row r="14098" spans="1:3" s="761" customFormat="1">
      <c r="A14098" s="762"/>
      <c r="B14098" s="762"/>
      <c r="C14098" s="762"/>
    </row>
    <row r="14099" spans="1:3" s="761" customFormat="1">
      <c r="A14099" s="762"/>
      <c r="B14099" s="762"/>
      <c r="C14099" s="762"/>
    </row>
    <row r="14100" spans="1:3" s="761" customFormat="1">
      <c r="A14100" s="762"/>
      <c r="B14100" s="762"/>
      <c r="C14100" s="762"/>
    </row>
    <row r="14101" spans="1:3" s="761" customFormat="1">
      <c r="A14101" s="762"/>
      <c r="B14101" s="762"/>
      <c r="C14101" s="762"/>
    </row>
    <row r="14102" spans="1:3" s="761" customFormat="1">
      <c r="A14102" s="762"/>
      <c r="B14102" s="762"/>
      <c r="C14102" s="762"/>
    </row>
    <row r="14103" spans="1:3" s="761" customFormat="1">
      <c r="A14103" s="762"/>
      <c r="B14103" s="762"/>
      <c r="C14103" s="762"/>
    </row>
    <row r="14104" spans="1:3" s="761" customFormat="1">
      <c r="A14104" s="762"/>
      <c r="B14104" s="762"/>
      <c r="C14104" s="762"/>
    </row>
    <row r="14105" spans="1:3" s="761" customFormat="1">
      <c r="A14105" s="762"/>
      <c r="B14105" s="762"/>
      <c r="C14105" s="762"/>
    </row>
    <row r="14106" spans="1:3" s="761" customFormat="1">
      <c r="A14106" s="762"/>
      <c r="B14106" s="762"/>
      <c r="C14106" s="762"/>
    </row>
    <row r="14107" spans="1:3" s="761" customFormat="1">
      <c r="A14107" s="762"/>
      <c r="B14107" s="762"/>
      <c r="C14107" s="762"/>
    </row>
    <row r="14108" spans="1:3" s="761" customFormat="1">
      <c r="A14108" s="762"/>
      <c r="B14108" s="762"/>
      <c r="C14108" s="762"/>
    </row>
    <row r="14109" spans="1:3" s="761" customFormat="1">
      <c r="A14109" s="762"/>
      <c r="B14109" s="762"/>
      <c r="C14109" s="762"/>
    </row>
    <row r="14110" spans="1:3" s="761" customFormat="1">
      <c r="A14110" s="762"/>
      <c r="B14110" s="762"/>
      <c r="C14110" s="762"/>
    </row>
    <row r="14111" spans="1:3" s="761" customFormat="1">
      <c r="A14111" s="762"/>
      <c r="B14111" s="762"/>
      <c r="C14111" s="762"/>
    </row>
    <row r="14112" spans="1:3" s="761" customFormat="1">
      <c r="A14112" s="762"/>
      <c r="B14112" s="762"/>
      <c r="C14112" s="762"/>
    </row>
    <row r="14113" spans="1:3" s="761" customFormat="1">
      <c r="A14113" s="762"/>
      <c r="B14113" s="762"/>
      <c r="C14113" s="762"/>
    </row>
    <row r="14114" spans="1:3" s="761" customFormat="1">
      <c r="A14114" s="762"/>
      <c r="B14114" s="762"/>
      <c r="C14114" s="762"/>
    </row>
    <row r="14115" spans="1:3" s="761" customFormat="1">
      <c r="A14115" s="762"/>
      <c r="B14115" s="762"/>
      <c r="C14115" s="762"/>
    </row>
    <row r="14116" spans="1:3" s="761" customFormat="1">
      <c r="A14116" s="762"/>
      <c r="B14116" s="762"/>
      <c r="C14116" s="762"/>
    </row>
    <row r="14117" spans="1:3" s="761" customFormat="1">
      <c r="A14117" s="762"/>
      <c r="B14117" s="762"/>
      <c r="C14117" s="762"/>
    </row>
    <row r="14118" spans="1:3" s="761" customFormat="1">
      <c r="A14118" s="762"/>
      <c r="B14118" s="762"/>
      <c r="C14118" s="762"/>
    </row>
    <row r="14119" spans="1:3" s="761" customFormat="1">
      <c r="A14119" s="762"/>
      <c r="B14119" s="762"/>
      <c r="C14119" s="762"/>
    </row>
    <row r="14120" spans="1:3" s="761" customFormat="1">
      <c r="A14120" s="762"/>
      <c r="B14120" s="762"/>
      <c r="C14120" s="762"/>
    </row>
    <row r="14121" spans="1:3" s="761" customFormat="1">
      <c r="A14121" s="762"/>
      <c r="B14121" s="762"/>
      <c r="C14121" s="762"/>
    </row>
    <row r="14122" spans="1:3" s="761" customFormat="1">
      <c r="A14122" s="762"/>
      <c r="B14122" s="762"/>
      <c r="C14122" s="762"/>
    </row>
    <row r="14123" spans="1:3" s="761" customFormat="1">
      <c r="A14123" s="762"/>
      <c r="B14123" s="762"/>
      <c r="C14123" s="762"/>
    </row>
    <row r="14124" spans="1:3" s="761" customFormat="1">
      <c r="A14124" s="762"/>
      <c r="B14124" s="762"/>
      <c r="C14124" s="762"/>
    </row>
    <row r="14125" spans="1:3" s="761" customFormat="1">
      <c r="A14125" s="762"/>
      <c r="B14125" s="762"/>
      <c r="C14125" s="762"/>
    </row>
    <row r="14126" spans="1:3" s="761" customFormat="1">
      <c r="A14126" s="762"/>
      <c r="B14126" s="762"/>
      <c r="C14126" s="762"/>
    </row>
    <row r="14127" spans="1:3" s="761" customFormat="1">
      <c r="A14127" s="762"/>
      <c r="B14127" s="762"/>
      <c r="C14127" s="762"/>
    </row>
    <row r="14128" spans="1:3" s="761" customFormat="1">
      <c r="A14128" s="762"/>
      <c r="B14128" s="762"/>
      <c r="C14128" s="762"/>
    </row>
    <row r="14129" spans="1:3" s="761" customFormat="1">
      <c r="A14129" s="762"/>
      <c r="B14129" s="762"/>
      <c r="C14129" s="762"/>
    </row>
    <row r="14130" spans="1:3" s="761" customFormat="1">
      <c r="A14130" s="762"/>
      <c r="B14130" s="762"/>
      <c r="C14130" s="762"/>
    </row>
    <row r="14131" spans="1:3" s="761" customFormat="1">
      <c r="A14131" s="762"/>
      <c r="B14131" s="762"/>
      <c r="C14131" s="762"/>
    </row>
    <row r="14132" spans="1:3" s="761" customFormat="1">
      <c r="A14132" s="762"/>
      <c r="B14132" s="762"/>
      <c r="C14132" s="762"/>
    </row>
    <row r="14133" spans="1:3" s="761" customFormat="1">
      <c r="A14133" s="762"/>
      <c r="B14133" s="762"/>
      <c r="C14133" s="762"/>
    </row>
    <row r="14134" spans="1:3" s="761" customFormat="1">
      <c r="A14134" s="762"/>
      <c r="B14134" s="762"/>
      <c r="C14134" s="762"/>
    </row>
    <row r="14135" spans="1:3" s="761" customFormat="1">
      <c r="A14135" s="762"/>
      <c r="B14135" s="762"/>
      <c r="C14135" s="762"/>
    </row>
    <row r="14136" spans="1:3" s="761" customFormat="1">
      <c r="A14136" s="762"/>
      <c r="B14136" s="762"/>
      <c r="C14136" s="762"/>
    </row>
    <row r="14137" spans="1:3" s="761" customFormat="1">
      <c r="A14137" s="762"/>
      <c r="B14137" s="762"/>
      <c r="C14137" s="762"/>
    </row>
    <row r="14138" spans="1:3" s="761" customFormat="1">
      <c r="A14138" s="762"/>
      <c r="B14138" s="762"/>
      <c r="C14138" s="762"/>
    </row>
    <row r="14139" spans="1:3" s="761" customFormat="1">
      <c r="A14139" s="762"/>
      <c r="B14139" s="762"/>
      <c r="C14139" s="762"/>
    </row>
    <row r="14140" spans="1:3" s="761" customFormat="1">
      <c r="A14140" s="762"/>
      <c r="B14140" s="762"/>
      <c r="C14140" s="762"/>
    </row>
    <row r="14141" spans="1:3" s="761" customFormat="1">
      <c r="A14141" s="762"/>
      <c r="B14141" s="762"/>
      <c r="C14141" s="762"/>
    </row>
    <row r="14142" spans="1:3" s="761" customFormat="1">
      <c r="A14142" s="762"/>
      <c r="B14142" s="762"/>
      <c r="C14142" s="762"/>
    </row>
    <row r="14143" spans="1:3" s="761" customFormat="1">
      <c r="A14143" s="762"/>
      <c r="B14143" s="762"/>
      <c r="C14143" s="762"/>
    </row>
    <row r="14144" spans="1:3" s="761" customFormat="1">
      <c r="A14144" s="762"/>
      <c r="B14144" s="762"/>
      <c r="C14144" s="762"/>
    </row>
    <row r="14145" spans="1:3" s="761" customFormat="1">
      <c r="A14145" s="762"/>
      <c r="B14145" s="762"/>
      <c r="C14145" s="762"/>
    </row>
    <row r="14146" spans="1:3" s="761" customFormat="1">
      <c r="A14146" s="762"/>
      <c r="B14146" s="762"/>
      <c r="C14146" s="762"/>
    </row>
    <row r="14147" spans="1:3" s="761" customFormat="1">
      <c r="A14147" s="762"/>
      <c r="B14147" s="762"/>
      <c r="C14147" s="762"/>
    </row>
    <row r="14148" spans="1:3" s="761" customFormat="1">
      <c r="A14148" s="762"/>
      <c r="B14148" s="762"/>
      <c r="C14148" s="762"/>
    </row>
    <row r="14149" spans="1:3" s="761" customFormat="1">
      <c r="A14149" s="762"/>
      <c r="B14149" s="762"/>
      <c r="C14149" s="762"/>
    </row>
    <row r="14150" spans="1:3" s="761" customFormat="1">
      <c r="A14150" s="762"/>
      <c r="B14150" s="762"/>
      <c r="C14150" s="762"/>
    </row>
    <row r="14151" spans="1:3" s="761" customFormat="1">
      <c r="A14151" s="762"/>
      <c r="B14151" s="762"/>
      <c r="C14151" s="762"/>
    </row>
    <row r="14152" spans="1:3" s="761" customFormat="1">
      <c r="A14152" s="762"/>
      <c r="B14152" s="762"/>
      <c r="C14152" s="762"/>
    </row>
    <row r="14153" spans="1:3" s="761" customFormat="1">
      <c r="A14153" s="762"/>
      <c r="B14153" s="762"/>
      <c r="C14153" s="762"/>
    </row>
    <row r="14154" spans="1:3" s="761" customFormat="1">
      <c r="A14154" s="762"/>
      <c r="B14154" s="762"/>
      <c r="C14154" s="762"/>
    </row>
    <row r="14155" spans="1:3" s="761" customFormat="1">
      <c r="A14155" s="762"/>
      <c r="B14155" s="762"/>
      <c r="C14155" s="762"/>
    </row>
    <row r="14156" spans="1:3" s="761" customFormat="1">
      <c r="A14156" s="762"/>
      <c r="B14156" s="762"/>
      <c r="C14156" s="762"/>
    </row>
    <row r="14157" spans="1:3" s="761" customFormat="1">
      <c r="A14157" s="762"/>
      <c r="B14157" s="762"/>
      <c r="C14157" s="762"/>
    </row>
    <row r="14158" spans="1:3" s="761" customFormat="1">
      <c r="A14158" s="762"/>
      <c r="B14158" s="762"/>
      <c r="C14158" s="762"/>
    </row>
    <row r="14159" spans="1:3" s="761" customFormat="1">
      <c r="A14159" s="762"/>
      <c r="B14159" s="762"/>
      <c r="C14159" s="762"/>
    </row>
    <row r="14160" spans="1:3" s="761" customFormat="1">
      <c r="A14160" s="762"/>
      <c r="B14160" s="762"/>
      <c r="C14160" s="762"/>
    </row>
    <row r="14161" spans="1:3" s="761" customFormat="1">
      <c r="A14161" s="762"/>
      <c r="B14161" s="762"/>
      <c r="C14161" s="762"/>
    </row>
    <row r="14162" spans="1:3" s="761" customFormat="1">
      <c r="A14162" s="762"/>
      <c r="B14162" s="762"/>
      <c r="C14162" s="762"/>
    </row>
    <row r="14163" spans="1:3" s="761" customFormat="1">
      <c r="A14163" s="762"/>
      <c r="B14163" s="762"/>
      <c r="C14163" s="762"/>
    </row>
    <row r="14164" spans="1:3" s="761" customFormat="1">
      <c r="A14164" s="762"/>
      <c r="B14164" s="762"/>
      <c r="C14164" s="762"/>
    </row>
    <row r="14165" spans="1:3" s="761" customFormat="1">
      <c r="A14165" s="762"/>
      <c r="B14165" s="762"/>
      <c r="C14165" s="762"/>
    </row>
    <row r="14166" spans="1:3" s="761" customFormat="1">
      <c r="A14166" s="762"/>
      <c r="B14166" s="762"/>
      <c r="C14166" s="762"/>
    </row>
    <row r="14167" spans="1:3" s="761" customFormat="1">
      <c r="A14167" s="762"/>
      <c r="B14167" s="762"/>
      <c r="C14167" s="762"/>
    </row>
    <row r="14168" spans="1:3" s="761" customFormat="1">
      <c r="A14168" s="762"/>
      <c r="B14168" s="762"/>
      <c r="C14168" s="762"/>
    </row>
    <row r="14169" spans="1:3" s="761" customFormat="1">
      <c r="A14169" s="762"/>
      <c r="B14169" s="762"/>
      <c r="C14169" s="762"/>
    </row>
    <row r="14170" spans="1:3" s="761" customFormat="1">
      <c r="A14170" s="762"/>
      <c r="B14170" s="762"/>
      <c r="C14170" s="762"/>
    </row>
    <row r="14171" spans="1:3" s="761" customFormat="1">
      <c r="A14171" s="762"/>
      <c r="B14171" s="762"/>
      <c r="C14171" s="762"/>
    </row>
    <row r="14172" spans="1:3" s="761" customFormat="1">
      <c r="A14172" s="762"/>
      <c r="B14172" s="762"/>
      <c r="C14172" s="762"/>
    </row>
    <row r="14173" spans="1:3" s="761" customFormat="1">
      <c r="A14173" s="762"/>
      <c r="B14173" s="762"/>
      <c r="C14173" s="762"/>
    </row>
    <row r="14174" spans="1:3" s="761" customFormat="1">
      <c r="A14174" s="762"/>
      <c r="B14174" s="762"/>
      <c r="C14174" s="762"/>
    </row>
    <row r="14175" spans="1:3" s="761" customFormat="1">
      <c r="A14175" s="762"/>
      <c r="B14175" s="762"/>
      <c r="C14175" s="762"/>
    </row>
    <row r="14176" spans="1:3" s="761" customFormat="1">
      <c r="A14176" s="762"/>
      <c r="B14176" s="762"/>
      <c r="C14176" s="762"/>
    </row>
    <row r="14177" spans="1:3" s="761" customFormat="1">
      <c r="A14177" s="762"/>
      <c r="B14177" s="762"/>
      <c r="C14177" s="762"/>
    </row>
    <row r="14178" spans="1:3" s="761" customFormat="1">
      <c r="A14178" s="762"/>
      <c r="B14178" s="762"/>
      <c r="C14178" s="762"/>
    </row>
    <row r="14179" spans="1:3" s="761" customFormat="1">
      <c r="A14179" s="762"/>
      <c r="B14179" s="762"/>
      <c r="C14179" s="762"/>
    </row>
    <row r="14180" spans="1:3" s="761" customFormat="1">
      <c r="A14180" s="762"/>
      <c r="B14180" s="762"/>
      <c r="C14180" s="762"/>
    </row>
    <row r="14181" spans="1:3" s="761" customFormat="1">
      <c r="A14181" s="762"/>
      <c r="B14181" s="762"/>
      <c r="C14181" s="762"/>
    </row>
    <row r="14182" spans="1:3" s="761" customFormat="1">
      <c r="A14182" s="762"/>
      <c r="B14182" s="762"/>
      <c r="C14182" s="762"/>
    </row>
    <row r="14183" spans="1:3" s="761" customFormat="1">
      <c r="A14183" s="762"/>
      <c r="B14183" s="762"/>
      <c r="C14183" s="762"/>
    </row>
    <row r="14184" spans="1:3" s="761" customFormat="1">
      <c r="A14184" s="762"/>
      <c r="B14184" s="762"/>
      <c r="C14184" s="762"/>
    </row>
    <row r="14185" spans="1:3" s="761" customFormat="1">
      <c r="A14185" s="762"/>
      <c r="B14185" s="762"/>
      <c r="C14185" s="762"/>
    </row>
    <row r="14186" spans="1:3" s="761" customFormat="1">
      <c r="A14186" s="762"/>
      <c r="B14186" s="762"/>
      <c r="C14186" s="762"/>
    </row>
    <row r="14187" spans="1:3" s="761" customFormat="1">
      <c r="A14187" s="762"/>
      <c r="B14187" s="762"/>
      <c r="C14187" s="762"/>
    </row>
    <row r="14188" spans="1:3" s="761" customFormat="1">
      <c r="A14188" s="762"/>
      <c r="B14188" s="762"/>
      <c r="C14188" s="762"/>
    </row>
    <row r="14189" spans="1:3" s="761" customFormat="1">
      <c r="A14189" s="762"/>
      <c r="B14189" s="762"/>
      <c r="C14189" s="762"/>
    </row>
    <row r="14190" spans="1:3" s="761" customFormat="1">
      <c r="A14190" s="762"/>
      <c r="B14190" s="762"/>
      <c r="C14190" s="762"/>
    </row>
    <row r="14191" spans="1:3" s="761" customFormat="1">
      <c r="A14191" s="762"/>
      <c r="B14191" s="762"/>
      <c r="C14191" s="762"/>
    </row>
    <row r="14192" spans="1:3" s="761" customFormat="1">
      <c r="A14192" s="762"/>
      <c r="B14192" s="762"/>
      <c r="C14192" s="762"/>
    </row>
    <row r="14193" spans="1:3" s="761" customFormat="1">
      <c r="A14193" s="762"/>
      <c r="B14193" s="762"/>
      <c r="C14193" s="762"/>
    </row>
    <row r="14194" spans="1:3" s="761" customFormat="1">
      <c r="A14194" s="762"/>
      <c r="B14194" s="762"/>
      <c r="C14194" s="762"/>
    </row>
    <row r="14195" spans="1:3" s="761" customFormat="1">
      <c r="A14195" s="762"/>
      <c r="B14195" s="762"/>
      <c r="C14195" s="762"/>
    </row>
    <row r="14196" spans="1:3" s="761" customFormat="1">
      <c r="A14196" s="762"/>
      <c r="B14196" s="762"/>
      <c r="C14196" s="762"/>
    </row>
    <row r="14197" spans="1:3" s="761" customFormat="1">
      <c r="A14197" s="762"/>
      <c r="B14197" s="762"/>
      <c r="C14197" s="762"/>
    </row>
    <row r="14198" spans="1:3" s="761" customFormat="1">
      <c r="A14198" s="762"/>
      <c r="B14198" s="762"/>
      <c r="C14198" s="762"/>
    </row>
    <row r="14199" spans="1:3" s="761" customFormat="1">
      <c r="A14199" s="762"/>
      <c r="B14199" s="762"/>
      <c r="C14199" s="762"/>
    </row>
    <row r="14200" spans="1:3" s="761" customFormat="1">
      <c r="A14200" s="762"/>
      <c r="B14200" s="762"/>
      <c r="C14200" s="762"/>
    </row>
    <row r="14201" spans="1:3" s="761" customFormat="1">
      <c r="A14201" s="762"/>
      <c r="B14201" s="762"/>
      <c r="C14201" s="762"/>
    </row>
    <row r="14202" spans="1:3" s="761" customFormat="1">
      <c r="A14202" s="762"/>
      <c r="B14202" s="762"/>
      <c r="C14202" s="762"/>
    </row>
    <row r="14203" spans="1:3" s="761" customFormat="1">
      <c r="A14203" s="762"/>
      <c r="B14203" s="762"/>
      <c r="C14203" s="762"/>
    </row>
    <row r="14204" spans="1:3" s="761" customFormat="1">
      <c r="A14204" s="762"/>
      <c r="B14204" s="762"/>
      <c r="C14204" s="762"/>
    </row>
    <row r="14205" spans="1:3" s="761" customFormat="1">
      <c r="A14205" s="762"/>
      <c r="B14205" s="762"/>
      <c r="C14205" s="762"/>
    </row>
    <row r="14206" spans="1:3" s="761" customFormat="1">
      <c r="A14206" s="762"/>
      <c r="B14206" s="762"/>
      <c r="C14206" s="762"/>
    </row>
    <row r="14207" spans="1:3" s="761" customFormat="1">
      <c r="A14207" s="762"/>
      <c r="B14207" s="762"/>
      <c r="C14207" s="762"/>
    </row>
    <row r="14208" spans="1:3" s="761" customFormat="1">
      <c r="A14208" s="762"/>
      <c r="B14208" s="762"/>
      <c r="C14208" s="762"/>
    </row>
    <row r="14209" spans="1:3" s="761" customFormat="1">
      <c r="A14209" s="762"/>
      <c r="B14209" s="762"/>
      <c r="C14209" s="762"/>
    </row>
    <row r="14210" spans="1:3" s="761" customFormat="1">
      <c r="A14210" s="762"/>
      <c r="B14210" s="762"/>
      <c r="C14210" s="762"/>
    </row>
    <row r="14211" spans="1:3" s="761" customFormat="1">
      <c r="A14211" s="762"/>
      <c r="B14211" s="762"/>
      <c r="C14211" s="762"/>
    </row>
    <row r="14212" spans="1:3" s="761" customFormat="1">
      <c r="A14212" s="762"/>
      <c r="B14212" s="762"/>
      <c r="C14212" s="762"/>
    </row>
    <row r="14213" spans="1:3" s="761" customFormat="1">
      <c r="A14213" s="762"/>
      <c r="B14213" s="762"/>
      <c r="C14213" s="762"/>
    </row>
    <row r="14214" spans="1:3" s="761" customFormat="1">
      <c r="A14214" s="762"/>
      <c r="B14214" s="762"/>
      <c r="C14214" s="762"/>
    </row>
    <row r="14215" spans="1:3" s="761" customFormat="1">
      <c r="A14215" s="762"/>
      <c r="B14215" s="762"/>
      <c r="C14215" s="762"/>
    </row>
    <row r="14216" spans="1:3" s="761" customFormat="1">
      <c r="A14216" s="762"/>
      <c r="B14216" s="762"/>
      <c r="C14216" s="762"/>
    </row>
    <row r="14217" spans="1:3" s="761" customFormat="1">
      <c r="A14217" s="762"/>
      <c r="B14217" s="762"/>
      <c r="C14217" s="762"/>
    </row>
    <row r="14218" spans="1:3" s="761" customFormat="1">
      <c r="A14218" s="762"/>
      <c r="B14218" s="762"/>
      <c r="C14218" s="762"/>
    </row>
    <row r="14219" spans="1:3" s="761" customFormat="1">
      <c r="A14219" s="762"/>
      <c r="B14219" s="762"/>
      <c r="C14219" s="762"/>
    </row>
    <row r="14220" spans="1:3" s="761" customFormat="1">
      <c r="A14220" s="762"/>
      <c r="B14220" s="762"/>
      <c r="C14220" s="762"/>
    </row>
    <row r="14221" spans="1:3" s="761" customFormat="1">
      <c r="A14221" s="762"/>
      <c r="B14221" s="762"/>
      <c r="C14221" s="762"/>
    </row>
    <row r="14222" spans="1:3" s="761" customFormat="1">
      <c r="A14222" s="762"/>
      <c r="B14222" s="762"/>
      <c r="C14222" s="762"/>
    </row>
    <row r="14223" spans="1:3" s="761" customFormat="1">
      <c r="A14223" s="762"/>
      <c r="B14223" s="762"/>
      <c r="C14223" s="762"/>
    </row>
    <row r="14224" spans="1:3" s="761" customFormat="1">
      <c r="A14224" s="762"/>
      <c r="B14224" s="762"/>
      <c r="C14224" s="762"/>
    </row>
    <row r="14225" spans="1:3" s="761" customFormat="1">
      <c r="A14225" s="762"/>
      <c r="B14225" s="762"/>
      <c r="C14225" s="762"/>
    </row>
    <row r="14226" spans="1:3" s="761" customFormat="1">
      <c r="A14226" s="762"/>
      <c r="B14226" s="762"/>
      <c r="C14226" s="762"/>
    </row>
    <row r="14227" spans="1:3" s="761" customFormat="1">
      <c r="A14227" s="762"/>
      <c r="B14227" s="762"/>
      <c r="C14227" s="762"/>
    </row>
    <row r="14228" spans="1:3" s="761" customFormat="1">
      <c r="A14228" s="762"/>
      <c r="B14228" s="762"/>
      <c r="C14228" s="762"/>
    </row>
    <row r="14229" spans="1:3" s="761" customFormat="1">
      <c r="A14229" s="762"/>
      <c r="B14229" s="762"/>
      <c r="C14229" s="762"/>
    </row>
    <row r="14230" spans="1:3" s="761" customFormat="1">
      <c r="A14230" s="762"/>
      <c r="B14230" s="762"/>
      <c r="C14230" s="762"/>
    </row>
    <row r="14231" spans="1:3" s="761" customFormat="1">
      <c r="A14231" s="762"/>
      <c r="B14231" s="762"/>
      <c r="C14231" s="762"/>
    </row>
    <row r="14232" spans="1:3" s="761" customFormat="1">
      <c r="A14232" s="762"/>
      <c r="B14232" s="762"/>
      <c r="C14232" s="762"/>
    </row>
    <row r="14233" spans="1:3" s="761" customFormat="1">
      <c r="A14233" s="762"/>
      <c r="B14233" s="762"/>
      <c r="C14233" s="762"/>
    </row>
    <row r="14234" spans="1:3" s="761" customFormat="1">
      <c r="A14234" s="762"/>
      <c r="B14234" s="762"/>
      <c r="C14234" s="762"/>
    </row>
    <row r="14235" spans="1:3" s="761" customFormat="1">
      <c r="A14235" s="762"/>
      <c r="B14235" s="762"/>
      <c r="C14235" s="762"/>
    </row>
    <row r="14236" spans="1:3" s="761" customFormat="1">
      <c r="A14236" s="762"/>
      <c r="B14236" s="762"/>
      <c r="C14236" s="762"/>
    </row>
    <row r="14237" spans="1:3" s="761" customFormat="1">
      <c r="A14237" s="762"/>
      <c r="B14237" s="762"/>
      <c r="C14237" s="762"/>
    </row>
    <row r="14238" spans="1:3" s="761" customFormat="1">
      <c r="A14238" s="762"/>
      <c r="B14238" s="762"/>
      <c r="C14238" s="762"/>
    </row>
    <row r="14239" spans="1:3" s="761" customFormat="1">
      <c r="A14239" s="762"/>
      <c r="B14239" s="762"/>
      <c r="C14239" s="762"/>
    </row>
    <row r="14240" spans="1:3" s="761" customFormat="1">
      <c r="A14240" s="762"/>
      <c r="B14240" s="762"/>
      <c r="C14240" s="762"/>
    </row>
    <row r="14241" spans="1:3" s="761" customFormat="1">
      <c r="A14241" s="762"/>
      <c r="B14241" s="762"/>
      <c r="C14241" s="762"/>
    </row>
    <row r="14242" spans="1:3" s="761" customFormat="1">
      <c r="A14242" s="762"/>
      <c r="B14242" s="762"/>
      <c r="C14242" s="762"/>
    </row>
    <row r="14243" spans="1:3" s="761" customFormat="1">
      <c r="A14243" s="762"/>
      <c r="B14243" s="762"/>
      <c r="C14243" s="762"/>
    </row>
    <row r="14244" spans="1:3" s="761" customFormat="1">
      <c r="A14244" s="762"/>
      <c r="B14244" s="762"/>
      <c r="C14244" s="762"/>
    </row>
    <row r="14245" spans="1:3" s="761" customFormat="1">
      <c r="A14245" s="762"/>
      <c r="B14245" s="762"/>
      <c r="C14245" s="762"/>
    </row>
    <row r="14246" spans="1:3" s="761" customFormat="1">
      <c r="A14246" s="762"/>
      <c r="B14246" s="762"/>
      <c r="C14246" s="762"/>
    </row>
    <row r="14247" spans="1:3" s="761" customFormat="1">
      <c r="A14247" s="762"/>
      <c r="B14247" s="762"/>
      <c r="C14247" s="762"/>
    </row>
    <row r="14248" spans="1:3" s="761" customFormat="1">
      <c r="A14248" s="762"/>
      <c r="B14248" s="762"/>
      <c r="C14248" s="762"/>
    </row>
    <row r="14249" spans="1:3" s="761" customFormat="1">
      <c r="A14249" s="762"/>
      <c r="B14249" s="762"/>
      <c r="C14249" s="762"/>
    </row>
    <row r="14250" spans="1:3" s="761" customFormat="1">
      <c r="A14250" s="762"/>
      <c r="B14250" s="762"/>
      <c r="C14250" s="762"/>
    </row>
    <row r="14251" spans="1:3" s="761" customFormat="1">
      <c r="A14251" s="762"/>
      <c r="B14251" s="762"/>
      <c r="C14251" s="762"/>
    </row>
    <row r="14252" spans="1:3" s="761" customFormat="1">
      <c r="A14252" s="762"/>
      <c r="B14252" s="762"/>
      <c r="C14252" s="762"/>
    </row>
    <row r="14253" spans="1:3" s="761" customFormat="1">
      <c r="A14253" s="762"/>
      <c r="B14253" s="762"/>
      <c r="C14253" s="762"/>
    </row>
    <row r="14254" spans="1:3" s="761" customFormat="1">
      <c r="A14254" s="762"/>
      <c r="B14254" s="762"/>
      <c r="C14254" s="762"/>
    </row>
    <row r="14255" spans="1:3" s="761" customFormat="1">
      <c r="A14255" s="762"/>
      <c r="B14255" s="762"/>
      <c r="C14255" s="762"/>
    </row>
    <row r="14256" spans="1:3" s="761" customFormat="1">
      <c r="A14256" s="762"/>
      <c r="B14256" s="762"/>
      <c r="C14256" s="762"/>
    </row>
    <row r="14257" spans="1:3" s="761" customFormat="1">
      <c r="A14257" s="762"/>
      <c r="B14257" s="762"/>
      <c r="C14257" s="762"/>
    </row>
    <row r="14258" spans="1:3" s="761" customFormat="1">
      <c r="A14258" s="762"/>
      <c r="B14258" s="762"/>
      <c r="C14258" s="762"/>
    </row>
    <row r="14259" spans="1:3" s="761" customFormat="1">
      <c r="A14259" s="762"/>
      <c r="B14259" s="762"/>
      <c r="C14259" s="762"/>
    </row>
    <row r="14260" spans="1:3" s="761" customFormat="1">
      <c r="A14260" s="762"/>
      <c r="B14260" s="762"/>
      <c r="C14260" s="762"/>
    </row>
    <row r="14261" spans="1:3" s="761" customFormat="1">
      <c r="A14261" s="762"/>
      <c r="B14261" s="762"/>
      <c r="C14261" s="762"/>
    </row>
    <row r="14262" spans="1:3" s="761" customFormat="1">
      <c r="A14262" s="762"/>
      <c r="B14262" s="762"/>
      <c r="C14262" s="762"/>
    </row>
    <row r="14263" spans="1:3" s="761" customFormat="1">
      <c r="A14263" s="762"/>
      <c r="B14263" s="762"/>
      <c r="C14263" s="762"/>
    </row>
    <row r="14264" spans="1:3" s="761" customFormat="1">
      <c r="A14264" s="762"/>
      <c r="B14264" s="762"/>
      <c r="C14264" s="762"/>
    </row>
    <row r="14265" spans="1:3" s="761" customFormat="1">
      <c r="A14265" s="762"/>
      <c r="B14265" s="762"/>
      <c r="C14265" s="762"/>
    </row>
    <row r="14266" spans="1:3" s="761" customFormat="1">
      <c r="A14266" s="762"/>
      <c r="B14266" s="762"/>
      <c r="C14266" s="762"/>
    </row>
    <row r="14267" spans="1:3" s="761" customFormat="1">
      <c r="A14267" s="762"/>
      <c r="B14267" s="762"/>
      <c r="C14267" s="762"/>
    </row>
    <row r="14268" spans="1:3" s="761" customFormat="1">
      <c r="A14268" s="762"/>
      <c r="B14268" s="762"/>
      <c r="C14268" s="762"/>
    </row>
    <row r="14269" spans="1:3" s="761" customFormat="1">
      <c r="A14269" s="762"/>
      <c r="B14269" s="762"/>
      <c r="C14269" s="762"/>
    </row>
    <row r="14270" spans="1:3" s="761" customFormat="1">
      <c r="A14270" s="762"/>
      <c r="B14270" s="762"/>
      <c r="C14270" s="762"/>
    </row>
    <row r="14271" spans="1:3" s="761" customFormat="1">
      <c r="A14271" s="762"/>
      <c r="B14271" s="762"/>
      <c r="C14271" s="762"/>
    </row>
    <row r="14272" spans="1:3" s="761" customFormat="1">
      <c r="A14272" s="762"/>
      <c r="B14272" s="762"/>
      <c r="C14272" s="762"/>
    </row>
    <row r="14273" spans="1:3" s="761" customFormat="1">
      <c r="A14273" s="762"/>
      <c r="B14273" s="762"/>
      <c r="C14273" s="762"/>
    </row>
    <row r="14274" spans="1:3" s="761" customFormat="1">
      <c r="A14274" s="762"/>
      <c r="B14274" s="762"/>
      <c r="C14274" s="762"/>
    </row>
    <row r="14275" spans="1:3" s="761" customFormat="1">
      <c r="A14275" s="762"/>
      <c r="B14275" s="762"/>
      <c r="C14275" s="762"/>
    </row>
    <row r="14276" spans="1:3" s="761" customFormat="1">
      <c r="A14276" s="762"/>
      <c r="B14276" s="762"/>
      <c r="C14276" s="762"/>
    </row>
    <row r="14277" spans="1:3" s="761" customFormat="1">
      <c r="A14277" s="762"/>
      <c r="B14277" s="762"/>
      <c r="C14277" s="762"/>
    </row>
    <row r="14278" spans="1:3" s="761" customFormat="1">
      <c r="A14278" s="762"/>
      <c r="B14278" s="762"/>
      <c r="C14278" s="762"/>
    </row>
    <row r="14279" spans="1:3" s="761" customFormat="1">
      <c r="A14279" s="762"/>
      <c r="B14279" s="762"/>
      <c r="C14279" s="762"/>
    </row>
    <row r="14280" spans="1:3" s="761" customFormat="1">
      <c r="A14280" s="762"/>
      <c r="B14280" s="762"/>
      <c r="C14280" s="762"/>
    </row>
    <row r="14281" spans="1:3" s="761" customFormat="1">
      <c r="A14281" s="762"/>
      <c r="B14281" s="762"/>
      <c r="C14281" s="762"/>
    </row>
    <row r="14282" spans="1:3" s="761" customFormat="1">
      <c r="A14282" s="762"/>
      <c r="B14282" s="762"/>
      <c r="C14282" s="762"/>
    </row>
    <row r="14283" spans="1:3" s="761" customFormat="1">
      <c r="A14283" s="762"/>
      <c r="B14283" s="762"/>
      <c r="C14283" s="762"/>
    </row>
    <row r="14284" spans="1:3" s="761" customFormat="1">
      <c r="A14284" s="762"/>
      <c r="B14284" s="762"/>
      <c r="C14284" s="762"/>
    </row>
    <row r="14285" spans="1:3" s="761" customFormat="1">
      <c r="A14285" s="762"/>
      <c r="B14285" s="762"/>
      <c r="C14285" s="762"/>
    </row>
    <row r="14286" spans="1:3" s="761" customFormat="1">
      <c r="A14286" s="762"/>
      <c r="B14286" s="762"/>
      <c r="C14286" s="762"/>
    </row>
    <row r="14287" spans="1:3" s="761" customFormat="1">
      <c r="A14287" s="762"/>
      <c r="B14287" s="762"/>
      <c r="C14287" s="762"/>
    </row>
    <row r="14288" spans="1:3" s="761" customFormat="1">
      <c r="A14288" s="762"/>
      <c r="B14288" s="762"/>
      <c r="C14288" s="762"/>
    </row>
    <row r="14289" spans="1:3" s="761" customFormat="1">
      <c r="A14289" s="762"/>
      <c r="B14289" s="762"/>
      <c r="C14289" s="762"/>
    </row>
    <row r="14290" spans="1:3" s="761" customFormat="1">
      <c r="A14290" s="762"/>
      <c r="B14290" s="762"/>
      <c r="C14290" s="762"/>
    </row>
    <row r="14291" spans="1:3" s="761" customFormat="1">
      <c r="A14291" s="762"/>
      <c r="B14291" s="762"/>
      <c r="C14291" s="762"/>
    </row>
    <row r="14292" spans="1:3" s="761" customFormat="1">
      <c r="A14292" s="762"/>
      <c r="B14292" s="762"/>
      <c r="C14292" s="762"/>
    </row>
    <row r="14293" spans="1:3" s="761" customFormat="1">
      <c r="A14293" s="762"/>
      <c r="B14293" s="762"/>
      <c r="C14293" s="762"/>
    </row>
    <row r="14294" spans="1:3" s="761" customFormat="1">
      <c r="A14294" s="762"/>
      <c r="B14294" s="762"/>
      <c r="C14294" s="762"/>
    </row>
    <row r="14295" spans="1:3" s="761" customFormat="1">
      <c r="A14295" s="762"/>
      <c r="B14295" s="762"/>
      <c r="C14295" s="762"/>
    </row>
    <row r="14296" spans="1:3" s="761" customFormat="1">
      <c r="A14296" s="762"/>
      <c r="B14296" s="762"/>
      <c r="C14296" s="762"/>
    </row>
    <row r="14297" spans="1:3" s="761" customFormat="1">
      <c r="A14297" s="762"/>
      <c r="B14297" s="762"/>
      <c r="C14297" s="762"/>
    </row>
    <row r="14298" spans="1:3" s="761" customFormat="1">
      <c r="A14298" s="762"/>
      <c r="B14298" s="762"/>
      <c r="C14298" s="762"/>
    </row>
    <row r="14299" spans="1:3" s="761" customFormat="1">
      <c r="A14299" s="762"/>
      <c r="B14299" s="762"/>
      <c r="C14299" s="762"/>
    </row>
    <row r="14300" spans="1:3" s="761" customFormat="1">
      <c r="A14300" s="762"/>
      <c r="B14300" s="762"/>
      <c r="C14300" s="762"/>
    </row>
    <row r="14301" spans="1:3" s="761" customFormat="1">
      <c r="A14301" s="762"/>
      <c r="B14301" s="762"/>
      <c r="C14301" s="762"/>
    </row>
    <row r="14302" spans="1:3" s="761" customFormat="1">
      <c r="A14302" s="762"/>
      <c r="B14302" s="762"/>
      <c r="C14302" s="762"/>
    </row>
    <row r="14303" spans="1:3" s="761" customFormat="1">
      <c r="A14303" s="762"/>
      <c r="B14303" s="762"/>
      <c r="C14303" s="762"/>
    </row>
    <row r="14304" spans="1:3" s="761" customFormat="1">
      <c r="A14304" s="762"/>
      <c r="B14304" s="762"/>
      <c r="C14304" s="762"/>
    </row>
    <row r="14305" spans="1:3" s="761" customFormat="1">
      <c r="A14305" s="762"/>
      <c r="B14305" s="762"/>
      <c r="C14305" s="762"/>
    </row>
    <row r="14306" spans="1:3" s="761" customFormat="1">
      <c r="A14306" s="762"/>
      <c r="B14306" s="762"/>
      <c r="C14306" s="762"/>
    </row>
    <row r="14307" spans="1:3" s="761" customFormat="1">
      <c r="A14307" s="762"/>
      <c r="B14307" s="762"/>
      <c r="C14307" s="762"/>
    </row>
    <row r="14308" spans="1:3" s="761" customFormat="1">
      <c r="A14308" s="762"/>
      <c r="B14308" s="762"/>
      <c r="C14308" s="762"/>
    </row>
    <row r="14309" spans="1:3" s="761" customFormat="1">
      <c r="A14309" s="762"/>
      <c r="B14309" s="762"/>
      <c r="C14309" s="762"/>
    </row>
    <row r="14310" spans="1:3" s="761" customFormat="1">
      <c r="A14310" s="762"/>
      <c r="B14310" s="762"/>
      <c r="C14310" s="762"/>
    </row>
    <row r="14311" spans="1:3" s="761" customFormat="1">
      <c r="A14311" s="762"/>
      <c r="B14311" s="762"/>
      <c r="C14311" s="762"/>
    </row>
    <row r="14312" spans="1:3" s="761" customFormat="1">
      <c r="A14312" s="762"/>
      <c r="B14312" s="762"/>
      <c r="C14312" s="762"/>
    </row>
    <row r="14313" spans="1:3" s="761" customFormat="1">
      <c r="A14313" s="762"/>
      <c r="B14313" s="762"/>
      <c r="C14313" s="762"/>
    </row>
    <row r="14314" spans="1:3" s="761" customFormat="1">
      <c r="A14314" s="762"/>
      <c r="B14314" s="762"/>
      <c r="C14314" s="762"/>
    </row>
    <row r="14315" spans="1:3" s="761" customFormat="1">
      <c r="A14315" s="762"/>
      <c r="B14315" s="762"/>
      <c r="C14315" s="762"/>
    </row>
    <row r="14316" spans="1:3" s="761" customFormat="1">
      <c r="A14316" s="762"/>
      <c r="B14316" s="762"/>
      <c r="C14316" s="762"/>
    </row>
    <row r="14317" spans="1:3" s="761" customFormat="1">
      <c r="A14317" s="762"/>
      <c r="B14317" s="762"/>
      <c r="C14317" s="762"/>
    </row>
    <row r="14318" spans="1:3" s="761" customFormat="1">
      <c r="A14318" s="762"/>
      <c r="B14318" s="762"/>
      <c r="C14318" s="762"/>
    </row>
    <row r="14319" spans="1:3" s="761" customFormat="1">
      <c r="A14319" s="762"/>
      <c r="B14319" s="762"/>
      <c r="C14319" s="762"/>
    </row>
    <row r="14320" spans="1:3" s="761" customFormat="1">
      <c r="A14320" s="762"/>
      <c r="B14320" s="762"/>
      <c r="C14320" s="762"/>
    </row>
    <row r="14321" spans="1:3" s="761" customFormat="1">
      <c r="A14321" s="762"/>
      <c r="B14321" s="762"/>
      <c r="C14321" s="762"/>
    </row>
    <row r="14322" spans="1:3" s="761" customFormat="1">
      <c r="A14322" s="762"/>
      <c r="B14322" s="762"/>
      <c r="C14322" s="762"/>
    </row>
    <row r="14323" spans="1:3" s="761" customFormat="1">
      <c r="A14323" s="762"/>
      <c r="B14323" s="762"/>
      <c r="C14323" s="762"/>
    </row>
    <row r="14324" spans="1:3" s="761" customFormat="1">
      <c r="A14324" s="762"/>
      <c r="B14324" s="762"/>
      <c r="C14324" s="762"/>
    </row>
    <row r="14325" spans="1:3" s="761" customFormat="1">
      <c r="A14325" s="762"/>
      <c r="B14325" s="762"/>
      <c r="C14325" s="762"/>
    </row>
    <row r="14326" spans="1:3" s="761" customFormat="1">
      <c r="A14326" s="762"/>
      <c r="B14326" s="762"/>
      <c r="C14326" s="762"/>
    </row>
    <row r="14327" spans="1:3" s="761" customFormat="1">
      <c r="A14327" s="762"/>
      <c r="B14327" s="762"/>
      <c r="C14327" s="762"/>
    </row>
    <row r="14328" spans="1:3" s="761" customFormat="1">
      <c r="A14328" s="762"/>
      <c r="B14328" s="762"/>
      <c r="C14328" s="762"/>
    </row>
    <row r="14329" spans="1:3" s="761" customFormat="1">
      <c r="A14329" s="762"/>
      <c r="B14329" s="762"/>
      <c r="C14329" s="762"/>
    </row>
    <row r="14330" spans="1:3" s="761" customFormat="1">
      <c r="A14330" s="762"/>
      <c r="B14330" s="762"/>
      <c r="C14330" s="762"/>
    </row>
    <row r="14331" spans="1:3" s="761" customFormat="1">
      <c r="A14331" s="762"/>
      <c r="B14331" s="762"/>
      <c r="C14331" s="762"/>
    </row>
    <row r="14332" spans="1:3" s="761" customFormat="1">
      <c r="A14332" s="762"/>
      <c r="B14332" s="762"/>
      <c r="C14332" s="762"/>
    </row>
    <row r="14333" spans="1:3" s="761" customFormat="1">
      <c r="A14333" s="762"/>
      <c r="B14333" s="762"/>
      <c r="C14333" s="762"/>
    </row>
    <row r="14334" spans="1:3" s="761" customFormat="1">
      <c r="A14334" s="762"/>
      <c r="B14334" s="762"/>
      <c r="C14334" s="762"/>
    </row>
    <row r="14335" spans="1:3" s="761" customFormat="1">
      <c r="A14335" s="762"/>
      <c r="B14335" s="762"/>
      <c r="C14335" s="762"/>
    </row>
    <row r="14336" spans="1:3" s="761" customFormat="1">
      <c r="A14336" s="762"/>
      <c r="B14336" s="762"/>
      <c r="C14336" s="762"/>
    </row>
    <row r="14337" spans="1:3" s="761" customFormat="1">
      <c r="A14337" s="762"/>
      <c r="B14337" s="762"/>
      <c r="C14337" s="762"/>
    </row>
    <row r="14338" spans="1:3" s="761" customFormat="1">
      <c r="A14338" s="762"/>
      <c r="B14338" s="762"/>
      <c r="C14338" s="762"/>
    </row>
    <row r="14339" spans="1:3" s="761" customFormat="1">
      <c r="A14339" s="762"/>
      <c r="B14339" s="762"/>
      <c r="C14339" s="762"/>
    </row>
    <row r="14340" spans="1:3" s="761" customFormat="1">
      <c r="A14340" s="762"/>
      <c r="B14340" s="762"/>
      <c r="C14340" s="762"/>
    </row>
    <row r="14341" spans="1:3" s="761" customFormat="1">
      <c r="A14341" s="762"/>
      <c r="B14341" s="762"/>
      <c r="C14341" s="762"/>
    </row>
    <row r="14342" spans="1:3" s="761" customFormat="1">
      <c r="A14342" s="762"/>
      <c r="B14342" s="762"/>
      <c r="C14342" s="762"/>
    </row>
    <row r="14343" spans="1:3" s="761" customFormat="1">
      <c r="A14343" s="762"/>
      <c r="B14343" s="762"/>
      <c r="C14343" s="762"/>
    </row>
    <row r="14344" spans="1:3" s="761" customFormat="1">
      <c r="A14344" s="762"/>
      <c r="B14344" s="762"/>
      <c r="C14344" s="762"/>
    </row>
    <row r="14345" spans="1:3" s="761" customFormat="1">
      <c r="A14345" s="762"/>
      <c r="B14345" s="762"/>
      <c r="C14345" s="762"/>
    </row>
    <row r="14346" spans="1:3" s="761" customFormat="1">
      <c r="A14346" s="762"/>
      <c r="B14346" s="762"/>
      <c r="C14346" s="762"/>
    </row>
    <row r="14347" spans="1:3" s="761" customFormat="1">
      <c r="A14347" s="762"/>
      <c r="B14347" s="762"/>
      <c r="C14347" s="762"/>
    </row>
    <row r="14348" spans="1:3" s="761" customFormat="1">
      <c r="A14348" s="762"/>
      <c r="B14348" s="762"/>
      <c r="C14348" s="762"/>
    </row>
    <row r="14349" spans="1:3" s="761" customFormat="1">
      <c r="A14349" s="762"/>
      <c r="B14349" s="762"/>
      <c r="C14349" s="762"/>
    </row>
    <row r="14350" spans="1:3" s="761" customFormat="1">
      <c r="A14350" s="762"/>
      <c r="B14350" s="762"/>
      <c r="C14350" s="762"/>
    </row>
    <row r="14351" spans="1:3" s="761" customFormat="1">
      <c r="A14351" s="762"/>
      <c r="B14351" s="762"/>
      <c r="C14351" s="762"/>
    </row>
    <row r="14352" spans="1:3" s="761" customFormat="1">
      <c r="A14352" s="762"/>
      <c r="B14352" s="762"/>
      <c r="C14352" s="762"/>
    </row>
    <row r="14353" spans="1:3" s="761" customFormat="1">
      <c r="A14353" s="762"/>
      <c r="B14353" s="762"/>
      <c r="C14353" s="762"/>
    </row>
    <row r="14354" spans="1:3" s="761" customFormat="1">
      <c r="A14354" s="762"/>
      <c r="B14354" s="762"/>
      <c r="C14354" s="762"/>
    </row>
    <row r="14355" spans="1:3" s="761" customFormat="1">
      <c r="A14355" s="762"/>
      <c r="B14355" s="762"/>
      <c r="C14355" s="762"/>
    </row>
    <row r="14356" spans="1:3" s="761" customFormat="1">
      <c r="A14356" s="762"/>
      <c r="B14356" s="762"/>
      <c r="C14356" s="762"/>
    </row>
    <row r="14357" spans="1:3" s="761" customFormat="1">
      <c r="A14357" s="762"/>
      <c r="B14357" s="762"/>
      <c r="C14357" s="762"/>
    </row>
    <row r="14358" spans="1:3" s="761" customFormat="1">
      <c r="A14358" s="762"/>
      <c r="B14358" s="762"/>
      <c r="C14358" s="762"/>
    </row>
    <row r="14359" spans="1:3" s="761" customFormat="1">
      <c r="A14359" s="762"/>
      <c r="B14359" s="762"/>
      <c r="C14359" s="762"/>
    </row>
    <row r="14360" spans="1:3" s="761" customFormat="1">
      <c r="A14360" s="762"/>
      <c r="B14360" s="762"/>
      <c r="C14360" s="762"/>
    </row>
    <row r="14361" spans="1:3" s="761" customFormat="1">
      <c r="A14361" s="762"/>
      <c r="B14361" s="762"/>
      <c r="C14361" s="762"/>
    </row>
    <row r="14362" spans="1:3" s="761" customFormat="1">
      <c r="A14362" s="762"/>
      <c r="B14362" s="762"/>
      <c r="C14362" s="762"/>
    </row>
    <row r="14363" spans="1:3" s="761" customFormat="1">
      <c r="A14363" s="762"/>
      <c r="B14363" s="762"/>
      <c r="C14363" s="762"/>
    </row>
    <row r="14364" spans="1:3" s="761" customFormat="1">
      <c r="A14364" s="762"/>
      <c r="B14364" s="762"/>
      <c r="C14364" s="762"/>
    </row>
    <row r="14365" spans="1:3" s="761" customFormat="1">
      <c r="A14365" s="762"/>
      <c r="B14365" s="762"/>
      <c r="C14365" s="762"/>
    </row>
    <row r="14366" spans="1:3" s="761" customFormat="1">
      <c r="A14366" s="762"/>
      <c r="B14366" s="762"/>
      <c r="C14366" s="762"/>
    </row>
    <row r="14367" spans="1:3" s="761" customFormat="1">
      <c r="A14367" s="762"/>
      <c r="B14367" s="762"/>
      <c r="C14367" s="762"/>
    </row>
    <row r="14368" spans="1:3" s="761" customFormat="1">
      <c r="A14368" s="762"/>
      <c r="B14368" s="762"/>
      <c r="C14368" s="762"/>
    </row>
    <row r="14369" spans="1:3" s="761" customFormat="1">
      <c r="A14369" s="762"/>
      <c r="B14369" s="762"/>
      <c r="C14369" s="762"/>
    </row>
    <row r="14370" spans="1:3" s="761" customFormat="1">
      <c r="A14370" s="762"/>
      <c r="B14370" s="762"/>
      <c r="C14370" s="762"/>
    </row>
    <row r="14371" spans="1:3" s="761" customFormat="1">
      <c r="A14371" s="762"/>
      <c r="B14371" s="762"/>
      <c r="C14371" s="762"/>
    </row>
    <row r="14372" spans="1:3" s="761" customFormat="1">
      <c r="A14372" s="762"/>
      <c r="B14372" s="762"/>
      <c r="C14372" s="762"/>
    </row>
    <row r="14373" spans="1:3" s="761" customFormat="1">
      <c r="A14373" s="762"/>
      <c r="B14373" s="762"/>
      <c r="C14373" s="762"/>
    </row>
    <row r="14374" spans="1:3" s="761" customFormat="1">
      <c r="A14374" s="762"/>
      <c r="B14374" s="762"/>
      <c r="C14374" s="762"/>
    </row>
    <row r="14375" spans="1:3" s="761" customFormat="1">
      <c r="A14375" s="762"/>
      <c r="B14375" s="762"/>
      <c r="C14375" s="762"/>
    </row>
    <row r="14376" spans="1:3" s="761" customFormat="1">
      <c r="A14376" s="762"/>
      <c r="B14376" s="762"/>
      <c r="C14376" s="762"/>
    </row>
    <row r="14377" spans="1:3" s="761" customFormat="1">
      <c r="A14377" s="762"/>
      <c r="B14377" s="762"/>
      <c r="C14377" s="762"/>
    </row>
    <row r="14378" spans="1:3" s="761" customFormat="1">
      <c r="A14378" s="762"/>
      <c r="B14378" s="762"/>
      <c r="C14378" s="762"/>
    </row>
    <row r="14379" spans="1:3" s="761" customFormat="1">
      <c r="A14379" s="762"/>
      <c r="B14379" s="762"/>
      <c r="C14379" s="762"/>
    </row>
    <row r="14380" spans="1:3" s="761" customFormat="1">
      <c r="A14380" s="762"/>
      <c r="B14380" s="762"/>
      <c r="C14380" s="762"/>
    </row>
    <row r="14381" spans="1:3" s="761" customFormat="1">
      <c r="A14381" s="762"/>
      <c r="B14381" s="762"/>
      <c r="C14381" s="762"/>
    </row>
    <row r="14382" spans="1:3" s="761" customFormat="1">
      <c r="A14382" s="762"/>
      <c r="B14382" s="762"/>
      <c r="C14382" s="762"/>
    </row>
    <row r="14383" spans="1:3" s="761" customFormat="1">
      <c r="A14383" s="762"/>
      <c r="B14383" s="762"/>
      <c r="C14383" s="762"/>
    </row>
    <row r="14384" spans="1:3" s="761" customFormat="1">
      <c r="A14384" s="762"/>
      <c r="B14384" s="762"/>
      <c r="C14384" s="762"/>
    </row>
    <row r="14385" spans="1:3" s="761" customFormat="1">
      <c r="A14385" s="762"/>
      <c r="B14385" s="762"/>
      <c r="C14385" s="762"/>
    </row>
    <row r="14386" spans="1:3" s="761" customFormat="1">
      <c r="A14386" s="762"/>
      <c r="B14386" s="762"/>
      <c r="C14386" s="762"/>
    </row>
    <row r="14387" spans="1:3" s="761" customFormat="1">
      <c r="A14387" s="762"/>
      <c r="B14387" s="762"/>
      <c r="C14387" s="762"/>
    </row>
    <row r="14388" spans="1:3" s="761" customFormat="1">
      <c r="A14388" s="762"/>
      <c r="B14388" s="762"/>
      <c r="C14388" s="762"/>
    </row>
    <row r="14389" spans="1:3" s="761" customFormat="1">
      <c r="A14389" s="762"/>
      <c r="B14389" s="762"/>
      <c r="C14389" s="762"/>
    </row>
    <row r="14390" spans="1:3" s="761" customFormat="1">
      <c r="A14390" s="762"/>
      <c r="B14390" s="762"/>
      <c r="C14390" s="762"/>
    </row>
    <row r="14391" spans="1:3" s="761" customFormat="1">
      <c r="A14391" s="762"/>
      <c r="B14391" s="762"/>
      <c r="C14391" s="762"/>
    </row>
    <row r="14392" spans="1:3" s="761" customFormat="1">
      <c r="A14392" s="762"/>
      <c r="B14392" s="762"/>
      <c r="C14392" s="762"/>
    </row>
    <row r="14393" spans="1:3" s="761" customFormat="1">
      <c r="A14393" s="762"/>
      <c r="B14393" s="762"/>
      <c r="C14393" s="762"/>
    </row>
    <row r="14394" spans="1:3" s="761" customFormat="1">
      <c r="A14394" s="762"/>
      <c r="B14394" s="762"/>
      <c r="C14394" s="762"/>
    </row>
    <row r="14395" spans="1:3" s="761" customFormat="1">
      <c r="A14395" s="762"/>
      <c r="B14395" s="762"/>
      <c r="C14395" s="762"/>
    </row>
    <row r="14396" spans="1:3" s="761" customFormat="1">
      <c r="A14396" s="762"/>
      <c r="B14396" s="762"/>
      <c r="C14396" s="762"/>
    </row>
    <row r="14397" spans="1:3" s="761" customFormat="1">
      <c r="A14397" s="762"/>
      <c r="B14397" s="762"/>
      <c r="C14397" s="762"/>
    </row>
    <row r="14398" spans="1:3" s="761" customFormat="1">
      <c r="A14398" s="762"/>
      <c r="B14398" s="762"/>
      <c r="C14398" s="762"/>
    </row>
    <row r="14399" spans="1:3" s="761" customFormat="1">
      <c r="A14399" s="762"/>
      <c r="B14399" s="762"/>
      <c r="C14399" s="762"/>
    </row>
    <row r="14400" spans="1:3" s="761" customFormat="1">
      <c r="A14400" s="762"/>
      <c r="B14400" s="762"/>
      <c r="C14400" s="762"/>
    </row>
    <row r="14401" spans="1:3" s="761" customFormat="1">
      <c r="A14401" s="762"/>
      <c r="B14401" s="762"/>
      <c r="C14401" s="762"/>
    </row>
    <row r="14402" spans="1:3" s="761" customFormat="1">
      <c r="A14402" s="762"/>
      <c r="B14402" s="762"/>
      <c r="C14402" s="762"/>
    </row>
    <row r="14403" spans="1:3" s="761" customFormat="1">
      <c r="A14403" s="762"/>
      <c r="B14403" s="762"/>
      <c r="C14403" s="762"/>
    </row>
    <row r="14404" spans="1:3" s="761" customFormat="1">
      <c r="A14404" s="762"/>
      <c r="B14404" s="762"/>
      <c r="C14404" s="762"/>
    </row>
    <row r="14405" spans="1:3" s="761" customFormat="1">
      <c r="A14405" s="762"/>
      <c r="B14405" s="762"/>
      <c r="C14405" s="762"/>
    </row>
    <row r="14406" spans="1:3" s="761" customFormat="1">
      <c r="A14406" s="762"/>
      <c r="B14406" s="762"/>
      <c r="C14406" s="762"/>
    </row>
    <row r="14407" spans="1:3" s="761" customFormat="1">
      <c r="A14407" s="762"/>
      <c r="B14407" s="762"/>
      <c r="C14407" s="762"/>
    </row>
    <row r="14408" spans="1:3" s="761" customFormat="1">
      <c r="A14408" s="762"/>
      <c r="B14408" s="762"/>
      <c r="C14408" s="762"/>
    </row>
    <row r="14409" spans="1:3" s="761" customFormat="1">
      <c r="A14409" s="762"/>
      <c r="B14409" s="762"/>
      <c r="C14409" s="762"/>
    </row>
    <row r="14410" spans="1:3" s="761" customFormat="1">
      <c r="A14410" s="762"/>
      <c r="B14410" s="762"/>
      <c r="C14410" s="762"/>
    </row>
    <row r="14411" spans="1:3" s="761" customFormat="1">
      <c r="A14411" s="762"/>
      <c r="B14411" s="762"/>
      <c r="C14411" s="762"/>
    </row>
    <row r="14412" spans="1:3" s="761" customFormat="1">
      <c r="A14412" s="762"/>
      <c r="B14412" s="762"/>
      <c r="C14412" s="762"/>
    </row>
    <row r="14413" spans="1:3" s="761" customFormat="1">
      <c r="A14413" s="762"/>
      <c r="B14413" s="762"/>
      <c r="C14413" s="762"/>
    </row>
    <row r="14414" spans="1:3" s="761" customFormat="1">
      <c r="A14414" s="762"/>
      <c r="B14414" s="762"/>
      <c r="C14414" s="762"/>
    </row>
    <row r="14415" spans="1:3" s="761" customFormat="1">
      <c r="A14415" s="762"/>
      <c r="B14415" s="762"/>
      <c r="C14415" s="762"/>
    </row>
    <row r="14416" spans="1:3" s="761" customFormat="1">
      <c r="A14416" s="762"/>
      <c r="B14416" s="762"/>
      <c r="C14416" s="762"/>
    </row>
    <row r="14417" spans="1:3" s="761" customFormat="1">
      <c r="A14417" s="762"/>
      <c r="B14417" s="762"/>
      <c r="C14417" s="762"/>
    </row>
    <row r="14418" spans="1:3" s="761" customFormat="1">
      <c r="A14418" s="762"/>
      <c r="B14418" s="762"/>
      <c r="C14418" s="762"/>
    </row>
    <row r="14419" spans="1:3" s="761" customFormat="1">
      <c r="A14419" s="762"/>
      <c r="B14419" s="762"/>
      <c r="C14419" s="762"/>
    </row>
    <row r="14420" spans="1:3" s="761" customFormat="1">
      <c r="A14420" s="762"/>
      <c r="B14420" s="762"/>
      <c r="C14420" s="762"/>
    </row>
    <row r="14421" spans="1:3" s="761" customFormat="1">
      <c r="A14421" s="762"/>
      <c r="B14421" s="762"/>
      <c r="C14421" s="762"/>
    </row>
    <row r="14422" spans="1:3" s="761" customFormat="1">
      <c r="A14422" s="762"/>
      <c r="B14422" s="762"/>
      <c r="C14422" s="762"/>
    </row>
    <row r="14423" spans="1:3" s="761" customFormat="1">
      <c r="A14423" s="762"/>
      <c r="B14423" s="762"/>
      <c r="C14423" s="762"/>
    </row>
    <row r="14424" spans="1:3" s="761" customFormat="1">
      <c r="A14424" s="762"/>
      <c r="B14424" s="762"/>
      <c r="C14424" s="762"/>
    </row>
    <row r="14425" spans="1:3" s="761" customFormat="1">
      <c r="A14425" s="762"/>
      <c r="B14425" s="762"/>
      <c r="C14425" s="762"/>
    </row>
    <row r="14426" spans="1:3" s="761" customFormat="1">
      <c r="A14426" s="762"/>
      <c r="B14426" s="762"/>
      <c r="C14426" s="762"/>
    </row>
    <row r="14427" spans="1:3" s="761" customFormat="1">
      <c r="A14427" s="762"/>
      <c r="B14427" s="762"/>
      <c r="C14427" s="762"/>
    </row>
    <row r="14428" spans="1:3" s="761" customFormat="1">
      <c r="A14428" s="762"/>
      <c r="B14428" s="762"/>
      <c r="C14428" s="762"/>
    </row>
    <row r="14429" spans="1:3" s="761" customFormat="1">
      <c r="A14429" s="762"/>
      <c r="B14429" s="762"/>
      <c r="C14429" s="762"/>
    </row>
    <row r="14430" spans="1:3" s="761" customFormat="1">
      <c r="A14430" s="762"/>
      <c r="B14430" s="762"/>
      <c r="C14430" s="762"/>
    </row>
    <row r="14431" spans="1:3" s="761" customFormat="1">
      <c r="A14431" s="762"/>
      <c r="B14431" s="762"/>
      <c r="C14431" s="762"/>
    </row>
    <row r="14432" spans="1:3" s="761" customFormat="1">
      <c r="A14432" s="762"/>
      <c r="B14432" s="762"/>
      <c r="C14432" s="762"/>
    </row>
    <row r="14433" spans="1:3" s="761" customFormat="1">
      <c r="A14433" s="762"/>
      <c r="B14433" s="762"/>
      <c r="C14433" s="762"/>
    </row>
    <row r="14434" spans="1:3" s="761" customFormat="1">
      <c r="A14434" s="762"/>
      <c r="B14434" s="762"/>
      <c r="C14434" s="762"/>
    </row>
    <row r="14435" spans="1:3" s="761" customFormat="1">
      <c r="A14435" s="762"/>
      <c r="B14435" s="762"/>
      <c r="C14435" s="762"/>
    </row>
    <row r="14436" spans="1:3" s="761" customFormat="1">
      <c r="A14436" s="762"/>
      <c r="B14436" s="762"/>
      <c r="C14436" s="762"/>
    </row>
    <row r="14437" spans="1:3" s="761" customFormat="1">
      <c r="A14437" s="762"/>
      <c r="B14437" s="762"/>
      <c r="C14437" s="762"/>
    </row>
    <row r="14438" spans="1:3" s="761" customFormat="1">
      <c r="A14438" s="762"/>
      <c r="B14438" s="762"/>
      <c r="C14438" s="762"/>
    </row>
    <row r="14439" spans="1:3" s="761" customFormat="1">
      <c r="A14439" s="762"/>
      <c r="B14439" s="762"/>
      <c r="C14439" s="762"/>
    </row>
    <row r="14440" spans="1:3" s="761" customFormat="1">
      <c r="A14440" s="762"/>
      <c r="B14440" s="762"/>
      <c r="C14440" s="762"/>
    </row>
    <row r="14441" spans="1:3" s="761" customFormat="1">
      <c r="A14441" s="762"/>
      <c r="B14441" s="762"/>
      <c r="C14441" s="762"/>
    </row>
    <row r="14442" spans="1:3" s="761" customFormat="1">
      <c r="A14442" s="762"/>
      <c r="B14442" s="762"/>
      <c r="C14442" s="762"/>
    </row>
    <row r="14443" spans="1:3" s="761" customFormat="1">
      <c r="A14443" s="762"/>
      <c r="B14443" s="762"/>
      <c r="C14443" s="762"/>
    </row>
    <row r="14444" spans="1:3" s="761" customFormat="1">
      <c r="A14444" s="762"/>
      <c r="B14444" s="762"/>
      <c r="C14444" s="762"/>
    </row>
    <row r="14445" spans="1:3" s="761" customFormat="1">
      <c r="A14445" s="762"/>
      <c r="B14445" s="762"/>
      <c r="C14445" s="762"/>
    </row>
    <row r="14446" spans="1:3" s="761" customFormat="1">
      <c r="A14446" s="762"/>
      <c r="B14446" s="762"/>
      <c r="C14446" s="762"/>
    </row>
    <row r="14447" spans="1:3" s="761" customFormat="1">
      <c r="A14447" s="762"/>
      <c r="B14447" s="762"/>
      <c r="C14447" s="762"/>
    </row>
    <row r="14448" spans="1:3" s="761" customFormat="1">
      <c r="A14448" s="762"/>
      <c r="B14448" s="762"/>
      <c r="C14448" s="762"/>
    </row>
    <row r="14449" spans="1:3" s="761" customFormat="1">
      <c r="A14449" s="762"/>
      <c r="B14449" s="762"/>
      <c r="C14449" s="762"/>
    </row>
    <row r="14450" spans="1:3" s="761" customFormat="1">
      <c r="A14450" s="762"/>
      <c r="B14450" s="762"/>
      <c r="C14450" s="762"/>
    </row>
    <row r="14451" spans="1:3" s="761" customFormat="1">
      <c r="A14451" s="762"/>
      <c r="B14451" s="762"/>
      <c r="C14451" s="762"/>
    </row>
    <row r="14452" spans="1:3" s="761" customFormat="1">
      <c r="A14452" s="762"/>
      <c r="B14452" s="762"/>
      <c r="C14452" s="762"/>
    </row>
    <row r="14453" spans="1:3" s="761" customFormat="1">
      <c r="A14453" s="762"/>
      <c r="B14453" s="762"/>
      <c r="C14453" s="762"/>
    </row>
    <row r="14454" spans="1:3" s="761" customFormat="1">
      <c r="A14454" s="762"/>
      <c r="B14454" s="762"/>
      <c r="C14454" s="762"/>
    </row>
    <row r="14455" spans="1:3" s="761" customFormat="1">
      <c r="A14455" s="762"/>
      <c r="B14455" s="762"/>
      <c r="C14455" s="762"/>
    </row>
    <row r="14456" spans="1:3" s="761" customFormat="1">
      <c r="A14456" s="762"/>
      <c r="B14456" s="762"/>
      <c r="C14456" s="762"/>
    </row>
    <row r="14457" spans="1:3" s="761" customFormat="1">
      <c r="A14457" s="762"/>
      <c r="B14457" s="762"/>
      <c r="C14457" s="762"/>
    </row>
    <row r="14458" spans="1:3" s="761" customFormat="1">
      <c r="A14458" s="762"/>
      <c r="B14458" s="762"/>
      <c r="C14458" s="762"/>
    </row>
    <row r="14459" spans="1:3" s="761" customFormat="1">
      <c r="A14459" s="762"/>
      <c r="B14459" s="762"/>
      <c r="C14459" s="762"/>
    </row>
    <row r="14460" spans="1:3" s="761" customFormat="1">
      <c r="A14460" s="762"/>
      <c r="B14460" s="762"/>
      <c r="C14460" s="762"/>
    </row>
    <row r="14461" spans="1:3" s="761" customFormat="1">
      <c r="A14461" s="762"/>
      <c r="B14461" s="762"/>
      <c r="C14461" s="762"/>
    </row>
    <row r="14462" spans="1:3" s="761" customFormat="1">
      <c r="A14462" s="762"/>
      <c r="B14462" s="762"/>
      <c r="C14462" s="762"/>
    </row>
    <row r="14463" spans="1:3" s="761" customFormat="1">
      <c r="A14463" s="762"/>
      <c r="B14463" s="762"/>
      <c r="C14463" s="762"/>
    </row>
    <row r="14464" spans="1:3" s="761" customFormat="1">
      <c r="A14464" s="762"/>
      <c r="B14464" s="762"/>
      <c r="C14464" s="762"/>
    </row>
    <row r="14465" spans="1:3" s="761" customFormat="1">
      <c r="A14465" s="762"/>
      <c r="B14465" s="762"/>
      <c r="C14465" s="762"/>
    </row>
    <row r="14466" spans="1:3" s="761" customFormat="1">
      <c r="A14466" s="762"/>
      <c r="B14466" s="762"/>
      <c r="C14466" s="762"/>
    </row>
    <row r="14467" spans="1:3" s="761" customFormat="1">
      <c r="A14467" s="762"/>
      <c r="B14467" s="762"/>
      <c r="C14467" s="762"/>
    </row>
    <row r="14468" spans="1:3" s="761" customFormat="1">
      <c r="A14468" s="762"/>
      <c r="B14468" s="762"/>
      <c r="C14468" s="762"/>
    </row>
    <row r="14469" spans="1:3" s="761" customFormat="1">
      <c r="A14469" s="762"/>
      <c r="B14469" s="762"/>
      <c r="C14469" s="762"/>
    </row>
    <row r="14470" spans="1:3" s="761" customFormat="1">
      <c r="A14470" s="762"/>
      <c r="B14470" s="762"/>
      <c r="C14470" s="762"/>
    </row>
    <row r="14471" spans="1:3" s="761" customFormat="1">
      <c r="A14471" s="762"/>
      <c r="B14471" s="762"/>
      <c r="C14471" s="762"/>
    </row>
    <row r="14472" spans="1:3" s="761" customFormat="1">
      <c r="A14472" s="762"/>
      <c r="B14472" s="762"/>
      <c r="C14472" s="762"/>
    </row>
    <row r="14473" spans="1:3" s="761" customFormat="1">
      <c r="A14473" s="762"/>
      <c r="B14473" s="762"/>
      <c r="C14473" s="762"/>
    </row>
    <row r="14474" spans="1:3" s="761" customFormat="1">
      <c r="A14474" s="762"/>
      <c r="B14474" s="762"/>
      <c r="C14474" s="762"/>
    </row>
    <row r="14475" spans="1:3" s="761" customFormat="1">
      <c r="A14475" s="762"/>
      <c r="B14475" s="762"/>
      <c r="C14475" s="762"/>
    </row>
    <row r="14476" spans="1:3" s="761" customFormat="1">
      <c r="A14476" s="762"/>
      <c r="B14476" s="762"/>
      <c r="C14476" s="762"/>
    </row>
    <row r="14477" spans="1:3" s="761" customFormat="1">
      <c r="A14477" s="762"/>
      <c r="B14477" s="762"/>
      <c r="C14477" s="762"/>
    </row>
    <row r="14478" spans="1:3" s="761" customFormat="1">
      <c r="A14478" s="762"/>
      <c r="B14478" s="762"/>
      <c r="C14478" s="762"/>
    </row>
    <row r="14479" spans="1:3" s="761" customFormat="1">
      <c r="A14479" s="762"/>
      <c r="B14479" s="762"/>
      <c r="C14479" s="762"/>
    </row>
    <row r="14480" spans="1:3" s="761" customFormat="1">
      <c r="A14480" s="762"/>
      <c r="B14480" s="762"/>
      <c r="C14480" s="762"/>
    </row>
    <row r="14481" spans="1:3" s="761" customFormat="1">
      <c r="A14481" s="762"/>
      <c r="B14481" s="762"/>
      <c r="C14481" s="762"/>
    </row>
    <row r="14482" spans="1:3" s="761" customFormat="1">
      <c r="A14482" s="762"/>
      <c r="B14482" s="762"/>
      <c r="C14482" s="762"/>
    </row>
    <row r="14483" spans="1:3" s="761" customFormat="1">
      <c r="A14483" s="762"/>
      <c r="B14483" s="762"/>
      <c r="C14483" s="762"/>
    </row>
    <row r="14484" spans="1:3" s="761" customFormat="1">
      <c r="A14484" s="762"/>
      <c r="B14484" s="762"/>
      <c r="C14484" s="762"/>
    </row>
    <row r="14485" spans="1:3" s="761" customFormat="1">
      <c r="A14485" s="762"/>
      <c r="B14485" s="762"/>
      <c r="C14485" s="762"/>
    </row>
    <row r="14486" spans="1:3" s="761" customFormat="1">
      <c r="A14486" s="762"/>
      <c r="B14486" s="762"/>
      <c r="C14486" s="762"/>
    </row>
    <row r="14487" spans="1:3" s="761" customFormat="1">
      <c r="A14487" s="762"/>
      <c r="B14487" s="762"/>
      <c r="C14487" s="762"/>
    </row>
    <row r="14488" spans="1:3" s="761" customFormat="1">
      <c r="A14488" s="762"/>
      <c r="B14488" s="762"/>
      <c r="C14488" s="762"/>
    </row>
    <row r="14489" spans="1:3" s="761" customFormat="1">
      <c r="A14489" s="762"/>
      <c r="B14489" s="762"/>
      <c r="C14489" s="762"/>
    </row>
    <row r="14490" spans="1:3" s="761" customFormat="1">
      <c r="A14490" s="762"/>
      <c r="B14490" s="762"/>
      <c r="C14490" s="762"/>
    </row>
    <row r="14491" spans="1:3" s="761" customFormat="1">
      <c r="A14491" s="762"/>
      <c r="B14491" s="762"/>
      <c r="C14491" s="762"/>
    </row>
    <row r="14492" spans="1:3" s="761" customFormat="1">
      <c r="A14492" s="762"/>
      <c r="B14492" s="762"/>
      <c r="C14492" s="762"/>
    </row>
    <row r="14493" spans="1:3" s="761" customFormat="1">
      <c r="A14493" s="762"/>
      <c r="B14493" s="762"/>
      <c r="C14493" s="762"/>
    </row>
    <row r="14494" spans="1:3" s="761" customFormat="1">
      <c r="A14494" s="762"/>
      <c r="B14494" s="762"/>
      <c r="C14494" s="762"/>
    </row>
    <row r="14495" spans="1:3" s="761" customFormat="1">
      <c r="A14495" s="762"/>
      <c r="B14495" s="762"/>
      <c r="C14495" s="762"/>
    </row>
    <row r="14496" spans="1:3" s="761" customFormat="1">
      <c r="A14496" s="762"/>
      <c r="B14496" s="762"/>
      <c r="C14496" s="762"/>
    </row>
    <row r="14497" spans="1:3" s="761" customFormat="1">
      <c r="A14497" s="762"/>
      <c r="B14497" s="762"/>
      <c r="C14497" s="762"/>
    </row>
    <row r="14498" spans="1:3" s="761" customFormat="1">
      <c r="A14498" s="762"/>
      <c r="B14498" s="762"/>
      <c r="C14498" s="762"/>
    </row>
    <row r="14499" spans="1:3" s="761" customFormat="1">
      <c r="A14499" s="762"/>
      <c r="B14499" s="762"/>
      <c r="C14499" s="762"/>
    </row>
    <row r="14500" spans="1:3" s="761" customFormat="1">
      <c r="A14500" s="762"/>
      <c r="B14500" s="762"/>
      <c r="C14500" s="762"/>
    </row>
    <row r="14501" spans="1:3" s="761" customFormat="1">
      <c r="A14501" s="762"/>
      <c r="B14501" s="762"/>
      <c r="C14501" s="762"/>
    </row>
    <row r="14502" spans="1:3" s="761" customFormat="1">
      <c r="A14502" s="762"/>
      <c r="B14502" s="762"/>
      <c r="C14502" s="762"/>
    </row>
    <row r="14503" spans="1:3" s="761" customFormat="1">
      <c r="A14503" s="762"/>
      <c r="B14503" s="762"/>
      <c r="C14503" s="762"/>
    </row>
    <row r="14504" spans="1:3" s="761" customFormat="1">
      <c r="A14504" s="762"/>
      <c r="B14504" s="762"/>
      <c r="C14504" s="762"/>
    </row>
    <row r="14505" spans="1:3" s="761" customFormat="1">
      <c r="A14505" s="762"/>
      <c r="B14505" s="762"/>
      <c r="C14505" s="762"/>
    </row>
    <row r="14506" spans="1:3" s="761" customFormat="1">
      <c r="A14506" s="762"/>
      <c r="B14506" s="762"/>
      <c r="C14506" s="762"/>
    </row>
    <row r="14507" spans="1:3" s="761" customFormat="1">
      <c r="A14507" s="762"/>
      <c r="B14507" s="762"/>
      <c r="C14507" s="762"/>
    </row>
    <row r="14508" spans="1:3" s="761" customFormat="1">
      <c r="A14508" s="762"/>
      <c r="B14508" s="762"/>
      <c r="C14508" s="762"/>
    </row>
    <row r="14509" spans="1:3" s="761" customFormat="1">
      <c r="A14509" s="762"/>
      <c r="B14509" s="762"/>
      <c r="C14509" s="762"/>
    </row>
    <row r="14510" spans="1:3" s="761" customFormat="1">
      <c r="A14510" s="762"/>
      <c r="B14510" s="762"/>
      <c r="C14510" s="762"/>
    </row>
    <row r="14511" spans="1:3" s="761" customFormat="1">
      <c r="A14511" s="762"/>
      <c r="B14511" s="762"/>
      <c r="C14511" s="762"/>
    </row>
    <row r="14512" spans="1:3" s="761" customFormat="1">
      <c r="A14512" s="762"/>
      <c r="B14512" s="762"/>
      <c r="C14512" s="762"/>
    </row>
    <row r="14513" spans="1:3" s="761" customFormat="1">
      <c r="A14513" s="762"/>
      <c r="B14513" s="762"/>
      <c r="C14513" s="762"/>
    </row>
    <row r="14514" spans="1:3" s="761" customFormat="1">
      <c r="A14514" s="762"/>
      <c r="B14514" s="762"/>
      <c r="C14514" s="762"/>
    </row>
    <row r="14515" spans="1:3" s="761" customFormat="1">
      <c r="A14515" s="762"/>
      <c r="B14515" s="762"/>
      <c r="C14515" s="762"/>
    </row>
    <row r="14516" spans="1:3" s="761" customFormat="1">
      <c r="A14516" s="762"/>
      <c r="B14516" s="762"/>
      <c r="C14516" s="762"/>
    </row>
    <row r="14517" spans="1:3" s="761" customFormat="1">
      <c r="A14517" s="762"/>
      <c r="B14517" s="762"/>
      <c r="C14517" s="762"/>
    </row>
    <row r="14518" spans="1:3" s="761" customFormat="1">
      <c r="A14518" s="762"/>
      <c r="B14518" s="762"/>
      <c r="C14518" s="762"/>
    </row>
    <row r="14519" spans="1:3" s="761" customFormat="1">
      <c r="A14519" s="762"/>
      <c r="B14519" s="762"/>
      <c r="C14519" s="762"/>
    </row>
    <row r="14520" spans="1:3" s="761" customFormat="1">
      <c r="A14520" s="762"/>
      <c r="B14520" s="762"/>
      <c r="C14520" s="762"/>
    </row>
    <row r="14521" spans="1:3" s="761" customFormat="1">
      <c r="A14521" s="762"/>
      <c r="B14521" s="762"/>
      <c r="C14521" s="762"/>
    </row>
    <row r="14522" spans="1:3" s="761" customFormat="1">
      <c r="A14522" s="762"/>
      <c r="B14522" s="762"/>
      <c r="C14522" s="762"/>
    </row>
    <row r="14523" spans="1:3" s="761" customFormat="1">
      <c r="A14523" s="762"/>
      <c r="B14523" s="762"/>
      <c r="C14523" s="762"/>
    </row>
    <row r="14524" spans="1:3" s="761" customFormat="1">
      <c r="A14524" s="762"/>
      <c r="B14524" s="762"/>
      <c r="C14524" s="762"/>
    </row>
    <row r="14525" spans="1:3" s="761" customFormat="1">
      <c r="A14525" s="762"/>
      <c r="B14525" s="762"/>
      <c r="C14525" s="762"/>
    </row>
    <row r="14526" spans="1:3" s="761" customFormat="1">
      <c r="A14526" s="762"/>
      <c r="B14526" s="762"/>
      <c r="C14526" s="762"/>
    </row>
    <row r="14527" spans="1:3" s="761" customFormat="1">
      <c r="A14527" s="762"/>
      <c r="B14527" s="762"/>
      <c r="C14527" s="762"/>
    </row>
    <row r="14528" spans="1:3" s="761" customFormat="1">
      <c r="A14528" s="762"/>
      <c r="B14528" s="762"/>
      <c r="C14528" s="762"/>
    </row>
    <row r="14529" spans="1:3" s="761" customFormat="1">
      <c r="A14529" s="762"/>
      <c r="B14529" s="762"/>
      <c r="C14529" s="762"/>
    </row>
    <row r="14530" spans="1:3" s="761" customFormat="1">
      <c r="A14530" s="762"/>
      <c r="B14530" s="762"/>
      <c r="C14530" s="762"/>
    </row>
    <row r="14531" spans="1:3" s="761" customFormat="1">
      <c r="A14531" s="762"/>
      <c r="B14531" s="762"/>
      <c r="C14531" s="762"/>
    </row>
    <row r="14532" spans="1:3" s="761" customFormat="1">
      <c r="A14532" s="762"/>
      <c r="B14532" s="762"/>
      <c r="C14532" s="762"/>
    </row>
    <row r="14533" spans="1:3" s="761" customFormat="1">
      <c r="A14533" s="762"/>
      <c r="B14533" s="762"/>
      <c r="C14533" s="762"/>
    </row>
    <row r="14534" spans="1:3" s="761" customFormat="1">
      <c r="A14534" s="762"/>
      <c r="B14534" s="762"/>
      <c r="C14534" s="762"/>
    </row>
    <row r="14535" spans="1:3" s="761" customFormat="1">
      <c r="A14535" s="762"/>
      <c r="B14535" s="762"/>
      <c r="C14535" s="762"/>
    </row>
    <row r="14536" spans="1:3" s="761" customFormat="1">
      <c r="A14536" s="762"/>
      <c r="B14536" s="762"/>
      <c r="C14536" s="762"/>
    </row>
    <row r="14537" spans="1:3" s="761" customFormat="1">
      <c r="A14537" s="762"/>
      <c r="B14537" s="762"/>
      <c r="C14537" s="762"/>
    </row>
    <row r="14538" spans="1:3" s="761" customFormat="1">
      <c r="A14538" s="762"/>
      <c r="B14538" s="762"/>
      <c r="C14538" s="762"/>
    </row>
    <row r="14539" spans="1:3" s="761" customFormat="1">
      <c r="A14539" s="762"/>
      <c r="B14539" s="762"/>
      <c r="C14539" s="762"/>
    </row>
    <row r="14540" spans="1:3" s="761" customFormat="1">
      <c r="A14540" s="762"/>
      <c r="B14540" s="762"/>
      <c r="C14540" s="762"/>
    </row>
    <row r="14541" spans="1:3" s="761" customFormat="1">
      <c r="A14541" s="762"/>
      <c r="B14541" s="762"/>
      <c r="C14541" s="762"/>
    </row>
    <row r="14542" spans="1:3" s="761" customFormat="1">
      <c r="A14542" s="762"/>
      <c r="B14542" s="762"/>
      <c r="C14542" s="762"/>
    </row>
    <row r="14543" spans="1:3" s="761" customFormat="1">
      <c r="A14543" s="762"/>
      <c r="B14543" s="762"/>
      <c r="C14543" s="762"/>
    </row>
    <row r="14544" spans="1:3" s="761" customFormat="1">
      <c r="A14544" s="762"/>
      <c r="B14544" s="762"/>
      <c r="C14544" s="762"/>
    </row>
    <row r="14545" spans="1:3" s="761" customFormat="1">
      <c r="A14545" s="762"/>
      <c r="B14545" s="762"/>
      <c r="C14545" s="762"/>
    </row>
    <row r="14546" spans="1:3" s="761" customFormat="1">
      <c r="A14546" s="762"/>
      <c r="B14546" s="762"/>
      <c r="C14546" s="762"/>
    </row>
    <row r="14547" spans="1:3" s="761" customFormat="1">
      <c r="A14547" s="762"/>
      <c r="B14547" s="762"/>
      <c r="C14547" s="762"/>
    </row>
    <row r="14548" spans="1:3" s="761" customFormat="1">
      <c r="A14548" s="762"/>
      <c r="B14548" s="762"/>
      <c r="C14548" s="762"/>
    </row>
    <row r="14549" spans="1:3" s="761" customFormat="1">
      <c r="A14549" s="762"/>
      <c r="B14549" s="762"/>
      <c r="C14549" s="762"/>
    </row>
    <row r="14550" spans="1:3" s="761" customFormat="1">
      <c r="A14550" s="762"/>
      <c r="B14550" s="762"/>
      <c r="C14550" s="762"/>
    </row>
    <row r="14551" spans="1:3" s="761" customFormat="1">
      <c r="A14551" s="762"/>
      <c r="B14551" s="762"/>
      <c r="C14551" s="762"/>
    </row>
    <row r="14552" spans="1:3" s="761" customFormat="1">
      <c r="A14552" s="762"/>
      <c r="B14552" s="762"/>
      <c r="C14552" s="762"/>
    </row>
    <row r="14553" spans="1:3" s="761" customFormat="1">
      <c r="A14553" s="762"/>
      <c r="B14553" s="762"/>
      <c r="C14553" s="762"/>
    </row>
    <row r="14554" spans="1:3" s="761" customFormat="1">
      <c r="A14554" s="762"/>
      <c r="B14554" s="762"/>
      <c r="C14554" s="762"/>
    </row>
    <row r="14555" spans="1:3" s="761" customFormat="1">
      <c r="A14555" s="762"/>
      <c r="B14555" s="762"/>
      <c r="C14555" s="762"/>
    </row>
    <row r="14556" spans="1:3" s="761" customFormat="1">
      <c r="A14556" s="762"/>
      <c r="B14556" s="762"/>
      <c r="C14556" s="762"/>
    </row>
    <row r="14557" spans="1:3" s="761" customFormat="1">
      <c r="A14557" s="762"/>
      <c r="B14557" s="762"/>
      <c r="C14557" s="762"/>
    </row>
    <row r="14558" spans="1:3" s="761" customFormat="1">
      <c r="A14558" s="762"/>
      <c r="B14558" s="762"/>
      <c r="C14558" s="762"/>
    </row>
    <row r="14559" spans="1:3" s="761" customFormat="1">
      <c r="A14559" s="762"/>
      <c r="B14559" s="762"/>
      <c r="C14559" s="762"/>
    </row>
    <row r="14560" spans="1:3" s="761" customFormat="1">
      <c r="A14560" s="762"/>
      <c r="B14560" s="762"/>
      <c r="C14560" s="762"/>
    </row>
    <row r="14561" spans="1:3" s="761" customFormat="1">
      <c r="A14561" s="762"/>
      <c r="B14561" s="762"/>
      <c r="C14561" s="762"/>
    </row>
    <row r="14562" spans="1:3" s="761" customFormat="1">
      <c r="A14562" s="762"/>
      <c r="B14562" s="762"/>
      <c r="C14562" s="762"/>
    </row>
    <row r="14563" spans="1:3" s="761" customFormat="1">
      <c r="A14563" s="762"/>
      <c r="B14563" s="762"/>
      <c r="C14563" s="762"/>
    </row>
    <row r="14564" spans="1:3" s="761" customFormat="1">
      <c r="A14564" s="762"/>
      <c r="B14564" s="762"/>
      <c r="C14564" s="762"/>
    </row>
    <row r="14565" spans="1:3" s="761" customFormat="1">
      <c r="A14565" s="762"/>
      <c r="B14565" s="762"/>
      <c r="C14565" s="762"/>
    </row>
    <row r="14566" spans="1:3" s="761" customFormat="1">
      <c r="A14566" s="762"/>
      <c r="B14566" s="762"/>
      <c r="C14566" s="762"/>
    </row>
    <row r="14567" spans="1:3" s="761" customFormat="1">
      <c r="A14567" s="762"/>
      <c r="B14567" s="762"/>
      <c r="C14567" s="762"/>
    </row>
    <row r="14568" spans="1:3" s="761" customFormat="1">
      <c r="A14568" s="762"/>
      <c r="B14568" s="762"/>
      <c r="C14568" s="762"/>
    </row>
    <row r="14569" spans="1:3" s="761" customFormat="1">
      <c r="A14569" s="762"/>
      <c r="B14569" s="762"/>
      <c r="C14569" s="762"/>
    </row>
    <row r="14570" spans="1:3" s="761" customFormat="1">
      <c r="A14570" s="762"/>
      <c r="B14570" s="762"/>
      <c r="C14570" s="762"/>
    </row>
    <row r="14571" spans="1:3" s="761" customFormat="1">
      <c r="A14571" s="762"/>
      <c r="B14571" s="762"/>
      <c r="C14571" s="762"/>
    </row>
    <row r="14572" spans="1:3" s="761" customFormat="1">
      <c r="A14572" s="762"/>
      <c r="B14572" s="762"/>
      <c r="C14572" s="762"/>
    </row>
    <row r="14573" spans="1:3" s="761" customFormat="1">
      <c r="A14573" s="762"/>
      <c r="B14573" s="762"/>
      <c r="C14573" s="762"/>
    </row>
    <row r="14574" spans="1:3" s="761" customFormat="1">
      <c r="A14574" s="762"/>
      <c r="B14574" s="762"/>
      <c r="C14574" s="762"/>
    </row>
    <row r="14575" spans="1:3" s="761" customFormat="1">
      <c r="A14575" s="762"/>
      <c r="B14575" s="762"/>
      <c r="C14575" s="762"/>
    </row>
    <row r="14576" spans="1:3" s="761" customFormat="1">
      <c r="A14576" s="762"/>
      <c r="B14576" s="762"/>
      <c r="C14576" s="762"/>
    </row>
    <row r="14577" spans="1:3" s="761" customFormat="1">
      <c r="A14577" s="762"/>
      <c r="B14577" s="762"/>
      <c r="C14577" s="762"/>
    </row>
    <row r="14578" spans="1:3" s="761" customFormat="1">
      <c r="A14578" s="762"/>
      <c r="B14578" s="762"/>
      <c r="C14578" s="762"/>
    </row>
    <row r="14579" spans="1:3" s="761" customFormat="1">
      <c r="A14579" s="762"/>
      <c r="B14579" s="762"/>
      <c r="C14579" s="762"/>
    </row>
    <row r="14580" spans="1:3" s="761" customFormat="1">
      <c r="A14580" s="762"/>
      <c r="B14580" s="762"/>
      <c r="C14580" s="762"/>
    </row>
    <row r="14581" spans="1:3" s="761" customFormat="1">
      <c r="A14581" s="762"/>
      <c r="B14581" s="762"/>
      <c r="C14581" s="762"/>
    </row>
    <row r="14582" spans="1:3" s="761" customFormat="1">
      <c r="A14582" s="762"/>
      <c r="B14582" s="762"/>
      <c r="C14582" s="762"/>
    </row>
    <row r="14583" spans="1:3" s="761" customFormat="1">
      <c r="A14583" s="762"/>
      <c r="B14583" s="762"/>
      <c r="C14583" s="762"/>
    </row>
    <row r="14584" spans="1:3" s="761" customFormat="1">
      <c r="A14584" s="762"/>
      <c r="B14584" s="762"/>
      <c r="C14584" s="762"/>
    </row>
    <row r="14585" spans="1:3" s="761" customFormat="1">
      <c r="A14585" s="762"/>
      <c r="B14585" s="762"/>
      <c r="C14585" s="762"/>
    </row>
    <row r="14586" spans="1:3" s="761" customFormat="1">
      <c r="A14586" s="762"/>
      <c r="B14586" s="762"/>
      <c r="C14586" s="762"/>
    </row>
    <row r="14587" spans="1:3" s="761" customFormat="1">
      <c r="A14587" s="762"/>
      <c r="B14587" s="762"/>
      <c r="C14587" s="762"/>
    </row>
    <row r="14588" spans="1:3" s="761" customFormat="1">
      <c r="A14588" s="762"/>
      <c r="B14588" s="762"/>
      <c r="C14588" s="762"/>
    </row>
    <row r="14589" spans="1:3" s="761" customFormat="1">
      <c r="A14589" s="762"/>
      <c r="B14589" s="762"/>
      <c r="C14589" s="762"/>
    </row>
    <row r="14590" spans="1:3" s="761" customFormat="1">
      <c r="A14590" s="762"/>
      <c r="B14590" s="762"/>
      <c r="C14590" s="762"/>
    </row>
    <row r="14591" spans="1:3" s="761" customFormat="1">
      <c r="A14591" s="762"/>
      <c r="B14591" s="762"/>
      <c r="C14591" s="762"/>
    </row>
    <row r="14592" spans="1:3" s="761" customFormat="1">
      <c r="A14592" s="762"/>
      <c r="B14592" s="762"/>
      <c r="C14592" s="762"/>
    </row>
    <row r="14593" spans="1:3" s="761" customFormat="1">
      <c r="A14593" s="762"/>
      <c r="B14593" s="762"/>
      <c r="C14593" s="762"/>
    </row>
    <row r="14594" spans="1:3" s="761" customFormat="1">
      <c r="A14594" s="762"/>
      <c r="B14594" s="762"/>
      <c r="C14594" s="762"/>
    </row>
    <row r="14595" spans="1:3" s="761" customFormat="1">
      <c r="A14595" s="762"/>
      <c r="B14595" s="762"/>
      <c r="C14595" s="762"/>
    </row>
    <row r="14596" spans="1:3" s="761" customFormat="1">
      <c r="A14596" s="762"/>
      <c r="B14596" s="762"/>
      <c r="C14596" s="762"/>
    </row>
    <row r="14597" spans="1:3" s="761" customFormat="1">
      <c r="A14597" s="762"/>
      <c r="B14597" s="762"/>
      <c r="C14597" s="762"/>
    </row>
    <row r="14598" spans="1:3" s="761" customFormat="1">
      <c r="A14598" s="762"/>
      <c r="B14598" s="762"/>
      <c r="C14598" s="762"/>
    </row>
    <row r="14599" spans="1:3" s="761" customFormat="1">
      <c r="A14599" s="762"/>
      <c r="B14599" s="762"/>
      <c r="C14599" s="762"/>
    </row>
    <row r="14600" spans="1:3" s="761" customFormat="1">
      <c r="A14600" s="762"/>
      <c r="B14600" s="762"/>
      <c r="C14600" s="762"/>
    </row>
    <row r="14601" spans="1:3" s="761" customFormat="1">
      <c r="A14601" s="762"/>
      <c r="B14601" s="762"/>
      <c r="C14601" s="762"/>
    </row>
    <row r="14602" spans="1:3" s="761" customFormat="1">
      <c r="A14602" s="762"/>
      <c r="B14602" s="762"/>
      <c r="C14602" s="762"/>
    </row>
    <row r="14603" spans="1:3" s="761" customFormat="1">
      <c r="A14603" s="762"/>
      <c r="B14603" s="762"/>
      <c r="C14603" s="762"/>
    </row>
    <row r="14604" spans="1:3" s="761" customFormat="1">
      <c r="A14604" s="762"/>
      <c r="B14604" s="762"/>
      <c r="C14604" s="762"/>
    </row>
    <row r="14605" spans="1:3" s="761" customFormat="1">
      <c r="A14605" s="762"/>
      <c r="B14605" s="762"/>
      <c r="C14605" s="762"/>
    </row>
    <row r="14606" spans="1:3" s="761" customFormat="1">
      <c r="A14606" s="762"/>
      <c r="B14606" s="762"/>
      <c r="C14606" s="762"/>
    </row>
    <row r="14607" spans="1:3" s="761" customFormat="1">
      <c r="A14607" s="762"/>
      <c r="B14607" s="762"/>
      <c r="C14607" s="762"/>
    </row>
    <row r="14608" spans="1:3" s="761" customFormat="1">
      <c r="A14608" s="762"/>
      <c r="B14608" s="762"/>
      <c r="C14608" s="762"/>
    </row>
    <row r="14609" spans="1:3" s="761" customFormat="1">
      <c r="A14609" s="762"/>
      <c r="B14609" s="762"/>
      <c r="C14609" s="762"/>
    </row>
    <row r="14610" spans="1:3" s="761" customFormat="1">
      <c r="A14610" s="762"/>
      <c r="B14610" s="762"/>
      <c r="C14610" s="762"/>
    </row>
    <row r="14611" spans="1:3" s="761" customFormat="1">
      <c r="A14611" s="762"/>
      <c r="B14611" s="762"/>
      <c r="C14611" s="762"/>
    </row>
    <row r="14612" spans="1:3" s="761" customFormat="1">
      <c r="A14612" s="762"/>
      <c r="B14612" s="762"/>
      <c r="C14612" s="762"/>
    </row>
    <row r="14613" spans="1:3" s="761" customFormat="1">
      <c r="A14613" s="762"/>
      <c r="B14613" s="762"/>
      <c r="C14613" s="762"/>
    </row>
    <row r="14614" spans="1:3" s="761" customFormat="1">
      <c r="A14614" s="762"/>
      <c r="B14614" s="762"/>
      <c r="C14614" s="762"/>
    </row>
    <row r="14615" spans="1:3" s="761" customFormat="1">
      <c r="A14615" s="762"/>
      <c r="B14615" s="762"/>
      <c r="C14615" s="762"/>
    </row>
    <row r="14616" spans="1:3" s="761" customFormat="1">
      <c r="A14616" s="762"/>
      <c r="B14616" s="762"/>
      <c r="C14616" s="762"/>
    </row>
    <row r="14617" spans="1:3" s="761" customFormat="1">
      <c r="A14617" s="762"/>
      <c r="B14617" s="762"/>
      <c r="C14617" s="762"/>
    </row>
    <row r="14618" spans="1:3" s="761" customFormat="1">
      <c r="A14618" s="762"/>
      <c r="B14618" s="762"/>
      <c r="C14618" s="762"/>
    </row>
    <row r="14619" spans="1:3" s="761" customFormat="1">
      <c r="A14619" s="762"/>
      <c r="B14619" s="762"/>
      <c r="C14619" s="762"/>
    </row>
    <row r="14620" spans="1:3" s="761" customFormat="1">
      <c r="A14620" s="762"/>
      <c r="B14620" s="762"/>
      <c r="C14620" s="762"/>
    </row>
    <row r="14621" spans="1:3" s="761" customFormat="1">
      <c r="A14621" s="762"/>
      <c r="B14621" s="762"/>
      <c r="C14621" s="762"/>
    </row>
    <row r="14622" spans="1:3" s="761" customFormat="1">
      <c r="A14622" s="762"/>
      <c r="B14622" s="762"/>
      <c r="C14622" s="762"/>
    </row>
    <row r="14623" spans="1:3" s="761" customFormat="1">
      <c r="A14623" s="762"/>
      <c r="B14623" s="762"/>
      <c r="C14623" s="762"/>
    </row>
    <row r="14624" spans="1:3" s="761" customFormat="1">
      <c r="A14624" s="762"/>
      <c r="B14624" s="762"/>
      <c r="C14624" s="762"/>
    </row>
    <row r="14625" spans="1:3" s="761" customFormat="1">
      <c r="A14625" s="762"/>
      <c r="B14625" s="762"/>
      <c r="C14625" s="762"/>
    </row>
    <row r="14626" spans="1:3" s="761" customFormat="1">
      <c r="A14626" s="762"/>
      <c r="B14626" s="762"/>
      <c r="C14626" s="762"/>
    </row>
    <row r="14627" spans="1:3" s="761" customFormat="1">
      <c r="A14627" s="762"/>
      <c r="B14627" s="762"/>
      <c r="C14627" s="762"/>
    </row>
    <row r="14628" spans="1:3" s="761" customFormat="1">
      <c r="A14628" s="762"/>
      <c r="B14628" s="762"/>
      <c r="C14628" s="762"/>
    </row>
    <row r="14629" spans="1:3" s="761" customFormat="1">
      <c r="A14629" s="762"/>
      <c r="B14629" s="762"/>
      <c r="C14629" s="762"/>
    </row>
    <row r="14630" spans="1:3" s="761" customFormat="1">
      <c r="A14630" s="762"/>
      <c r="B14630" s="762"/>
      <c r="C14630" s="762"/>
    </row>
    <row r="14631" spans="1:3" s="761" customFormat="1">
      <c r="A14631" s="762"/>
      <c r="B14631" s="762"/>
      <c r="C14631" s="762"/>
    </row>
    <row r="14632" spans="1:3" s="761" customFormat="1">
      <c r="A14632" s="762"/>
      <c r="B14632" s="762"/>
      <c r="C14632" s="762"/>
    </row>
    <row r="14633" spans="1:3" s="761" customFormat="1">
      <c r="A14633" s="762"/>
      <c r="B14633" s="762"/>
      <c r="C14633" s="762"/>
    </row>
    <row r="14634" spans="1:3" s="761" customFormat="1">
      <c r="A14634" s="762"/>
      <c r="B14634" s="762"/>
      <c r="C14634" s="762"/>
    </row>
    <row r="14635" spans="1:3" s="761" customFormat="1">
      <c r="A14635" s="762"/>
      <c r="B14635" s="762"/>
      <c r="C14635" s="762"/>
    </row>
    <row r="14636" spans="1:3" s="761" customFormat="1">
      <c r="A14636" s="762"/>
      <c r="B14636" s="762"/>
      <c r="C14636" s="762"/>
    </row>
    <row r="14637" spans="1:3" s="761" customFormat="1">
      <c r="A14637" s="762"/>
      <c r="B14637" s="762"/>
      <c r="C14637" s="762"/>
    </row>
    <row r="14638" spans="1:3" s="761" customFormat="1">
      <c r="A14638" s="762"/>
      <c r="B14638" s="762"/>
      <c r="C14638" s="762"/>
    </row>
    <row r="14639" spans="1:3" s="761" customFormat="1">
      <c r="A14639" s="762"/>
      <c r="B14639" s="762"/>
      <c r="C14639" s="762"/>
    </row>
    <row r="14640" spans="1:3" s="761" customFormat="1">
      <c r="A14640" s="762"/>
      <c r="B14640" s="762"/>
      <c r="C14640" s="762"/>
    </row>
    <row r="14641" spans="1:3" s="761" customFormat="1">
      <c r="A14641" s="762"/>
      <c r="B14641" s="762"/>
      <c r="C14641" s="762"/>
    </row>
    <row r="14642" spans="1:3" s="761" customFormat="1">
      <c r="A14642" s="762"/>
      <c r="B14642" s="762"/>
      <c r="C14642" s="762"/>
    </row>
    <row r="14643" spans="1:3" s="761" customFormat="1">
      <c r="A14643" s="762"/>
      <c r="B14643" s="762"/>
      <c r="C14643" s="762"/>
    </row>
    <row r="14644" spans="1:3" s="761" customFormat="1">
      <c r="A14644" s="762"/>
      <c r="B14644" s="762"/>
      <c r="C14644" s="762"/>
    </row>
    <row r="14645" spans="1:3" s="761" customFormat="1">
      <c r="A14645" s="762"/>
      <c r="B14645" s="762"/>
      <c r="C14645" s="762"/>
    </row>
    <row r="14646" spans="1:3" s="761" customFormat="1">
      <c r="A14646" s="762"/>
      <c r="B14646" s="762"/>
      <c r="C14646" s="762"/>
    </row>
    <row r="14647" spans="1:3" s="761" customFormat="1">
      <c r="A14647" s="762"/>
      <c r="B14647" s="762"/>
      <c r="C14647" s="762"/>
    </row>
    <row r="14648" spans="1:3" s="761" customFormat="1">
      <c r="A14648" s="762"/>
      <c r="B14648" s="762"/>
      <c r="C14648" s="762"/>
    </row>
    <row r="14649" spans="1:3" s="761" customFormat="1">
      <c r="A14649" s="762"/>
      <c r="B14649" s="762"/>
      <c r="C14649" s="762"/>
    </row>
    <row r="14650" spans="1:3" s="761" customFormat="1">
      <c r="A14650" s="762"/>
      <c r="B14650" s="762"/>
      <c r="C14650" s="762"/>
    </row>
    <row r="14651" spans="1:3" s="761" customFormat="1">
      <c r="A14651" s="762"/>
      <c r="B14651" s="762"/>
      <c r="C14651" s="762"/>
    </row>
    <row r="14652" spans="1:3" s="761" customFormat="1">
      <c r="A14652" s="762"/>
      <c r="B14652" s="762"/>
      <c r="C14652" s="762"/>
    </row>
    <row r="14653" spans="1:3" s="761" customFormat="1">
      <c r="A14653" s="762"/>
      <c r="B14653" s="762"/>
      <c r="C14653" s="762"/>
    </row>
    <row r="14654" spans="1:3" s="761" customFormat="1">
      <c r="A14654" s="762"/>
      <c r="B14654" s="762"/>
      <c r="C14654" s="762"/>
    </row>
    <row r="14655" spans="1:3" s="761" customFormat="1">
      <c r="A14655" s="762"/>
      <c r="B14655" s="762"/>
      <c r="C14655" s="762"/>
    </row>
    <row r="14656" spans="1:3" s="761" customFormat="1">
      <c r="A14656" s="762"/>
      <c r="B14656" s="762"/>
      <c r="C14656" s="762"/>
    </row>
    <row r="14657" spans="1:3" s="761" customFormat="1">
      <c r="A14657" s="762"/>
      <c r="B14657" s="762"/>
      <c r="C14657" s="762"/>
    </row>
    <row r="14658" spans="1:3" s="761" customFormat="1">
      <c r="A14658" s="762"/>
      <c r="B14658" s="762"/>
      <c r="C14658" s="762"/>
    </row>
    <row r="14659" spans="1:3" s="761" customFormat="1">
      <c r="A14659" s="762"/>
      <c r="B14659" s="762"/>
      <c r="C14659" s="762"/>
    </row>
    <row r="14660" spans="1:3" s="761" customFormat="1">
      <c r="A14660" s="762"/>
      <c r="B14660" s="762"/>
      <c r="C14660" s="762"/>
    </row>
    <row r="14661" spans="1:3" s="761" customFormat="1">
      <c r="A14661" s="762"/>
      <c r="B14661" s="762"/>
      <c r="C14661" s="762"/>
    </row>
    <row r="14662" spans="1:3" s="761" customFormat="1">
      <c r="A14662" s="762"/>
      <c r="B14662" s="762"/>
      <c r="C14662" s="762"/>
    </row>
    <row r="14663" spans="1:3" s="761" customFormat="1">
      <c r="A14663" s="762"/>
      <c r="B14663" s="762"/>
      <c r="C14663" s="762"/>
    </row>
    <row r="14664" spans="1:3" s="761" customFormat="1">
      <c r="A14664" s="762"/>
      <c r="B14664" s="762"/>
      <c r="C14664" s="762"/>
    </row>
    <row r="14665" spans="1:3" s="761" customFormat="1">
      <c r="A14665" s="762"/>
      <c r="B14665" s="762"/>
      <c r="C14665" s="762"/>
    </row>
    <row r="14666" spans="1:3" s="761" customFormat="1">
      <c r="A14666" s="762"/>
      <c r="B14666" s="762"/>
      <c r="C14666" s="762"/>
    </row>
    <row r="14667" spans="1:3" s="761" customFormat="1">
      <c r="A14667" s="762"/>
      <c r="B14667" s="762"/>
      <c r="C14667" s="762"/>
    </row>
    <row r="14668" spans="1:3" s="761" customFormat="1">
      <c r="A14668" s="762"/>
      <c r="B14668" s="762"/>
      <c r="C14668" s="762"/>
    </row>
    <row r="14669" spans="1:3" s="761" customFormat="1">
      <c r="A14669" s="762"/>
      <c r="B14669" s="762"/>
      <c r="C14669" s="762"/>
    </row>
    <row r="14670" spans="1:3" s="761" customFormat="1">
      <c r="A14670" s="762"/>
      <c r="B14670" s="762"/>
      <c r="C14670" s="762"/>
    </row>
    <row r="14671" spans="1:3" s="761" customFormat="1">
      <c r="A14671" s="762"/>
      <c r="B14671" s="762"/>
      <c r="C14671" s="762"/>
    </row>
    <row r="14672" spans="1:3" s="761" customFormat="1">
      <c r="A14672" s="762"/>
      <c r="B14672" s="762"/>
      <c r="C14672" s="762"/>
    </row>
    <row r="14673" spans="1:3" s="761" customFormat="1">
      <c r="A14673" s="762"/>
      <c r="B14673" s="762"/>
      <c r="C14673" s="762"/>
    </row>
    <row r="14674" spans="1:3" s="761" customFormat="1">
      <c r="A14674" s="762"/>
      <c r="B14674" s="762"/>
      <c r="C14674" s="762"/>
    </row>
    <row r="14675" spans="1:3" s="761" customFormat="1">
      <c r="A14675" s="762"/>
      <c r="B14675" s="762"/>
      <c r="C14675" s="762"/>
    </row>
    <row r="14676" spans="1:3" s="761" customFormat="1">
      <c r="A14676" s="762"/>
      <c r="B14676" s="762"/>
      <c r="C14676" s="762"/>
    </row>
    <row r="14677" spans="1:3" s="761" customFormat="1">
      <c r="A14677" s="762"/>
      <c r="B14677" s="762"/>
      <c r="C14677" s="762"/>
    </row>
    <row r="14678" spans="1:3" s="761" customFormat="1">
      <c r="A14678" s="762"/>
      <c r="B14678" s="762"/>
      <c r="C14678" s="762"/>
    </row>
    <row r="14679" spans="1:3" s="761" customFormat="1">
      <c r="A14679" s="762"/>
      <c r="B14679" s="762"/>
      <c r="C14679" s="762"/>
    </row>
    <row r="14680" spans="1:3" s="761" customFormat="1">
      <c r="A14680" s="762"/>
      <c r="B14680" s="762"/>
      <c r="C14680" s="762"/>
    </row>
    <row r="14681" spans="1:3" s="761" customFormat="1">
      <c r="A14681" s="762"/>
      <c r="B14681" s="762"/>
      <c r="C14681" s="762"/>
    </row>
    <row r="14682" spans="1:3" s="761" customFormat="1">
      <c r="A14682" s="762"/>
      <c r="B14682" s="762"/>
      <c r="C14682" s="762"/>
    </row>
    <row r="14683" spans="1:3" s="761" customFormat="1">
      <c r="A14683" s="762"/>
      <c r="B14683" s="762"/>
      <c r="C14683" s="762"/>
    </row>
    <row r="14684" spans="1:3" s="761" customFormat="1">
      <c r="A14684" s="762"/>
      <c r="B14684" s="762"/>
      <c r="C14684" s="762"/>
    </row>
    <row r="14685" spans="1:3" s="761" customFormat="1">
      <c r="A14685" s="762"/>
      <c r="B14685" s="762"/>
      <c r="C14685" s="762"/>
    </row>
    <row r="14686" spans="1:3" s="761" customFormat="1">
      <c r="A14686" s="762"/>
      <c r="B14686" s="762"/>
      <c r="C14686" s="762"/>
    </row>
    <row r="14687" spans="1:3" s="761" customFormat="1">
      <c r="A14687" s="762"/>
      <c r="B14687" s="762"/>
      <c r="C14687" s="762"/>
    </row>
    <row r="14688" spans="1:3" s="761" customFormat="1">
      <c r="A14688" s="762"/>
      <c r="B14688" s="762"/>
      <c r="C14688" s="762"/>
    </row>
    <row r="14689" spans="1:3" s="761" customFormat="1">
      <c r="A14689" s="762"/>
      <c r="B14689" s="762"/>
      <c r="C14689" s="762"/>
    </row>
    <row r="14690" spans="1:3" s="761" customFormat="1">
      <c r="A14690" s="762"/>
      <c r="B14690" s="762"/>
      <c r="C14690" s="762"/>
    </row>
    <row r="14691" spans="1:3" s="761" customFormat="1">
      <c r="A14691" s="762"/>
      <c r="B14691" s="762"/>
      <c r="C14691" s="762"/>
    </row>
    <row r="14692" spans="1:3" s="761" customFormat="1">
      <c r="A14692" s="762"/>
      <c r="B14692" s="762"/>
      <c r="C14692" s="762"/>
    </row>
    <row r="14693" spans="1:3" s="761" customFormat="1">
      <c r="A14693" s="762"/>
      <c r="B14693" s="762"/>
      <c r="C14693" s="762"/>
    </row>
    <row r="14694" spans="1:3" s="761" customFormat="1">
      <c r="A14694" s="762"/>
      <c r="B14694" s="762"/>
      <c r="C14694" s="762"/>
    </row>
    <row r="14695" spans="1:3" s="761" customFormat="1">
      <c r="A14695" s="762"/>
      <c r="B14695" s="762"/>
      <c r="C14695" s="762"/>
    </row>
    <row r="14696" spans="1:3" s="761" customFormat="1">
      <c r="A14696" s="762"/>
      <c r="B14696" s="762"/>
      <c r="C14696" s="762"/>
    </row>
    <row r="14697" spans="1:3" s="761" customFormat="1">
      <c r="A14697" s="762"/>
      <c r="B14697" s="762"/>
      <c r="C14697" s="762"/>
    </row>
    <row r="14698" spans="1:3" s="761" customFormat="1">
      <c r="A14698" s="762"/>
      <c r="B14698" s="762"/>
      <c r="C14698" s="762"/>
    </row>
    <row r="14699" spans="1:3" s="761" customFormat="1">
      <c r="A14699" s="762"/>
      <c r="B14699" s="762"/>
      <c r="C14699" s="762"/>
    </row>
    <row r="14700" spans="1:3" s="761" customFormat="1">
      <c r="A14700" s="762"/>
      <c r="B14700" s="762"/>
      <c r="C14700" s="762"/>
    </row>
    <row r="14701" spans="1:3" s="761" customFormat="1">
      <c r="A14701" s="762"/>
      <c r="B14701" s="762"/>
      <c r="C14701" s="762"/>
    </row>
    <row r="14702" spans="1:3" s="761" customFormat="1">
      <c r="A14702" s="762"/>
      <c r="B14702" s="762"/>
      <c r="C14702" s="762"/>
    </row>
    <row r="14703" spans="1:3" s="761" customFormat="1">
      <c r="A14703" s="762"/>
      <c r="B14703" s="762"/>
      <c r="C14703" s="762"/>
    </row>
    <row r="14704" spans="1:3" s="761" customFormat="1">
      <c r="A14704" s="762"/>
      <c r="B14704" s="762"/>
      <c r="C14704" s="762"/>
    </row>
    <row r="14705" spans="1:3" s="761" customFormat="1">
      <c r="A14705" s="762"/>
      <c r="B14705" s="762"/>
      <c r="C14705" s="762"/>
    </row>
    <row r="14706" spans="1:3" s="761" customFormat="1">
      <c r="A14706" s="762"/>
      <c r="B14706" s="762"/>
      <c r="C14706" s="762"/>
    </row>
    <row r="14707" spans="1:3" s="761" customFormat="1">
      <c r="A14707" s="762"/>
      <c r="B14707" s="762"/>
      <c r="C14707" s="762"/>
    </row>
    <row r="14708" spans="1:3" s="761" customFormat="1">
      <c r="A14708" s="762"/>
      <c r="B14708" s="762"/>
      <c r="C14708" s="762"/>
    </row>
    <row r="14709" spans="1:3" s="761" customFormat="1">
      <c r="A14709" s="762"/>
      <c r="B14709" s="762"/>
      <c r="C14709" s="762"/>
    </row>
    <row r="14710" spans="1:3" s="761" customFormat="1">
      <c r="A14710" s="762"/>
      <c r="B14710" s="762"/>
      <c r="C14710" s="762"/>
    </row>
    <row r="14711" spans="1:3" s="761" customFormat="1">
      <c r="A14711" s="762"/>
      <c r="B14711" s="762"/>
      <c r="C14711" s="762"/>
    </row>
    <row r="14712" spans="1:3" s="761" customFormat="1">
      <c r="A14712" s="762"/>
      <c r="B14712" s="762"/>
      <c r="C14712" s="762"/>
    </row>
    <row r="14713" spans="1:3" s="761" customFormat="1">
      <c r="A14713" s="762"/>
      <c r="B14713" s="762"/>
      <c r="C14713" s="762"/>
    </row>
    <row r="14714" spans="1:3" s="761" customFormat="1">
      <c r="A14714" s="762"/>
      <c r="B14714" s="762"/>
      <c r="C14714" s="762"/>
    </row>
    <row r="14715" spans="1:3" s="761" customFormat="1">
      <c r="A14715" s="762"/>
      <c r="B14715" s="762"/>
      <c r="C14715" s="762"/>
    </row>
    <row r="14716" spans="1:3" s="761" customFormat="1">
      <c r="A14716" s="762"/>
      <c r="B14716" s="762"/>
      <c r="C14716" s="762"/>
    </row>
    <row r="14717" spans="1:3" s="761" customFormat="1">
      <c r="A14717" s="762"/>
      <c r="B14717" s="762"/>
      <c r="C14717" s="762"/>
    </row>
    <row r="14718" spans="1:3" s="761" customFormat="1">
      <c r="A14718" s="762"/>
      <c r="B14718" s="762"/>
      <c r="C14718" s="762"/>
    </row>
    <row r="14719" spans="1:3" s="761" customFormat="1">
      <c r="A14719" s="762"/>
      <c r="B14719" s="762"/>
      <c r="C14719" s="762"/>
    </row>
    <row r="14720" spans="1:3" s="761" customFormat="1">
      <c r="A14720" s="762"/>
      <c r="B14720" s="762"/>
      <c r="C14720" s="762"/>
    </row>
    <row r="14721" spans="1:3" s="761" customFormat="1">
      <c r="A14721" s="762"/>
      <c r="B14721" s="762"/>
      <c r="C14721" s="762"/>
    </row>
    <row r="14722" spans="1:3" s="761" customFormat="1">
      <c r="A14722" s="762"/>
      <c r="B14722" s="762"/>
      <c r="C14722" s="762"/>
    </row>
    <row r="14723" spans="1:3" s="761" customFormat="1">
      <c r="A14723" s="762"/>
      <c r="B14723" s="762"/>
      <c r="C14723" s="762"/>
    </row>
    <row r="14724" spans="1:3" s="761" customFormat="1">
      <c r="A14724" s="762"/>
      <c r="B14724" s="762"/>
      <c r="C14724" s="762"/>
    </row>
    <row r="14725" spans="1:3" s="761" customFormat="1">
      <c r="A14725" s="762"/>
      <c r="B14725" s="762"/>
      <c r="C14725" s="762"/>
    </row>
    <row r="14726" spans="1:3" s="761" customFormat="1">
      <c r="A14726" s="762"/>
      <c r="B14726" s="762"/>
      <c r="C14726" s="762"/>
    </row>
    <row r="14727" spans="1:3" s="761" customFormat="1">
      <c r="A14727" s="762"/>
      <c r="B14727" s="762"/>
      <c r="C14727" s="762"/>
    </row>
    <row r="14728" spans="1:3" s="761" customFormat="1">
      <c r="A14728" s="762"/>
      <c r="B14728" s="762"/>
      <c r="C14728" s="762"/>
    </row>
    <row r="14729" spans="1:3" s="761" customFormat="1">
      <c r="A14729" s="762"/>
      <c r="B14729" s="762"/>
      <c r="C14729" s="762"/>
    </row>
    <row r="14730" spans="1:3" s="761" customFormat="1">
      <c r="A14730" s="762"/>
      <c r="B14730" s="762"/>
      <c r="C14730" s="762"/>
    </row>
    <row r="14731" spans="1:3" s="761" customFormat="1">
      <c r="A14731" s="762"/>
      <c r="B14731" s="762"/>
      <c r="C14731" s="762"/>
    </row>
    <row r="14732" spans="1:3" s="761" customFormat="1">
      <c r="A14732" s="762"/>
      <c r="B14732" s="762"/>
      <c r="C14732" s="762"/>
    </row>
    <row r="14733" spans="1:3" s="761" customFormat="1">
      <c r="A14733" s="762"/>
      <c r="B14733" s="762"/>
      <c r="C14733" s="762"/>
    </row>
    <row r="14734" spans="1:3" s="761" customFormat="1">
      <c r="A14734" s="762"/>
      <c r="B14734" s="762"/>
      <c r="C14734" s="762"/>
    </row>
    <row r="14735" spans="1:3" s="761" customFormat="1">
      <c r="A14735" s="762"/>
      <c r="B14735" s="762"/>
      <c r="C14735" s="762"/>
    </row>
    <row r="14736" spans="1:3" s="761" customFormat="1">
      <c r="A14736" s="762"/>
      <c r="B14736" s="762"/>
      <c r="C14736" s="762"/>
    </row>
    <row r="14737" spans="1:3" s="761" customFormat="1">
      <c r="A14737" s="762"/>
      <c r="B14737" s="762"/>
      <c r="C14737" s="762"/>
    </row>
    <row r="14738" spans="1:3" s="761" customFormat="1">
      <c r="A14738" s="762"/>
      <c r="B14738" s="762"/>
      <c r="C14738" s="762"/>
    </row>
    <row r="14739" spans="1:3" s="761" customFormat="1">
      <c r="A14739" s="762"/>
      <c r="B14739" s="762"/>
      <c r="C14739" s="762"/>
    </row>
    <row r="14740" spans="1:3" s="761" customFormat="1">
      <c r="A14740" s="762"/>
      <c r="B14740" s="762"/>
      <c r="C14740" s="762"/>
    </row>
    <row r="14741" spans="1:3" s="761" customFormat="1">
      <c r="A14741" s="762"/>
      <c r="B14741" s="762"/>
      <c r="C14741" s="762"/>
    </row>
    <row r="14742" spans="1:3" s="761" customFormat="1">
      <c r="A14742" s="762"/>
      <c r="B14742" s="762"/>
      <c r="C14742" s="762"/>
    </row>
    <row r="14743" spans="1:3" s="761" customFormat="1">
      <c r="A14743" s="762"/>
      <c r="B14743" s="762"/>
      <c r="C14743" s="762"/>
    </row>
    <row r="14744" spans="1:3" s="761" customFormat="1">
      <c r="A14744" s="762"/>
      <c r="B14744" s="762"/>
      <c r="C14744" s="762"/>
    </row>
    <row r="14745" spans="1:3" s="761" customFormat="1">
      <c r="A14745" s="762"/>
      <c r="B14745" s="762"/>
      <c r="C14745" s="762"/>
    </row>
    <row r="14746" spans="1:3" s="761" customFormat="1">
      <c r="A14746" s="762"/>
      <c r="B14746" s="762"/>
      <c r="C14746" s="762"/>
    </row>
    <row r="14747" spans="1:3" s="761" customFormat="1">
      <c r="A14747" s="762"/>
      <c r="B14747" s="762"/>
      <c r="C14747" s="762"/>
    </row>
    <row r="14748" spans="1:3" s="761" customFormat="1">
      <c r="A14748" s="762"/>
      <c r="B14748" s="762"/>
      <c r="C14748" s="762"/>
    </row>
    <row r="14749" spans="1:3" s="761" customFormat="1">
      <c r="A14749" s="762"/>
      <c r="B14749" s="762"/>
      <c r="C14749" s="762"/>
    </row>
    <row r="14750" spans="1:3" s="761" customFormat="1">
      <c r="A14750" s="762"/>
      <c r="B14750" s="762"/>
      <c r="C14750" s="762"/>
    </row>
    <row r="14751" spans="1:3" s="761" customFormat="1">
      <c r="A14751" s="762"/>
      <c r="B14751" s="762"/>
      <c r="C14751" s="762"/>
    </row>
    <row r="14752" spans="1:3" s="761" customFormat="1">
      <c r="A14752" s="762"/>
      <c r="B14752" s="762"/>
      <c r="C14752" s="762"/>
    </row>
    <row r="14753" spans="1:3" s="761" customFormat="1">
      <c r="A14753" s="762"/>
      <c r="B14753" s="762"/>
      <c r="C14753" s="762"/>
    </row>
    <row r="14754" spans="1:3" s="761" customFormat="1">
      <c r="A14754" s="762"/>
      <c r="B14754" s="762"/>
      <c r="C14754" s="762"/>
    </row>
    <row r="14755" spans="1:3" s="761" customFormat="1">
      <c r="A14755" s="762"/>
      <c r="B14755" s="762"/>
      <c r="C14755" s="762"/>
    </row>
    <row r="14756" spans="1:3" s="761" customFormat="1">
      <c r="A14756" s="762"/>
      <c r="B14756" s="762"/>
      <c r="C14756" s="762"/>
    </row>
    <row r="14757" spans="1:3" s="761" customFormat="1">
      <c r="A14757" s="762"/>
      <c r="B14757" s="762"/>
      <c r="C14757" s="762"/>
    </row>
    <row r="14758" spans="1:3" s="761" customFormat="1">
      <c r="A14758" s="762"/>
      <c r="B14758" s="762"/>
      <c r="C14758" s="762"/>
    </row>
    <row r="14759" spans="1:3" s="761" customFormat="1">
      <c r="A14759" s="762"/>
      <c r="B14759" s="762"/>
      <c r="C14759" s="762"/>
    </row>
    <row r="14760" spans="1:3" s="761" customFormat="1">
      <c r="A14760" s="762"/>
      <c r="B14760" s="762"/>
      <c r="C14760" s="762"/>
    </row>
    <row r="14761" spans="1:3" s="761" customFormat="1">
      <c r="A14761" s="762"/>
      <c r="B14761" s="762"/>
      <c r="C14761" s="762"/>
    </row>
    <row r="14762" spans="1:3" s="761" customFormat="1">
      <c r="A14762" s="762"/>
      <c r="B14762" s="762"/>
      <c r="C14762" s="762"/>
    </row>
    <row r="14763" spans="1:3" s="761" customFormat="1">
      <c r="A14763" s="762"/>
      <c r="B14763" s="762"/>
      <c r="C14763" s="762"/>
    </row>
    <row r="14764" spans="1:3" s="761" customFormat="1">
      <c r="A14764" s="762"/>
      <c r="B14764" s="762"/>
      <c r="C14764" s="762"/>
    </row>
    <row r="14765" spans="1:3" s="761" customFormat="1">
      <c r="A14765" s="762"/>
      <c r="B14765" s="762"/>
      <c r="C14765" s="762"/>
    </row>
    <row r="14766" spans="1:3" s="761" customFormat="1">
      <c r="A14766" s="762"/>
      <c r="B14766" s="762"/>
      <c r="C14766" s="762"/>
    </row>
    <row r="14767" spans="1:3" s="761" customFormat="1">
      <c r="A14767" s="762"/>
      <c r="B14767" s="762"/>
      <c r="C14767" s="762"/>
    </row>
    <row r="14768" spans="1:3" s="761" customFormat="1">
      <c r="A14768" s="762"/>
      <c r="B14768" s="762"/>
      <c r="C14768" s="762"/>
    </row>
    <row r="14769" spans="1:3" s="761" customFormat="1">
      <c r="A14769" s="762"/>
      <c r="B14769" s="762"/>
      <c r="C14769" s="762"/>
    </row>
    <row r="14770" spans="1:3" s="761" customFormat="1">
      <c r="A14770" s="762"/>
      <c r="B14770" s="762"/>
      <c r="C14770" s="762"/>
    </row>
    <row r="14771" spans="1:3" s="761" customFormat="1">
      <c r="A14771" s="762"/>
      <c r="B14771" s="762"/>
      <c r="C14771" s="762"/>
    </row>
    <row r="14772" spans="1:3" s="761" customFormat="1">
      <c r="A14772" s="762"/>
      <c r="B14772" s="762"/>
      <c r="C14772" s="762"/>
    </row>
    <row r="14773" spans="1:3" s="761" customFormat="1">
      <c r="A14773" s="762"/>
      <c r="B14773" s="762"/>
      <c r="C14773" s="762"/>
    </row>
    <row r="14774" spans="1:3" s="761" customFormat="1">
      <c r="A14774" s="762"/>
      <c r="B14774" s="762"/>
      <c r="C14774" s="762"/>
    </row>
    <row r="14775" spans="1:3" s="761" customFormat="1">
      <c r="A14775" s="762"/>
      <c r="B14775" s="762"/>
      <c r="C14775" s="762"/>
    </row>
    <row r="14776" spans="1:3" s="761" customFormat="1">
      <c r="A14776" s="762"/>
      <c r="B14776" s="762"/>
      <c r="C14776" s="762"/>
    </row>
    <row r="14777" spans="1:3" s="761" customFormat="1">
      <c r="A14777" s="762"/>
      <c r="B14777" s="762"/>
      <c r="C14777" s="762"/>
    </row>
    <row r="14778" spans="1:3" s="761" customFormat="1">
      <c r="A14778" s="762"/>
      <c r="B14778" s="762"/>
      <c r="C14778" s="762"/>
    </row>
    <row r="14779" spans="1:3" s="761" customFormat="1">
      <c r="A14779" s="762"/>
      <c r="B14779" s="762"/>
      <c r="C14779" s="762"/>
    </row>
    <row r="14780" spans="1:3" s="761" customFormat="1">
      <c r="A14780" s="762"/>
      <c r="B14780" s="762"/>
      <c r="C14780" s="762"/>
    </row>
    <row r="14781" spans="1:3" s="761" customFormat="1">
      <c r="A14781" s="762"/>
      <c r="B14781" s="762"/>
      <c r="C14781" s="762"/>
    </row>
    <row r="14782" spans="1:3" s="761" customFormat="1">
      <c r="A14782" s="762"/>
      <c r="B14782" s="762"/>
      <c r="C14782" s="762"/>
    </row>
    <row r="14783" spans="1:3" s="761" customFormat="1">
      <c r="A14783" s="762"/>
      <c r="B14783" s="762"/>
      <c r="C14783" s="762"/>
    </row>
    <row r="14784" spans="1:3" s="761" customFormat="1">
      <c r="A14784" s="762"/>
      <c r="B14784" s="762"/>
      <c r="C14784" s="762"/>
    </row>
    <row r="14785" spans="1:3" s="761" customFormat="1">
      <c r="A14785" s="762"/>
      <c r="B14785" s="762"/>
      <c r="C14785" s="762"/>
    </row>
    <row r="14786" spans="1:3" s="761" customFormat="1">
      <c r="A14786" s="762"/>
      <c r="B14786" s="762"/>
      <c r="C14786" s="762"/>
    </row>
    <row r="14787" spans="1:3" s="761" customFormat="1">
      <c r="A14787" s="762"/>
      <c r="B14787" s="762"/>
      <c r="C14787" s="762"/>
    </row>
    <row r="14788" spans="1:3" s="761" customFormat="1">
      <c r="A14788" s="762"/>
      <c r="B14788" s="762"/>
      <c r="C14788" s="762"/>
    </row>
    <row r="14789" spans="1:3" s="761" customFormat="1">
      <c r="A14789" s="762"/>
      <c r="B14789" s="762"/>
      <c r="C14789" s="762"/>
    </row>
    <row r="14790" spans="1:3" s="761" customFormat="1">
      <c r="A14790" s="762"/>
      <c r="B14790" s="762"/>
      <c r="C14790" s="762"/>
    </row>
    <row r="14791" spans="1:3" s="761" customFormat="1">
      <c r="A14791" s="762"/>
      <c r="B14791" s="762"/>
      <c r="C14791" s="762"/>
    </row>
    <row r="14792" spans="1:3" s="761" customFormat="1">
      <c r="A14792" s="762"/>
      <c r="B14792" s="762"/>
      <c r="C14792" s="762"/>
    </row>
    <row r="14793" spans="1:3" s="761" customFormat="1">
      <c r="A14793" s="762"/>
      <c r="B14793" s="762"/>
      <c r="C14793" s="762"/>
    </row>
    <row r="14794" spans="1:3" s="761" customFormat="1">
      <c r="A14794" s="762"/>
      <c r="B14794" s="762"/>
      <c r="C14794" s="762"/>
    </row>
    <row r="14795" spans="1:3" s="761" customFormat="1">
      <c r="A14795" s="762"/>
      <c r="B14795" s="762"/>
      <c r="C14795" s="762"/>
    </row>
    <row r="14796" spans="1:3" s="761" customFormat="1">
      <c r="A14796" s="762"/>
      <c r="B14796" s="762"/>
      <c r="C14796" s="762"/>
    </row>
    <row r="14797" spans="1:3" s="761" customFormat="1">
      <c r="A14797" s="762"/>
      <c r="B14797" s="762"/>
      <c r="C14797" s="762"/>
    </row>
    <row r="14798" spans="1:3" s="761" customFormat="1">
      <c r="A14798" s="762"/>
      <c r="B14798" s="762"/>
      <c r="C14798" s="762"/>
    </row>
    <row r="14799" spans="1:3" s="761" customFormat="1">
      <c r="A14799" s="762"/>
      <c r="B14799" s="762"/>
      <c r="C14799" s="762"/>
    </row>
    <row r="14800" spans="1:3" s="761" customFormat="1">
      <c r="A14800" s="762"/>
      <c r="B14800" s="762"/>
      <c r="C14800" s="762"/>
    </row>
    <row r="14801" spans="1:3" s="761" customFormat="1">
      <c r="A14801" s="762"/>
      <c r="B14801" s="762"/>
      <c r="C14801" s="762"/>
    </row>
    <row r="14802" spans="1:3" s="761" customFormat="1">
      <c r="A14802" s="762"/>
      <c r="B14802" s="762"/>
      <c r="C14802" s="762"/>
    </row>
    <row r="14803" spans="1:3" s="761" customFormat="1">
      <c r="A14803" s="762"/>
      <c r="B14803" s="762"/>
      <c r="C14803" s="762"/>
    </row>
    <row r="14804" spans="1:3" s="761" customFormat="1">
      <c r="A14804" s="762"/>
      <c r="B14804" s="762"/>
      <c r="C14804" s="762"/>
    </row>
    <row r="14805" spans="1:3" s="761" customFormat="1">
      <c r="A14805" s="762"/>
      <c r="B14805" s="762"/>
      <c r="C14805" s="762"/>
    </row>
    <row r="14806" spans="1:3" s="761" customFormat="1">
      <c r="A14806" s="762"/>
      <c r="B14806" s="762"/>
      <c r="C14806" s="762"/>
    </row>
    <row r="14807" spans="1:3" s="761" customFormat="1">
      <c r="A14807" s="762"/>
      <c r="B14807" s="762"/>
      <c r="C14807" s="762"/>
    </row>
    <row r="14808" spans="1:3" s="761" customFormat="1">
      <c r="A14808" s="762"/>
      <c r="B14808" s="762"/>
      <c r="C14808" s="762"/>
    </row>
    <row r="14809" spans="1:3" s="761" customFormat="1">
      <c r="A14809" s="762"/>
      <c r="B14809" s="762"/>
      <c r="C14809" s="762"/>
    </row>
    <row r="14810" spans="1:3" s="761" customFormat="1">
      <c r="A14810" s="762"/>
      <c r="B14810" s="762"/>
      <c r="C14810" s="762"/>
    </row>
    <row r="14811" spans="1:3" s="761" customFormat="1">
      <c r="A14811" s="762"/>
      <c r="B14811" s="762"/>
      <c r="C14811" s="762"/>
    </row>
    <row r="14812" spans="1:3" s="761" customFormat="1">
      <c r="A14812" s="762"/>
      <c r="B14812" s="762"/>
      <c r="C14812" s="762"/>
    </row>
    <row r="14813" spans="1:3" s="761" customFormat="1">
      <c r="A14813" s="762"/>
      <c r="B14813" s="762"/>
      <c r="C14813" s="762"/>
    </row>
    <row r="14814" spans="1:3" s="761" customFormat="1">
      <c r="A14814" s="762"/>
      <c r="B14814" s="762"/>
      <c r="C14814" s="762"/>
    </row>
    <row r="14815" spans="1:3" s="761" customFormat="1">
      <c r="A14815" s="762"/>
      <c r="B14815" s="762"/>
      <c r="C14815" s="762"/>
    </row>
    <row r="14816" spans="1:3" s="761" customFormat="1">
      <c r="A14816" s="762"/>
      <c r="B14816" s="762"/>
      <c r="C14816" s="762"/>
    </row>
    <row r="14817" spans="1:3" s="761" customFormat="1">
      <c r="A14817" s="762"/>
      <c r="B14817" s="762"/>
      <c r="C14817" s="762"/>
    </row>
    <row r="14818" spans="1:3" s="761" customFormat="1">
      <c r="A14818" s="762"/>
      <c r="B14818" s="762"/>
      <c r="C14818" s="762"/>
    </row>
    <row r="14819" spans="1:3" s="761" customFormat="1">
      <c r="A14819" s="762"/>
      <c r="B14819" s="762"/>
      <c r="C14819" s="762"/>
    </row>
    <row r="14820" spans="1:3" s="761" customFormat="1">
      <c r="A14820" s="762"/>
      <c r="B14820" s="762"/>
      <c r="C14820" s="762"/>
    </row>
    <row r="14821" spans="1:3" s="761" customFormat="1">
      <c r="A14821" s="762"/>
      <c r="B14821" s="762"/>
      <c r="C14821" s="762"/>
    </row>
    <row r="14822" spans="1:3" s="761" customFormat="1">
      <c r="A14822" s="762"/>
      <c r="B14822" s="762"/>
      <c r="C14822" s="762"/>
    </row>
    <row r="14823" spans="1:3" s="761" customFormat="1">
      <c r="A14823" s="762"/>
      <c r="B14823" s="762"/>
      <c r="C14823" s="762"/>
    </row>
    <row r="14824" spans="1:3" s="761" customFormat="1">
      <c r="A14824" s="762"/>
      <c r="B14824" s="762"/>
      <c r="C14824" s="762"/>
    </row>
    <row r="14825" spans="1:3" s="761" customFormat="1">
      <c r="A14825" s="762"/>
      <c r="B14825" s="762"/>
      <c r="C14825" s="762"/>
    </row>
    <row r="14826" spans="1:3" s="761" customFormat="1">
      <c r="A14826" s="762"/>
      <c r="B14826" s="762"/>
      <c r="C14826" s="762"/>
    </row>
    <row r="14827" spans="1:3" s="761" customFormat="1">
      <c r="A14827" s="762"/>
      <c r="B14827" s="762"/>
      <c r="C14827" s="762"/>
    </row>
    <row r="14828" spans="1:3" s="761" customFormat="1">
      <c r="A14828" s="762"/>
      <c r="B14828" s="762"/>
      <c r="C14828" s="762"/>
    </row>
    <row r="14829" spans="1:3" s="761" customFormat="1">
      <c r="A14829" s="762"/>
      <c r="B14829" s="762"/>
      <c r="C14829" s="762"/>
    </row>
    <row r="14830" spans="1:3" s="761" customFormat="1">
      <c r="A14830" s="762"/>
      <c r="B14830" s="762"/>
      <c r="C14830" s="762"/>
    </row>
    <row r="14831" spans="1:3" s="761" customFormat="1">
      <c r="A14831" s="762"/>
      <c r="B14831" s="762"/>
      <c r="C14831" s="762"/>
    </row>
    <row r="14832" spans="1:3" s="761" customFormat="1">
      <c r="A14832" s="762"/>
      <c r="B14832" s="762"/>
      <c r="C14832" s="762"/>
    </row>
    <row r="14833" spans="1:3" s="761" customFormat="1">
      <c r="A14833" s="762"/>
      <c r="B14833" s="762"/>
      <c r="C14833" s="762"/>
    </row>
    <row r="14834" spans="1:3" s="761" customFormat="1">
      <c r="A14834" s="762"/>
      <c r="B14834" s="762"/>
      <c r="C14834" s="762"/>
    </row>
    <row r="14835" spans="1:3" s="761" customFormat="1">
      <c r="A14835" s="762"/>
      <c r="B14835" s="762"/>
      <c r="C14835" s="762"/>
    </row>
    <row r="14836" spans="1:3" s="761" customFormat="1">
      <c r="A14836" s="762"/>
      <c r="B14836" s="762"/>
      <c r="C14836" s="762"/>
    </row>
    <row r="14837" spans="1:3" s="761" customFormat="1">
      <c r="A14837" s="762"/>
      <c r="B14837" s="762"/>
      <c r="C14837" s="762"/>
    </row>
    <row r="14838" spans="1:3" s="761" customFormat="1">
      <c r="A14838" s="762"/>
      <c r="B14838" s="762"/>
      <c r="C14838" s="762"/>
    </row>
    <row r="14839" spans="1:3" s="761" customFormat="1">
      <c r="A14839" s="762"/>
      <c r="B14839" s="762"/>
      <c r="C14839" s="762"/>
    </row>
    <row r="14840" spans="1:3" s="761" customFormat="1">
      <c r="A14840" s="762"/>
      <c r="B14840" s="762"/>
      <c r="C14840" s="762"/>
    </row>
    <row r="14841" spans="1:3" s="761" customFormat="1">
      <c r="A14841" s="762"/>
      <c r="B14841" s="762"/>
      <c r="C14841" s="762"/>
    </row>
    <row r="14842" spans="1:3" s="761" customFormat="1">
      <c r="A14842" s="762"/>
      <c r="B14842" s="762"/>
      <c r="C14842" s="762"/>
    </row>
    <row r="14843" spans="1:3" s="761" customFormat="1">
      <c r="A14843" s="762"/>
      <c r="B14843" s="762"/>
      <c r="C14843" s="762"/>
    </row>
    <row r="14844" spans="1:3" s="761" customFormat="1">
      <c r="A14844" s="762"/>
      <c r="B14844" s="762"/>
      <c r="C14844" s="762"/>
    </row>
    <row r="14845" spans="1:3" s="761" customFormat="1">
      <c r="A14845" s="762"/>
      <c r="B14845" s="762"/>
      <c r="C14845" s="762"/>
    </row>
    <row r="14846" spans="1:3" s="761" customFormat="1">
      <c r="A14846" s="762"/>
      <c r="B14846" s="762"/>
      <c r="C14846" s="762"/>
    </row>
    <row r="14847" spans="1:3" s="761" customFormat="1">
      <c r="A14847" s="762"/>
      <c r="B14847" s="762"/>
      <c r="C14847" s="762"/>
    </row>
    <row r="14848" spans="1:3" s="761" customFormat="1">
      <c r="A14848" s="762"/>
      <c r="B14848" s="762"/>
      <c r="C14848" s="762"/>
    </row>
    <row r="14849" spans="1:3" s="761" customFormat="1">
      <c r="A14849" s="762"/>
      <c r="B14849" s="762"/>
      <c r="C14849" s="762"/>
    </row>
    <row r="14850" spans="1:3" s="761" customFormat="1">
      <c r="A14850" s="762"/>
      <c r="B14850" s="762"/>
      <c r="C14850" s="762"/>
    </row>
    <row r="14851" spans="1:3" s="761" customFormat="1">
      <c r="A14851" s="762"/>
      <c r="B14851" s="762"/>
      <c r="C14851" s="762"/>
    </row>
    <row r="14852" spans="1:3" s="761" customFormat="1">
      <c r="A14852" s="762"/>
      <c r="B14852" s="762"/>
      <c r="C14852" s="762"/>
    </row>
    <row r="14853" spans="1:3" s="761" customFormat="1">
      <c r="A14853" s="762"/>
      <c r="B14853" s="762"/>
      <c r="C14853" s="762"/>
    </row>
    <row r="14854" spans="1:3" s="761" customFormat="1">
      <c r="A14854" s="762"/>
      <c r="B14854" s="762"/>
      <c r="C14854" s="762"/>
    </row>
    <row r="14855" spans="1:3" s="761" customFormat="1">
      <c r="A14855" s="762"/>
      <c r="B14855" s="762"/>
      <c r="C14855" s="762"/>
    </row>
    <row r="14856" spans="1:3" s="761" customFormat="1">
      <c r="A14856" s="762"/>
      <c r="B14856" s="762"/>
      <c r="C14856" s="762"/>
    </row>
    <row r="14857" spans="1:3" s="761" customFormat="1">
      <c r="A14857" s="762"/>
      <c r="B14857" s="762"/>
      <c r="C14857" s="762"/>
    </row>
    <row r="14858" spans="1:3" s="761" customFormat="1">
      <c r="A14858" s="762"/>
      <c r="B14858" s="762"/>
      <c r="C14858" s="762"/>
    </row>
    <row r="14859" spans="1:3" s="761" customFormat="1">
      <c r="A14859" s="762"/>
      <c r="B14859" s="762"/>
      <c r="C14859" s="762"/>
    </row>
    <row r="14860" spans="1:3" s="761" customFormat="1">
      <c r="A14860" s="762"/>
      <c r="B14860" s="762"/>
      <c r="C14860" s="762"/>
    </row>
    <row r="14861" spans="1:3" s="761" customFormat="1">
      <c r="A14861" s="762"/>
      <c r="B14861" s="762"/>
      <c r="C14861" s="762"/>
    </row>
    <row r="14862" spans="1:3" s="761" customFormat="1">
      <c r="A14862" s="762"/>
      <c r="B14862" s="762"/>
      <c r="C14862" s="762"/>
    </row>
    <row r="14863" spans="1:3" s="761" customFormat="1">
      <c r="A14863" s="762"/>
      <c r="B14863" s="762"/>
      <c r="C14863" s="762"/>
    </row>
    <row r="14864" spans="1:3" s="761" customFormat="1">
      <c r="A14864" s="762"/>
      <c r="B14864" s="762"/>
      <c r="C14864" s="762"/>
    </row>
    <row r="14865" spans="1:3" s="761" customFormat="1">
      <c r="A14865" s="762"/>
      <c r="B14865" s="762"/>
      <c r="C14865" s="762"/>
    </row>
    <row r="14866" spans="1:3" s="761" customFormat="1">
      <c r="A14866" s="762"/>
      <c r="B14866" s="762"/>
      <c r="C14866" s="762"/>
    </row>
    <row r="14867" spans="1:3" s="761" customFormat="1">
      <c r="A14867" s="762"/>
      <c r="B14867" s="762"/>
      <c r="C14867" s="762"/>
    </row>
    <row r="14868" spans="1:3" s="761" customFormat="1">
      <c r="A14868" s="762"/>
      <c r="B14868" s="762"/>
      <c r="C14868" s="762"/>
    </row>
    <row r="14869" spans="1:3" s="761" customFormat="1">
      <c r="A14869" s="762"/>
      <c r="B14869" s="762"/>
      <c r="C14869" s="762"/>
    </row>
    <row r="14870" spans="1:3" s="761" customFormat="1">
      <c r="A14870" s="762"/>
      <c r="B14870" s="762"/>
      <c r="C14870" s="762"/>
    </row>
    <row r="14871" spans="1:3" s="761" customFormat="1">
      <c r="A14871" s="762"/>
      <c r="B14871" s="762"/>
      <c r="C14871" s="762"/>
    </row>
    <row r="14872" spans="1:3" s="761" customFormat="1">
      <c r="A14872" s="762"/>
      <c r="B14872" s="762"/>
      <c r="C14872" s="762"/>
    </row>
    <row r="14873" spans="1:3" s="761" customFormat="1">
      <c r="A14873" s="762"/>
      <c r="B14873" s="762"/>
      <c r="C14873" s="762"/>
    </row>
    <row r="14874" spans="1:3" s="761" customFormat="1">
      <c r="A14874" s="762"/>
      <c r="B14874" s="762"/>
      <c r="C14874" s="762"/>
    </row>
    <row r="14875" spans="1:3" s="761" customFormat="1">
      <c r="A14875" s="762"/>
      <c r="B14875" s="762"/>
      <c r="C14875" s="762"/>
    </row>
    <row r="14876" spans="1:3" s="761" customFormat="1">
      <c r="A14876" s="762"/>
      <c r="B14876" s="762"/>
      <c r="C14876" s="762"/>
    </row>
    <row r="14877" spans="1:3" s="761" customFormat="1">
      <c r="A14877" s="762"/>
      <c r="B14877" s="762"/>
      <c r="C14877" s="762"/>
    </row>
    <row r="14878" spans="1:3" s="761" customFormat="1">
      <c r="A14878" s="762"/>
      <c r="B14878" s="762"/>
      <c r="C14878" s="762"/>
    </row>
    <row r="14879" spans="1:3" s="761" customFormat="1">
      <c r="A14879" s="762"/>
      <c r="B14879" s="762"/>
      <c r="C14879" s="762"/>
    </row>
    <row r="14880" spans="1:3" s="761" customFormat="1">
      <c r="A14880" s="762"/>
      <c r="B14880" s="762"/>
      <c r="C14880" s="762"/>
    </row>
    <row r="14881" spans="1:3" s="761" customFormat="1">
      <c r="A14881" s="762"/>
      <c r="B14881" s="762"/>
      <c r="C14881" s="762"/>
    </row>
    <row r="14882" spans="1:3" s="761" customFormat="1">
      <c r="A14882" s="762"/>
      <c r="B14882" s="762"/>
      <c r="C14882" s="762"/>
    </row>
    <row r="14883" spans="1:3" s="761" customFormat="1">
      <c r="A14883" s="762"/>
      <c r="B14883" s="762"/>
      <c r="C14883" s="762"/>
    </row>
    <row r="14884" spans="1:3" s="761" customFormat="1">
      <c r="A14884" s="762"/>
      <c r="B14884" s="762"/>
      <c r="C14884" s="762"/>
    </row>
    <row r="14885" spans="1:3" s="761" customFormat="1">
      <c r="A14885" s="762"/>
      <c r="B14885" s="762"/>
      <c r="C14885" s="762"/>
    </row>
    <row r="14886" spans="1:3" s="761" customFormat="1">
      <c r="A14886" s="762"/>
      <c r="B14886" s="762"/>
      <c r="C14886" s="762"/>
    </row>
    <row r="14887" spans="1:3" s="761" customFormat="1">
      <c r="A14887" s="762"/>
      <c r="B14887" s="762"/>
      <c r="C14887" s="762"/>
    </row>
    <row r="14888" spans="1:3" s="761" customFormat="1">
      <c r="A14888" s="762"/>
      <c r="B14888" s="762"/>
      <c r="C14888" s="762"/>
    </row>
    <row r="14889" spans="1:3" s="761" customFormat="1">
      <c r="A14889" s="762"/>
      <c r="B14889" s="762"/>
      <c r="C14889" s="762"/>
    </row>
    <row r="14890" spans="1:3" s="761" customFormat="1">
      <c r="A14890" s="762"/>
      <c r="B14890" s="762"/>
      <c r="C14890" s="762"/>
    </row>
    <row r="14891" spans="1:3" s="761" customFormat="1">
      <c r="A14891" s="762"/>
      <c r="B14891" s="762"/>
      <c r="C14891" s="762"/>
    </row>
    <row r="14892" spans="1:3" s="761" customFormat="1">
      <c r="A14892" s="762"/>
      <c r="B14892" s="762"/>
      <c r="C14892" s="762"/>
    </row>
    <row r="14893" spans="1:3" s="761" customFormat="1">
      <c r="A14893" s="762"/>
      <c r="B14893" s="762"/>
      <c r="C14893" s="762"/>
    </row>
    <row r="14894" spans="1:3" s="761" customFormat="1">
      <c r="A14894" s="762"/>
      <c r="B14894" s="762"/>
      <c r="C14894" s="762"/>
    </row>
    <row r="14895" spans="1:3" s="761" customFormat="1">
      <c r="A14895" s="762"/>
      <c r="B14895" s="762"/>
      <c r="C14895" s="762"/>
    </row>
    <row r="14896" spans="1:3" s="761" customFormat="1">
      <c r="A14896" s="762"/>
      <c r="B14896" s="762"/>
      <c r="C14896" s="762"/>
    </row>
    <row r="14897" spans="1:3" s="761" customFormat="1">
      <c r="A14897" s="762"/>
      <c r="B14897" s="762"/>
      <c r="C14897" s="762"/>
    </row>
    <row r="14898" spans="1:3" s="761" customFormat="1">
      <c r="A14898" s="762"/>
      <c r="B14898" s="762"/>
      <c r="C14898" s="762"/>
    </row>
    <row r="14899" spans="1:3" s="761" customFormat="1">
      <c r="A14899" s="762"/>
      <c r="B14899" s="762"/>
      <c r="C14899" s="762"/>
    </row>
    <row r="14900" spans="1:3" s="761" customFormat="1">
      <c r="A14900" s="762"/>
      <c r="B14900" s="762"/>
      <c r="C14900" s="762"/>
    </row>
    <row r="14901" spans="1:3" s="761" customFormat="1">
      <c r="A14901" s="762"/>
      <c r="B14901" s="762"/>
      <c r="C14901" s="762"/>
    </row>
    <row r="14902" spans="1:3" s="761" customFormat="1">
      <c r="A14902" s="762"/>
      <c r="B14902" s="762"/>
      <c r="C14902" s="762"/>
    </row>
    <row r="14903" spans="1:3" s="761" customFormat="1">
      <c r="A14903" s="762"/>
      <c r="B14903" s="762"/>
      <c r="C14903" s="762"/>
    </row>
    <row r="14904" spans="1:3" s="761" customFormat="1">
      <c r="A14904" s="762"/>
      <c r="B14904" s="762"/>
      <c r="C14904" s="762"/>
    </row>
    <row r="14905" spans="1:3" s="761" customFormat="1">
      <c r="A14905" s="762"/>
      <c r="B14905" s="762"/>
      <c r="C14905" s="762"/>
    </row>
    <row r="14906" spans="1:3" s="761" customFormat="1">
      <c r="A14906" s="762"/>
      <c r="B14906" s="762"/>
      <c r="C14906" s="762"/>
    </row>
    <row r="14907" spans="1:3" s="761" customFormat="1">
      <c r="A14907" s="762"/>
      <c r="B14907" s="762"/>
      <c r="C14907" s="762"/>
    </row>
    <row r="14908" spans="1:3" s="761" customFormat="1">
      <c r="A14908" s="762"/>
      <c r="B14908" s="762"/>
      <c r="C14908" s="762"/>
    </row>
    <row r="14909" spans="1:3" s="761" customFormat="1">
      <c r="A14909" s="762"/>
      <c r="B14909" s="762"/>
      <c r="C14909" s="762"/>
    </row>
    <row r="14910" spans="1:3" s="761" customFormat="1">
      <c r="A14910" s="762"/>
      <c r="B14910" s="762"/>
      <c r="C14910" s="762"/>
    </row>
    <row r="14911" spans="1:3" s="761" customFormat="1">
      <c r="A14911" s="762"/>
      <c r="B14911" s="762"/>
      <c r="C14911" s="762"/>
    </row>
    <row r="14912" spans="1:3" s="761" customFormat="1">
      <c r="A14912" s="762"/>
      <c r="B14912" s="762"/>
      <c r="C14912" s="762"/>
    </row>
    <row r="14913" spans="1:3" s="761" customFormat="1">
      <c r="A14913" s="762"/>
      <c r="B14913" s="762"/>
      <c r="C14913" s="762"/>
    </row>
    <row r="14914" spans="1:3" s="761" customFormat="1">
      <c r="A14914" s="762"/>
      <c r="B14914" s="762"/>
      <c r="C14914" s="762"/>
    </row>
    <row r="14915" spans="1:3" s="761" customFormat="1">
      <c r="A14915" s="762"/>
      <c r="B14915" s="762"/>
      <c r="C14915" s="762"/>
    </row>
    <row r="14916" spans="1:3" s="761" customFormat="1">
      <c r="A14916" s="762"/>
      <c r="B14916" s="762"/>
      <c r="C14916" s="762"/>
    </row>
    <row r="14917" spans="1:3" s="761" customFormat="1">
      <c r="A14917" s="762"/>
      <c r="B14917" s="762"/>
      <c r="C14917" s="762"/>
    </row>
    <row r="14918" spans="1:3" s="761" customFormat="1">
      <c r="A14918" s="762"/>
      <c r="B14918" s="762"/>
      <c r="C14918" s="762"/>
    </row>
    <row r="14919" spans="1:3" s="761" customFormat="1">
      <c r="A14919" s="762"/>
      <c r="B14919" s="762"/>
      <c r="C14919" s="762"/>
    </row>
    <row r="14920" spans="1:3" s="761" customFormat="1">
      <c r="A14920" s="762"/>
      <c r="B14920" s="762"/>
      <c r="C14920" s="762"/>
    </row>
    <row r="14921" spans="1:3" s="761" customFormat="1">
      <c r="A14921" s="762"/>
      <c r="B14921" s="762"/>
      <c r="C14921" s="762"/>
    </row>
    <row r="14922" spans="1:3" s="761" customFormat="1">
      <c r="A14922" s="762"/>
      <c r="B14922" s="762"/>
      <c r="C14922" s="762"/>
    </row>
    <row r="14923" spans="1:3" s="761" customFormat="1">
      <c r="A14923" s="762"/>
      <c r="B14923" s="762"/>
      <c r="C14923" s="762"/>
    </row>
    <row r="14924" spans="1:3" s="761" customFormat="1">
      <c r="A14924" s="762"/>
      <c r="B14924" s="762"/>
      <c r="C14924" s="762"/>
    </row>
    <row r="14925" spans="1:3" s="761" customFormat="1">
      <c r="A14925" s="762"/>
      <c r="B14925" s="762"/>
      <c r="C14925" s="762"/>
    </row>
    <row r="14926" spans="1:3" s="761" customFormat="1">
      <c r="A14926" s="762"/>
      <c r="B14926" s="762"/>
      <c r="C14926" s="762"/>
    </row>
    <row r="14927" spans="1:3" s="761" customFormat="1">
      <c r="A14927" s="762"/>
      <c r="B14927" s="762"/>
      <c r="C14927" s="762"/>
    </row>
    <row r="14928" spans="1:3" s="761" customFormat="1">
      <c r="A14928" s="762"/>
      <c r="B14928" s="762"/>
      <c r="C14928" s="762"/>
    </row>
    <row r="14929" spans="1:3" s="761" customFormat="1">
      <c r="A14929" s="762"/>
      <c r="B14929" s="762"/>
      <c r="C14929" s="762"/>
    </row>
    <row r="14930" spans="1:3" s="761" customFormat="1">
      <c r="A14930" s="762"/>
      <c r="B14930" s="762"/>
      <c r="C14930" s="762"/>
    </row>
    <row r="14931" spans="1:3" s="761" customFormat="1">
      <c r="A14931" s="762"/>
      <c r="B14931" s="762"/>
      <c r="C14931" s="762"/>
    </row>
    <row r="14932" spans="1:3" s="761" customFormat="1">
      <c r="A14932" s="762"/>
      <c r="B14932" s="762"/>
      <c r="C14932" s="762"/>
    </row>
    <row r="14933" spans="1:3" s="761" customFormat="1">
      <c r="A14933" s="762"/>
      <c r="B14933" s="762"/>
      <c r="C14933" s="762"/>
    </row>
    <row r="14934" spans="1:3" s="761" customFormat="1">
      <c r="A14934" s="762"/>
      <c r="B14934" s="762"/>
      <c r="C14934" s="762"/>
    </row>
    <row r="14935" spans="1:3" s="761" customFormat="1">
      <c r="A14935" s="762"/>
      <c r="B14935" s="762"/>
      <c r="C14935" s="762"/>
    </row>
    <row r="14936" spans="1:3" s="761" customFormat="1">
      <c r="A14936" s="762"/>
      <c r="B14936" s="762"/>
      <c r="C14936" s="762"/>
    </row>
    <row r="14937" spans="1:3" s="761" customFormat="1">
      <c r="A14937" s="762"/>
      <c r="B14937" s="762"/>
      <c r="C14937" s="762"/>
    </row>
    <row r="14938" spans="1:3" s="761" customFormat="1">
      <c r="A14938" s="762"/>
      <c r="B14938" s="762"/>
      <c r="C14938" s="762"/>
    </row>
    <row r="14939" spans="1:3" s="761" customFormat="1">
      <c r="A14939" s="762"/>
      <c r="B14939" s="762"/>
      <c r="C14939" s="762"/>
    </row>
    <row r="14940" spans="1:3" s="761" customFormat="1">
      <c r="A14940" s="762"/>
      <c r="B14940" s="762"/>
      <c r="C14940" s="762"/>
    </row>
    <row r="14941" spans="1:3" s="761" customFormat="1">
      <c r="A14941" s="762"/>
      <c r="B14941" s="762"/>
      <c r="C14941" s="762"/>
    </row>
    <row r="14942" spans="1:3" s="761" customFormat="1">
      <c r="A14942" s="762"/>
      <c r="B14942" s="762"/>
      <c r="C14942" s="762"/>
    </row>
    <row r="14943" spans="1:3" s="761" customFormat="1">
      <c r="A14943" s="762"/>
      <c r="B14943" s="762"/>
      <c r="C14943" s="762"/>
    </row>
    <row r="14944" spans="1:3" s="761" customFormat="1">
      <c r="A14944" s="762"/>
      <c r="B14944" s="762"/>
      <c r="C14944" s="762"/>
    </row>
    <row r="14945" spans="1:3" s="761" customFormat="1">
      <c r="A14945" s="762"/>
      <c r="B14945" s="762"/>
      <c r="C14945" s="762"/>
    </row>
    <row r="14946" spans="1:3" s="761" customFormat="1">
      <c r="A14946" s="762"/>
      <c r="B14946" s="762"/>
      <c r="C14946" s="762"/>
    </row>
    <row r="14947" spans="1:3" s="761" customFormat="1">
      <c r="A14947" s="762"/>
      <c r="B14947" s="762"/>
      <c r="C14947" s="762"/>
    </row>
    <row r="14948" spans="1:3" s="761" customFormat="1">
      <c r="A14948" s="762"/>
      <c r="B14948" s="762"/>
      <c r="C14948" s="762"/>
    </row>
    <row r="14949" spans="1:3" s="761" customFormat="1">
      <c r="A14949" s="762"/>
      <c r="B14949" s="762"/>
      <c r="C14949" s="762"/>
    </row>
    <row r="14950" spans="1:3" s="761" customFormat="1">
      <c r="A14950" s="762"/>
      <c r="B14950" s="762"/>
      <c r="C14950" s="762"/>
    </row>
    <row r="14951" spans="1:3" s="761" customFormat="1">
      <c r="A14951" s="762"/>
      <c r="B14951" s="762"/>
      <c r="C14951" s="762"/>
    </row>
    <row r="14952" spans="1:3" s="761" customFormat="1">
      <c r="A14952" s="762"/>
      <c r="B14952" s="762"/>
      <c r="C14952" s="762"/>
    </row>
    <row r="14953" spans="1:3" s="761" customFormat="1">
      <c r="A14953" s="762"/>
      <c r="B14953" s="762"/>
      <c r="C14953" s="762"/>
    </row>
    <row r="14954" spans="1:3" s="761" customFormat="1">
      <c r="A14954" s="762"/>
      <c r="B14954" s="762"/>
      <c r="C14954" s="762"/>
    </row>
    <row r="14955" spans="1:3" s="761" customFormat="1">
      <c r="A14955" s="762"/>
      <c r="B14955" s="762"/>
      <c r="C14955" s="762"/>
    </row>
    <row r="14956" spans="1:3" s="761" customFormat="1">
      <c r="A14956" s="762"/>
      <c r="B14956" s="762"/>
      <c r="C14956" s="762"/>
    </row>
    <row r="14957" spans="1:3" s="761" customFormat="1">
      <c r="A14957" s="762"/>
      <c r="B14957" s="762"/>
      <c r="C14957" s="762"/>
    </row>
    <row r="14958" spans="1:3" s="761" customFormat="1">
      <c r="A14958" s="762"/>
      <c r="B14958" s="762"/>
      <c r="C14958" s="762"/>
    </row>
    <row r="14959" spans="1:3" s="761" customFormat="1">
      <c r="A14959" s="762"/>
      <c r="B14959" s="762"/>
      <c r="C14959" s="762"/>
    </row>
    <row r="14960" spans="1:3" s="761" customFormat="1">
      <c r="A14960" s="762"/>
      <c r="B14960" s="762"/>
      <c r="C14960" s="762"/>
    </row>
    <row r="14961" spans="1:3" s="761" customFormat="1">
      <c r="A14961" s="762"/>
      <c r="B14961" s="762"/>
      <c r="C14961" s="762"/>
    </row>
    <row r="14962" spans="1:3" s="761" customFormat="1">
      <c r="A14962" s="762"/>
      <c r="B14962" s="762"/>
      <c r="C14962" s="762"/>
    </row>
    <row r="14963" spans="1:3" s="761" customFormat="1">
      <c r="A14963" s="762"/>
      <c r="B14963" s="762"/>
      <c r="C14963" s="762"/>
    </row>
    <row r="14964" spans="1:3" s="761" customFormat="1">
      <c r="A14964" s="762"/>
      <c r="B14964" s="762"/>
      <c r="C14964" s="762"/>
    </row>
    <row r="14965" spans="1:3" s="761" customFormat="1">
      <c r="A14965" s="762"/>
      <c r="B14965" s="762"/>
      <c r="C14965" s="762"/>
    </row>
    <row r="14966" spans="1:3" s="761" customFormat="1">
      <c r="A14966" s="762"/>
      <c r="B14966" s="762"/>
      <c r="C14966" s="762"/>
    </row>
    <row r="14967" spans="1:3" s="761" customFormat="1">
      <c r="A14967" s="762"/>
      <c r="B14967" s="762"/>
      <c r="C14967" s="762"/>
    </row>
    <row r="14968" spans="1:3" s="761" customFormat="1">
      <c r="A14968" s="762"/>
      <c r="B14968" s="762"/>
      <c r="C14968" s="762"/>
    </row>
    <row r="14969" spans="1:3" s="761" customFormat="1">
      <c r="A14969" s="762"/>
      <c r="B14969" s="762"/>
      <c r="C14969" s="762"/>
    </row>
    <row r="14970" spans="1:3" s="761" customFormat="1">
      <c r="A14970" s="762"/>
      <c r="B14970" s="762"/>
      <c r="C14970" s="762"/>
    </row>
    <row r="14971" spans="1:3" s="761" customFormat="1">
      <c r="A14971" s="762"/>
      <c r="B14971" s="762"/>
      <c r="C14971" s="762"/>
    </row>
    <row r="14972" spans="1:3" s="761" customFormat="1">
      <c r="A14972" s="762"/>
      <c r="B14972" s="762"/>
      <c r="C14972" s="762"/>
    </row>
    <row r="14973" spans="1:3" s="761" customFormat="1">
      <c r="A14973" s="762"/>
      <c r="B14973" s="762"/>
      <c r="C14973" s="762"/>
    </row>
    <row r="14974" spans="1:3" s="761" customFormat="1">
      <c r="A14974" s="762"/>
      <c r="B14974" s="762"/>
      <c r="C14974" s="762"/>
    </row>
    <row r="14975" spans="1:3" s="761" customFormat="1">
      <c r="A14975" s="762"/>
      <c r="B14975" s="762"/>
      <c r="C14975" s="762"/>
    </row>
    <row r="14976" spans="1:3" s="761" customFormat="1">
      <c r="A14976" s="762"/>
      <c r="B14976" s="762"/>
      <c r="C14976" s="762"/>
    </row>
    <row r="14977" spans="1:3" s="761" customFormat="1">
      <c r="A14977" s="762"/>
      <c r="B14977" s="762"/>
      <c r="C14977" s="762"/>
    </row>
    <row r="14978" spans="1:3" s="761" customFormat="1">
      <c r="A14978" s="762"/>
      <c r="B14978" s="762"/>
      <c r="C14978" s="762"/>
    </row>
    <row r="14979" spans="1:3" s="761" customFormat="1">
      <c r="A14979" s="762"/>
      <c r="B14979" s="762"/>
      <c r="C14979" s="762"/>
    </row>
    <row r="14980" spans="1:3" s="761" customFormat="1">
      <c r="A14980" s="762"/>
      <c r="B14980" s="762"/>
      <c r="C14980" s="762"/>
    </row>
    <row r="14981" spans="1:3" s="761" customFormat="1">
      <c r="A14981" s="762"/>
      <c r="B14981" s="762"/>
      <c r="C14981" s="762"/>
    </row>
    <row r="14982" spans="1:3" s="761" customFormat="1">
      <c r="A14982" s="762"/>
      <c r="B14982" s="762"/>
      <c r="C14982" s="762"/>
    </row>
    <row r="14983" spans="1:3" s="761" customFormat="1">
      <c r="A14983" s="762"/>
      <c r="B14983" s="762"/>
      <c r="C14983" s="762"/>
    </row>
    <row r="14984" spans="1:3" s="761" customFormat="1">
      <c r="A14984" s="762"/>
      <c r="B14984" s="762"/>
      <c r="C14984" s="762"/>
    </row>
    <row r="14985" spans="1:3" s="761" customFormat="1">
      <c r="A14985" s="762"/>
      <c r="B14985" s="762"/>
      <c r="C14985" s="762"/>
    </row>
    <row r="14986" spans="1:3" s="761" customFormat="1">
      <c r="A14986" s="762"/>
      <c r="B14986" s="762"/>
      <c r="C14986" s="762"/>
    </row>
    <row r="14987" spans="1:3" s="761" customFormat="1">
      <c r="A14987" s="762"/>
      <c r="B14987" s="762"/>
      <c r="C14987" s="762"/>
    </row>
    <row r="14988" spans="1:3" s="761" customFormat="1">
      <c r="A14988" s="762"/>
      <c r="B14988" s="762"/>
      <c r="C14988" s="762"/>
    </row>
    <row r="14989" spans="1:3" s="761" customFormat="1">
      <c r="A14989" s="762"/>
      <c r="B14989" s="762"/>
      <c r="C14989" s="762"/>
    </row>
    <row r="14990" spans="1:3" s="761" customFormat="1">
      <c r="A14990" s="762"/>
      <c r="B14990" s="762"/>
      <c r="C14990" s="762"/>
    </row>
    <row r="14991" spans="1:3" s="761" customFormat="1">
      <c r="A14991" s="762"/>
      <c r="B14991" s="762"/>
      <c r="C14991" s="762"/>
    </row>
    <row r="14992" spans="1:3" s="761" customFormat="1">
      <c r="A14992" s="762"/>
      <c r="B14992" s="762"/>
      <c r="C14992" s="762"/>
    </row>
    <row r="14993" spans="1:3" s="761" customFormat="1">
      <c r="A14993" s="762"/>
      <c r="B14993" s="762"/>
      <c r="C14993" s="762"/>
    </row>
    <row r="14994" spans="1:3" s="761" customFormat="1">
      <c r="A14994" s="762"/>
      <c r="B14994" s="762"/>
      <c r="C14994" s="762"/>
    </row>
    <row r="14995" spans="1:3" s="761" customFormat="1">
      <c r="A14995" s="762"/>
      <c r="B14995" s="762"/>
      <c r="C14995" s="762"/>
    </row>
    <row r="14996" spans="1:3" s="761" customFormat="1">
      <c r="A14996" s="762"/>
      <c r="B14996" s="762"/>
      <c r="C14996" s="762"/>
    </row>
    <row r="14997" spans="1:3" s="761" customFormat="1">
      <c r="A14997" s="762"/>
      <c r="B14997" s="762"/>
      <c r="C14997" s="762"/>
    </row>
    <row r="14998" spans="1:3" s="761" customFormat="1">
      <c r="A14998" s="762"/>
      <c r="B14998" s="762"/>
      <c r="C14998" s="762"/>
    </row>
    <row r="14999" spans="1:3" s="761" customFormat="1">
      <c r="A14999" s="762"/>
      <c r="B14999" s="762"/>
      <c r="C14999" s="762"/>
    </row>
    <row r="15000" spans="1:3" s="761" customFormat="1">
      <c r="A15000" s="762"/>
      <c r="B15000" s="762"/>
      <c r="C15000" s="762"/>
    </row>
    <row r="15001" spans="1:3" s="761" customFormat="1">
      <c r="A15001" s="762"/>
      <c r="B15001" s="762"/>
      <c r="C15001" s="762"/>
    </row>
    <row r="15002" spans="1:3" s="761" customFormat="1">
      <c r="A15002" s="762"/>
      <c r="B15002" s="762"/>
      <c r="C15002" s="762"/>
    </row>
    <row r="15003" spans="1:3" s="761" customFormat="1">
      <c r="A15003" s="762"/>
      <c r="B15003" s="762"/>
      <c r="C15003" s="762"/>
    </row>
    <row r="15004" spans="1:3" s="761" customFormat="1">
      <c r="A15004" s="762"/>
      <c r="B15004" s="762"/>
      <c r="C15004" s="762"/>
    </row>
    <row r="15005" spans="1:3" s="761" customFormat="1">
      <c r="A15005" s="762"/>
      <c r="B15005" s="762"/>
      <c r="C15005" s="762"/>
    </row>
    <row r="15006" spans="1:3" s="761" customFormat="1">
      <c r="A15006" s="762"/>
      <c r="B15006" s="762"/>
      <c r="C15006" s="762"/>
    </row>
    <row r="15007" spans="1:3" s="761" customFormat="1">
      <c r="A15007" s="762"/>
      <c r="B15007" s="762"/>
      <c r="C15007" s="762"/>
    </row>
    <row r="15008" spans="1:3" s="761" customFormat="1">
      <c r="A15008" s="762"/>
      <c r="B15008" s="762"/>
      <c r="C15008" s="762"/>
    </row>
    <row r="15009" spans="1:3" s="761" customFormat="1">
      <c r="A15009" s="762"/>
      <c r="B15009" s="762"/>
      <c r="C15009" s="762"/>
    </row>
    <row r="15010" spans="1:3" s="761" customFormat="1">
      <c r="A15010" s="762"/>
      <c r="B15010" s="762"/>
      <c r="C15010" s="762"/>
    </row>
    <row r="15011" spans="1:3" s="761" customFormat="1">
      <c r="A15011" s="762"/>
      <c r="B15011" s="762"/>
      <c r="C15011" s="762"/>
    </row>
    <row r="15012" spans="1:3" s="761" customFormat="1">
      <c r="A15012" s="762"/>
      <c r="B15012" s="762"/>
      <c r="C15012" s="762"/>
    </row>
    <row r="15013" spans="1:3" s="761" customFormat="1">
      <c r="A15013" s="762"/>
      <c r="B15013" s="762"/>
      <c r="C15013" s="762"/>
    </row>
    <row r="15014" spans="1:3" s="761" customFormat="1">
      <c r="A15014" s="762"/>
      <c r="B15014" s="762"/>
      <c r="C15014" s="762"/>
    </row>
    <row r="15015" spans="1:3" s="761" customFormat="1">
      <c r="A15015" s="762"/>
      <c r="B15015" s="762"/>
      <c r="C15015" s="762"/>
    </row>
    <row r="15016" spans="1:3" s="761" customFormat="1">
      <c r="A15016" s="762"/>
      <c r="B15016" s="762"/>
      <c r="C15016" s="762"/>
    </row>
    <row r="15017" spans="1:3" s="761" customFormat="1">
      <c r="A15017" s="762"/>
      <c r="B15017" s="762"/>
      <c r="C15017" s="762"/>
    </row>
    <row r="15018" spans="1:3" s="761" customFormat="1">
      <c r="A15018" s="762"/>
      <c r="B15018" s="762"/>
      <c r="C15018" s="762"/>
    </row>
    <row r="15019" spans="1:3" s="761" customFormat="1">
      <c r="A15019" s="762"/>
      <c r="B15019" s="762"/>
      <c r="C15019" s="762"/>
    </row>
    <row r="15020" spans="1:3" s="761" customFormat="1">
      <c r="A15020" s="762"/>
      <c r="B15020" s="762"/>
      <c r="C15020" s="762"/>
    </row>
    <row r="15021" spans="1:3" s="761" customFormat="1">
      <c r="A15021" s="762"/>
      <c r="B15021" s="762"/>
      <c r="C15021" s="762"/>
    </row>
    <row r="15022" spans="1:3" s="761" customFormat="1">
      <c r="A15022" s="762"/>
      <c r="B15022" s="762"/>
      <c r="C15022" s="762"/>
    </row>
    <row r="15023" spans="1:3" s="761" customFormat="1">
      <c r="A15023" s="762"/>
      <c r="B15023" s="762"/>
      <c r="C15023" s="762"/>
    </row>
    <row r="15024" spans="1:3" s="761" customFormat="1">
      <c r="A15024" s="762"/>
      <c r="B15024" s="762"/>
      <c r="C15024" s="762"/>
    </row>
    <row r="15025" spans="1:3" s="761" customFormat="1">
      <c r="A15025" s="762"/>
      <c r="B15025" s="762"/>
      <c r="C15025" s="762"/>
    </row>
    <row r="15026" spans="1:3" s="761" customFormat="1">
      <c r="A15026" s="762"/>
      <c r="B15026" s="762"/>
      <c r="C15026" s="762"/>
    </row>
    <row r="15027" spans="1:3" s="761" customFormat="1">
      <c r="A15027" s="762"/>
      <c r="B15027" s="762"/>
      <c r="C15027" s="762"/>
    </row>
    <row r="15028" spans="1:3" s="761" customFormat="1">
      <c r="A15028" s="762"/>
      <c r="B15028" s="762"/>
      <c r="C15028" s="762"/>
    </row>
    <row r="15029" spans="1:3" s="761" customFormat="1">
      <c r="A15029" s="762"/>
      <c r="B15029" s="762"/>
      <c r="C15029" s="762"/>
    </row>
    <row r="15030" spans="1:3" s="761" customFormat="1">
      <c r="A15030" s="762"/>
      <c r="B15030" s="762"/>
      <c r="C15030" s="762"/>
    </row>
    <row r="15031" spans="1:3" s="761" customFormat="1">
      <c r="A15031" s="762"/>
      <c r="B15031" s="762"/>
      <c r="C15031" s="762"/>
    </row>
    <row r="15032" spans="1:3" s="761" customFormat="1">
      <c r="A15032" s="762"/>
      <c r="B15032" s="762"/>
      <c r="C15032" s="762"/>
    </row>
    <row r="15033" spans="1:3" s="761" customFormat="1">
      <c r="A15033" s="762"/>
      <c r="B15033" s="762"/>
      <c r="C15033" s="762"/>
    </row>
    <row r="15034" spans="1:3" s="761" customFormat="1">
      <c r="A15034" s="762"/>
      <c r="B15034" s="762"/>
      <c r="C15034" s="762"/>
    </row>
    <row r="15035" spans="1:3" s="761" customFormat="1">
      <c r="A15035" s="762"/>
      <c r="B15035" s="762"/>
      <c r="C15035" s="762"/>
    </row>
    <row r="15036" spans="1:3" s="761" customFormat="1">
      <c r="A15036" s="762"/>
      <c r="B15036" s="762"/>
      <c r="C15036" s="762"/>
    </row>
    <row r="15037" spans="1:3" s="761" customFormat="1">
      <c r="A15037" s="762"/>
      <c r="B15037" s="762"/>
      <c r="C15037" s="762"/>
    </row>
    <row r="15038" spans="1:3" s="761" customFormat="1">
      <c r="A15038" s="762"/>
      <c r="B15038" s="762"/>
      <c r="C15038" s="762"/>
    </row>
    <row r="15039" spans="1:3" s="761" customFormat="1">
      <c r="A15039" s="762"/>
      <c r="B15039" s="762"/>
      <c r="C15039" s="762"/>
    </row>
    <row r="15040" spans="1:3" s="761" customFormat="1">
      <c r="A15040" s="762"/>
      <c r="B15040" s="762"/>
      <c r="C15040" s="762"/>
    </row>
    <row r="15041" spans="1:3" s="761" customFormat="1">
      <c r="A15041" s="762"/>
      <c r="B15041" s="762"/>
      <c r="C15041" s="762"/>
    </row>
    <row r="15042" spans="1:3" s="761" customFormat="1">
      <c r="A15042" s="762"/>
      <c r="B15042" s="762"/>
      <c r="C15042" s="762"/>
    </row>
    <row r="15043" spans="1:3" s="761" customFormat="1">
      <c r="A15043" s="762"/>
      <c r="B15043" s="762"/>
      <c r="C15043" s="762"/>
    </row>
    <row r="15044" spans="1:3" s="761" customFormat="1">
      <c r="A15044" s="762"/>
      <c r="B15044" s="762"/>
      <c r="C15044" s="762"/>
    </row>
    <row r="15045" spans="1:3" s="761" customFormat="1">
      <c r="A15045" s="762"/>
      <c r="B15045" s="762"/>
      <c r="C15045" s="762"/>
    </row>
    <row r="15046" spans="1:3" s="761" customFormat="1">
      <c r="A15046" s="762"/>
      <c r="B15046" s="762"/>
      <c r="C15046" s="762"/>
    </row>
    <row r="15047" spans="1:3" s="761" customFormat="1">
      <c r="A15047" s="762"/>
      <c r="B15047" s="762"/>
      <c r="C15047" s="762"/>
    </row>
    <row r="15048" spans="1:3" s="761" customFormat="1">
      <c r="A15048" s="762"/>
      <c r="B15048" s="762"/>
      <c r="C15048" s="762"/>
    </row>
    <row r="15049" spans="1:3" s="761" customFormat="1">
      <c r="A15049" s="762"/>
      <c r="B15049" s="762"/>
      <c r="C15049" s="762"/>
    </row>
    <row r="15050" spans="1:3" s="761" customFormat="1">
      <c r="A15050" s="762"/>
      <c r="B15050" s="762"/>
      <c r="C15050" s="762"/>
    </row>
    <row r="15051" spans="1:3" s="761" customFormat="1">
      <c r="A15051" s="762"/>
      <c r="B15051" s="762"/>
      <c r="C15051" s="762"/>
    </row>
    <row r="15052" spans="1:3" s="761" customFormat="1">
      <c r="A15052" s="762"/>
      <c r="B15052" s="762"/>
      <c r="C15052" s="762"/>
    </row>
    <row r="15053" spans="1:3" s="761" customFormat="1">
      <c r="A15053" s="762"/>
      <c r="B15053" s="762"/>
      <c r="C15053" s="762"/>
    </row>
    <row r="15054" spans="1:3" s="761" customFormat="1">
      <c r="A15054" s="762"/>
      <c r="B15054" s="762"/>
      <c r="C15054" s="762"/>
    </row>
    <row r="15055" spans="1:3" s="761" customFormat="1">
      <c r="A15055" s="762"/>
      <c r="B15055" s="762"/>
      <c r="C15055" s="762"/>
    </row>
    <row r="15056" spans="1:3" s="761" customFormat="1">
      <c r="A15056" s="762"/>
      <c r="B15056" s="762"/>
      <c r="C15056" s="762"/>
    </row>
    <row r="15057" spans="1:3" s="761" customFormat="1">
      <c r="A15057" s="762"/>
      <c r="B15057" s="762"/>
      <c r="C15057" s="762"/>
    </row>
    <row r="15058" spans="1:3" s="761" customFormat="1">
      <c r="A15058" s="762"/>
      <c r="B15058" s="762"/>
      <c r="C15058" s="762"/>
    </row>
    <row r="15059" spans="1:3" s="761" customFormat="1">
      <c r="A15059" s="762"/>
      <c r="B15059" s="762"/>
      <c r="C15059" s="762"/>
    </row>
    <row r="15060" spans="1:3" s="761" customFormat="1">
      <c r="A15060" s="762"/>
      <c r="B15060" s="762"/>
      <c r="C15060" s="762"/>
    </row>
    <row r="15061" spans="1:3" s="761" customFormat="1">
      <c r="A15061" s="762"/>
      <c r="B15061" s="762"/>
      <c r="C15061" s="762"/>
    </row>
    <row r="15062" spans="1:3" s="761" customFormat="1">
      <c r="A15062" s="762"/>
      <c r="B15062" s="762"/>
      <c r="C15062" s="762"/>
    </row>
    <row r="15063" spans="1:3" s="761" customFormat="1">
      <c r="A15063" s="762"/>
      <c r="B15063" s="762"/>
      <c r="C15063" s="762"/>
    </row>
    <row r="15064" spans="1:3" s="761" customFormat="1">
      <c r="A15064" s="762"/>
      <c r="B15064" s="762"/>
      <c r="C15064" s="762"/>
    </row>
    <row r="15065" spans="1:3" s="761" customFormat="1">
      <c r="A15065" s="762"/>
      <c r="B15065" s="762"/>
      <c r="C15065" s="762"/>
    </row>
    <row r="15066" spans="1:3" s="761" customFormat="1">
      <c r="A15066" s="762"/>
      <c r="B15066" s="762"/>
      <c r="C15066" s="762"/>
    </row>
    <row r="15067" spans="1:3" s="761" customFormat="1">
      <c r="A15067" s="762"/>
      <c r="B15067" s="762"/>
      <c r="C15067" s="762"/>
    </row>
    <row r="15068" spans="1:3" s="761" customFormat="1">
      <c r="A15068" s="762"/>
      <c r="B15068" s="762"/>
      <c r="C15068" s="762"/>
    </row>
    <row r="15069" spans="1:3" s="761" customFormat="1">
      <c r="A15069" s="762"/>
      <c r="B15069" s="762"/>
      <c r="C15069" s="762"/>
    </row>
    <row r="15070" spans="1:3" s="761" customFormat="1">
      <c r="A15070" s="762"/>
      <c r="B15070" s="762"/>
      <c r="C15070" s="762"/>
    </row>
    <row r="15071" spans="1:3" s="761" customFormat="1">
      <c r="A15071" s="762"/>
      <c r="B15071" s="762"/>
      <c r="C15071" s="762"/>
    </row>
    <row r="15072" spans="1:3" s="761" customFormat="1">
      <c r="A15072" s="762"/>
      <c r="B15072" s="762"/>
      <c r="C15072" s="762"/>
    </row>
    <row r="15073" spans="1:3" s="761" customFormat="1">
      <c r="A15073" s="762"/>
      <c r="B15073" s="762"/>
      <c r="C15073" s="762"/>
    </row>
    <row r="15074" spans="1:3" s="761" customFormat="1">
      <c r="A15074" s="762"/>
      <c r="B15074" s="762"/>
      <c r="C15074" s="762"/>
    </row>
    <row r="15075" spans="1:3" s="761" customFormat="1">
      <c r="A15075" s="762"/>
      <c r="B15075" s="762"/>
      <c r="C15075" s="762"/>
    </row>
    <row r="15076" spans="1:3" s="761" customFormat="1">
      <c r="A15076" s="762"/>
      <c r="B15076" s="762"/>
      <c r="C15076" s="762"/>
    </row>
    <row r="15077" spans="1:3" s="761" customFormat="1">
      <c r="A15077" s="762"/>
      <c r="B15077" s="762"/>
      <c r="C15077" s="762"/>
    </row>
    <row r="15078" spans="1:3" s="761" customFormat="1">
      <c r="A15078" s="762"/>
      <c r="B15078" s="762"/>
      <c r="C15078" s="762"/>
    </row>
    <row r="15079" spans="1:3" s="761" customFormat="1">
      <c r="A15079" s="762"/>
      <c r="B15079" s="762"/>
      <c r="C15079" s="762"/>
    </row>
    <row r="15080" spans="1:3" s="761" customFormat="1">
      <c r="A15080" s="762"/>
      <c r="B15080" s="762"/>
      <c r="C15080" s="762"/>
    </row>
    <row r="15081" spans="1:3" s="761" customFormat="1">
      <c r="A15081" s="762"/>
      <c r="B15081" s="762"/>
      <c r="C15081" s="762"/>
    </row>
    <row r="15082" spans="1:3" s="761" customFormat="1">
      <c r="A15082" s="762"/>
      <c r="B15082" s="762"/>
      <c r="C15082" s="762"/>
    </row>
    <row r="15083" spans="1:3" s="761" customFormat="1">
      <c r="A15083" s="762"/>
      <c r="B15083" s="762"/>
      <c r="C15083" s="762"/>
    </row>
    <row r="15084" spans="1:3" s="761" customFormat="1">
      <c r="A15084" s="762"/>
      <c r="B15084" s="762"/>
      <c r="C15084" s="762"/>
    </row>
    <row r="15085" spans="1:3" s="761" customFormat="1">
      <c r="A15085" s="762"/>
      <c r="B15085" s="762"/>
      <c r="C15085" s="762"/>
    </row>
    <row r="15086" spans="1:3" s="761" customFormat="1">
      <c r="A15086" s="762"/>
      <c r="B15086" s="762"/>
      <c r="C15086" s="762"/>
    </row>
    <row r="15087" spans="1:3" s="761" customFormat="1">
      <c r="A15087" s="762"/>
      <c r="B15087" s="762"/>
      <c r="C15087" s="762"/>
    </row>
    <row r="15088" spans="1:3" s="761" customFormat="1">
      <c r="A15088" s="762"/>
      <c r="B15088" s="762"/>
      <c r="C15088" s="762"/>
    </row>
    <row r="15089" spans="1:3" s="761" customFormat="1">
      <c r="A15089" s="762"/>
      <c r="B15089" s="762"/>
      <c r="C15089" s="762"/>
    </row>
    <row r="15090" spans="1:3" s="761" customFormat="1">
      <c r="A15090" s="762"/>
      <c r="B15090" s="762"/>
      <c r="C15090" s="762"/>
    </row>
    <row r="15091" spans="1:3" s="761" customFormat="1">
      <c r="A15091" s="762"/>
      <c r="B15091" s="762"/>
      <c r="C15091" s="762"/>
    </row>
    <row r="15092" spans="1:3" s="761" customFormat="1">
      <c r="A15092" s="762"/>
      <c r="B15092" s="762"/>
      <c r="C15092" s="762"/>
    </row>
    <row r="15093" spans="1:3" s="761" customFormat="1">
      <c r="A15093" s="762"/>
      <c r="B15093" s="762"/>
      <c r="C15093" s="762"/>
    </row>
    <row r="15094" spans="1:3" s="761" customFormat="1">
      <c r="A15094" s="762"/>
      <c r="B15094" s="762"/>
      <c r="C15094" s="762"/>
    </row>
    <row r="15095" spans="1:3" s="761" customFormat="1">
      <c r="A15095" s="762"/>
      <c r="B15095" s="762"/>
      <c r="C15095" s="762"/>
    </row>
    <row r="15096" spans="1:3" s="761" customFormat="1">
      <c r="A15096" s="762"/>
      <c r="B15096" s="762"/>
      <c r="C15096" s="762"/>
    </row>
    <row r="15097" spans="1:3" s="761" customFormat="1">
      <c r="A15097" s="762"/>
      <c r="B15097" s="762"/>
      <c r="C15097" s="762"/>
    </row>
    <row r="15098" spans="1:3" s="761" customFormat="1">
      <c r="A15098" s="762"/>
      <c r="B15098" s="762"/>
      <c r="C15098" s="762"/>
    </row>
    <row r="15099" spans="1:3" s="761" customFormat="1">
      <c r="A15099" s="762"/>
      <c r="B15099" s="762"/>
      <c r="C15099" s="762"/>
    </row>
    <row r="15100" spans="1:3" s="761" customFormat="1">
      <c r="A15100" s="762"/>
      <c r="B15100" s="762"/>
      <c r="C15100" s="762"/>
    </row>
    <row r="15101" spans="1:3" s="761" customFormat="1">
      <c r="A15101" s="762"/>
      <c r="B15101" s="762"/>
      <c r="C15101" s="762"/>
    </row>
    <row r="15102" spans="1:3" s="761" customFormat="1">
      <c r="A15102" s="762"/>
      <c r="B15102" s="762"/>
      <c r="C15102" s="762"/>
    </row>
    <row r="15103" spans="1:3" s="761" customFormat="1">
      <c r="A15103" s="762"/>
      <c r="B15103" s="762"/>
      <c r="C15103" s="762"/>
    </row>
    <row r="15104" spans="1:3" s="761" customFormat="1">
      <c r="A15104" s="762"/>
      <c r="B15104" s="762"/>
      <c r="C15104" s="762"/>
    </row>
    <row r="15105" spans="1:3" s="761" customFormat="1">
      <c r="A15105" s="762"/>
      <c r="B15105" s="762"/>
      <c r="C15105" s="762"/>
    </row>
    <row r="15106" spans="1:3" s="761" customFormat="1">
      <c r="A15106" s="762"/>
      <c r="B15106" s="762"/>
      <c r="C15106" s="762"/>
    </row>
    <row r="15107" spans="1:3" s="761" customFormat="1">
      <c r="A15107" s="762"/>
      <c r="B15107" s="762"/>
      <c r="C15107" s="762"/>
    </row>
    <row r="15108" spans="1:3" s="761" customFormat="1">
      <c r="A15108" s="762"/>
      <c r="B15108" s="762"/>
      <c r="C15108" s="762"/>
    </row>
    <row r="15109" spans="1:3" s="761" customFormat="1">
      <c r="A15109" s="762"/>
      <c r="B15109" s="762"/>
      <c r="C15109" s="762"/>
    </row>
    <row r="15110" spans="1:3" s="761" customFormat="1">
      <c r="A15110" s="762"/>
      <c r="B15110" s="762"/>
      <c r="C15110" s="762"/>
    </row>
    <row r="15111" spans="1:3" s="761" customFormat="1">
      <c r="A15111" s="762"/>
      <c r="B15111" s="762"/>
      <c r="C15111" s="762"/>
    </row>
    <row r="15112" spans="1:3" s="761" customFormat="1">
      <c r="A15112" s="762"/>
      <c r="B15112" s="762"/>
      <c r="C15112" s="762"/>
    </row>
    <row r="15113" spans="1:3" s="761" customFormat="1">
      <c r="A15113" s="762"/>
      <c r="B15113" s="762"/>
      <c r="C15113" s="762"/>
    </row>
    <row r="15114" spans="1:3" s="761" customFormat="1">
      <c r="A15114" s="762"/>
      <c r="B15114" s="762"/>
      <c r="C15114" s="762"/>
    </row>
    <row r="15115" spans="1:3" s="761" customFormat="1">
      <c r="A15115" s="762"/>
      <c r="B15115" s="762"/>
      <c r="C15115" s="762"/>
    </row>
    <row r="15116" spans="1:3" s="761" customFormat="1">
      <c r="A15116" s="762"/>
      <c r="B15116" s="762"/>
      <c r="C15116" s="762"/>
    </row>
    <row r="15117" spans="1:3" s="761" customFormat="1">
      <c r="A15117" s="762"/>
      <c r="B15117" s="762"/>
      <c r="C15117" s="762"/>
    </row>
    <row r="15118" spans="1:3" s="761" customFormat="1">
      <c r="A15118" s="762"/>
      <c r="B15118" s="762"/>
      <c r="C15118" s="762"/>
    </row>
    <row r="15119" spans="1:3" s="761" customFormat="1">
      <c r="A15119" s="762"/>
      <c r="B15119" s="762"/>
      <c r="C15119" s="762"/>
    </row>
    <row r="15120" spans="1:3" s="761" customFormat="1">
      <c r="A15120" s="762"/>
      <c r="B15120" s="762"/>
      <c r="C15120" s="762"/>
    </row>
    <row r="15121" spans="1:3" s="761" customFormat="1">
      <c r="A15121" s="762"/>
      <c r="B15121" s="762"/>
      <c r="C15121" s="762"/>
    </row>
    <row r="15122" spans="1:3" s="761" customFormat="1">
      <c r="A15122" s="762"/>
      <c r="B15122" s="762"/>
      <c r="C15122" s="762"/>
    </row>
    <row r="15123" spans="1:3" s="761" customFormat="1">
      <c r="A15123" s="762"/>
      <c r="B15123" s="762"/>
      <c r="C15123" s="762"/>
    </row>
    <row r="15124" spans="1:3" s="761" customFormat="1">
      <c r="A15124" s="762"/>
      <c r="B15124" s="762"/>
      <c r="C15124" s="762"/>
    </row>
    <row r="15125" spans="1:3" s="761" customFormat="1">
      <c r="A15125" s="762"/>
      <c r="B15125" s="762"/>
      <c r="C15125" s="762"/>
    </row>
    <row r="15126" spans="1:3" s="761" customFormat="1">
      <c r="A15126" s="762"/>
      <c r="B15126" s="762"/>
      <c r="C15126" s="762"/>
    </row>
    <row r="15127" spans="1:3" s="761" customFormat="1">
      <c r="A15127" s="762"/>
      <c r="B15127" s="762"/>
      <c r="C15127" s="762"/>
    </row>
    <row r="15128" spans="1:3" s="761" customFormat="1">
      <c r="A15128" s="762"/>
      <c r="B15128" s="762"/>
      <c r="C15128" s="762"/>
    </row>
    <row r="15129" spans="1:3" s="761" customFormat="1">
      <c r="A15129" s="762"/>
      <c r="B15129" s="762"/>
      <c r="C15129" s="762"/>
    </row>
    <row r="15130" spans="1:3" s="761" customFormat="1">
      <c r="A15130" s="762"/>
      <c r="B15130" s="762"/>
      <c r="C15130" s="762"/>
    </row>
    <row r="15131" spans="1:3" s="761" customFormat="1">
      <c r="A15131" s="762"/>
      <c r="B15131" s="762"/>
      <c r="C15131" s="762"/>
    </row>
    <row r="15132" spans="1:3" s="761" customFormat="1">
      <c r="A15132" s="762"/>
      <c r="B15132" s="762"/>
      <c r="C15132" s="762"/>
    </row>
    <row r="15133" spans="1:3" s="761" customFormat="1">
      <c r="A15133" s="762"/>
      <c r="B15133" s="762"/>
      <c r="C15133" s="762"/>
    </row>
    <row r="15134" spans="1:3" s="761" customFormat="1">
      <c r="A15134" s="762"/>
      <c r="B15134" s="762"/>
      <c r="C15134" s="762"/>
    </row>
    <row r="15135" spans="1:3" s="761" customFormat="1">
      <c r="A15135" s="762"/>
      <c r="B15135" s="762"/>
      <c r="C15135" s="762"/>
    </row>
    <row r="15136" spans="1:3" s="761" customFormat="1">
      <c r="A15136" s="762"/>
      <c r="B15136" s="762"/>
      <c r="C15136" s="762"/>
    </row>
    <row r="15137" spans="1:3" s="761" customFormat="1">
      <c r="A15137" s="762"/>
      <c r="B15137" s="762"/>
      <c r="C15137" s="762"/>
    </row>
    <row r="15138" spans="1:3" s="761" customFormat="1">
      <c r="A15138" s="762"/>
      <c r="B15138" s="762"/>
      <c r="C15138" s="762"/>
    </row>
    <row r="15139" spans="1:3" s="761" customFormat="1">
      <c r="A15139" s="762"/>
      <c r="B15139" s="762"/>
      <c r="C15139" s="762"/>
    </row>
    <row r="15140" spans="1:3" s="761" customFormat="1">
      <c r="A15140" s="762"/>
      <c r="B15140" s="762"/>
      <c r="C15140" s="762"/>
    </row>
    <row r="15141" spans="1:3" s="761" customFormat="1">
      <c r="A15141" s="762"/>
      <c r="B15141" s="762"/>
      <c r="C15141" s="762"/>
    </row>
    <row r="15142" spans="1:3" s="761" customFormat="1">
      <c r="A15142" s="762"/>
      <c r="B15142" s="762"/>
      <c r="C15142" s="762"/>
    </row>
    <row r="15143" spans="1:3" s="761" customFormat="1">
      <c r="A15143" s="762"/>
      <c r="B15143" s="762"/>
      <c r="C15143" s="762"/>
    </row>
    <row r="15144" spans="1:3" s="761" customFormat="1">
      <c r="A15144" s="762"/>
      <c r="B15144" s="762"/>
      <c r="C15144" s="762"/>
    </row>
    <row r="15145" spans="1:3" s="761" customFormat="1">
      <c r="A15145" s="762"/>
      <c r="B15145" s="762"/>
      <c r="C15145" s="762"/>
    </row>
    <row r="15146" spans="1:3" s="761" customFormat="1">
      <c r="A15146" s="762"/>
      <c r="B15146" s="762"/>
      <c r="C15146" s="762"/>
    </row>
    <row r="15147" spans="1:3" s="761" customFormat="1">
      <c r="A15147" s="762"/>
      <c r="B15147" s="762"/>
      <c r="C15147" s="762"/>
    </row>
    <row r="15148" spans="1:3" s="761" customFormat="1">
      <c r="A15148" s="762"/>
      <c r="B15148" s="762"/>
      <c r="C15148" s="762"/>
    </row>
    <row r="15149" spans="1:3" s="761" customFormat="1">
      <c r="A15149" s="762"/>
      <c r="B15149" s="762"/>
      <c r="C15149" s="762"/>
    </row>
    <row r="15150" spans="1:3" s="761" customFormat="1">
      <c r="A15150" s="762"/>
      <c r="B15150" s="762"/>
      <c r="C15150" s="762"/>
    </row>
    <row r="15151" spans="1:3" s="761" customFormat="1">
      <c r="A15151" s="762"/>
      <c r="B15151" s="762"/>
      <c r="C15151" s="762"/>
    </row>
    <row r="15152" spans="1:3" s="761" customFormat="1">
      <c r="A15152" s="762"/>
      <c r="B15152" s="762"/>
      <c r="C15152" s="762"/>
    </row>
    <row r="15153" spans="1:3" s="761" customFormat="1">
      <c r="A15153" s="762"/>
      <c r="B15153" s="762"/>
      <c r="C15153" s="762"/>
    </row>
    <row r="15154" spans="1:3" s="761" customFormat="1">
      <c r="A15154" s="762"/>
      <c r="B15154" s="762"/>
      <c r="C15154" s="762"/>
    </row>
    <row r="15155" spans="1:3" s="761" customFormat="1">
      <c r="A15155" s="762"/>
      <c r="B15155" s="762"/>
      <c r="C15155" s="762"/>
    </row>
    <row r="15156" spans="1:3" s="761" customFormat="1">
      <c r="A15156" s="762"/>
      <c r="B15156" s="762"/>
      <c r="C15156" s="762"/>
    </row>
    <row r="15157" spans="1:3" s="761" customFormat="1">
      <c r="A15157" s="762"/>
      <c r="B15157" s="762"/>
      <c r="C15157" s="762"/>
    </row>
    <row r="15158" spans="1:3" s="761" customFormat="1">
      <c r="A15158" s="762"/>
      <c r="B15158" s="762"/>
      <c r="C15158" s="762"/>
    </row>
    <row r="15159" spans="1:3" s="761" customFormat="1">
      <c r="A15159" s="762"/>
      <c r="B15159" s="762"/>
      <c r="C15159" s="762"/>
    </row>
    <row r="15160" spans="1:3" s="761" customFormat="1">
      <c r="A15160" s="762"/>
      <c r="B15160" s="762"/>
      <c r="C15160" s="762"/>
    </row>
    <row r="15161" spans="1:3" s="761" customFormat="1">
      <c r="A15161" s="762"/>
      <c r="B15161" s="762"/>
      <c r="C15161" s="762"/>
    </row>
    <row r="15162" spans="1:3" s="761" customFormat="1">
      <c r="A15162" s="762"/>
      <c r="B15162" s="762"/>
      <c r="C15162" s="762"/>
    </row>
    <row r="15163" spans="1:3" s="761" customFormat="1">
      <c r="A15163" s="762"/>
      <c r="B15163" s="762"/>
      <c r="C15163" s="762"/>
    </row>
    <row r="15164" spans="1:3" s="761" customFormat="1">
      <c r="A15164" s="762"/>
      <c r="B15164" s="762"/>
      <c r="C15164" s="762"/>
    </row>
    <row r="15165" spans="1:3" s="761" customFormat="1">
      <c r="A15165" s="762"/>
      <c r="B15165" s="762"/>
      <c r="C15165" s="762"/>
    </row>
    <row r="15166" spans="1:3" s="761" customFormat="1">
      <c r="A15166" s="762"/>
      <c r="B15166" s="762"/>
      <c r="C15166" s="762"/>
    </row>
    <row r="15167" spans="1:3" s="761" customFormat="1">
      <c r="A15167" s="762"/>
      <c r="B15167" s="762"/>
      <c r="C15167" s="762"/>
    </row>
    <row r="15168" spans="1:3" s="761" customFormat="1">
      <c r="A15168" s="762"/>
      <c r="B15168" s="762"/>
      <c r="C15168" s="762"/>
    </row>
    <row r="15169" spans="1:3" s="761" customFormat="1">
      <c r="A15169" s="762"/>
      <c r="B15169" s="762"/>
      <c r="C15169" s="762"/>
    </row>
    <row r="15170" spans="1:3" s="761" customFormat="1">
      <c r="A15170" s="762"/>
      <c r="B15170" s="762"/>
      <c r="C15170" s="762"/>
    </row>
    <row r="15171" spans="1:3" s="761" customFormat="1">
      <c r="A15171" s="762"/>
      <c r="B15171" s="762"/>
      <c r="C15171" s="762"/>
    </row>
    <row r="15172" spans="1:3" s="761" customFormat="1">
      <c r="A15172" s="762"/>
      <c r="B15172" s="762"/>
      <c r="C15172" s="762"/>
    </row>
    <row r="15173" spans="1:3" s="761" customFormat="1">
      <c r="A15173" s="762"/>
      <c r="B15173" s="762"/>
      <c r="C15173" s="762"/>
    </row>
    <row r="15174" spans="1:3" s="761" customFormat="1">
      <c r="A15174" s="762"/>
      <c r="B15174" s="762"/>
      <c r="C15174" s="762"/>
    </row>
    <row r="15175" spans="1:3" s="761" customFormat="1">
      <c r="A15175" s="762"/>
      <c r="B15175" s="762"/>
      <c r="C15175" s="762"/>
    </row>
    <row r="15176" spans="1:3" s="761" customFormat="1">
      <c r="A15176" s="762"/>
      <c r="B15176" s="762"/>
      <c r="C15176" s="762"/>
    </row>
    <row r="15177" spans="1:3" s="761" customFormat="1">
      <c r="A15177" s="762"/>
      <c r="B15177" s="762"/>
      <c r="C15177" s="762"/>
    </row>
    <row r="15178" spans="1:3" s="761" customFormat="1">
      <c r="A15178" s="762"/>
      <c r="B15178" s="762"/>
      <c r="C15178" s="762"/>
    </row>
    <row r="15179" spans="1:3" s="761" customFormat="1">
      <c r="A15179" s="762"/>
      <c r="B15179" s="762"/>
      <c r="C15179" s="762"/>
    </row>
    <row r="15180" spans="1:3" s="761" customFormat="1">
      <c r="A15180" s="762"/>
      <c r="B15180" s="762"/>
      <c r="C15180" s="762"/>
    </row>
    <row r="15181" spans="1:3" s="761" customFormat="1">
      <c r="A15181" s="762"/>
      <c r="B15181" s="762"/>
      <c r="C15181" s="762"/>
    </row>
    <row r="15182" spans="1:3" s="761" customFormat="1">
      <c r="A15182" s="762"/>
      <c r="B15182" s="762"/>
      <c r="C15182" s="762"/>
    </row>
    <row r="15183" spans="1:3" s="761" customFormat="1">
      <c r="A15183" s="762"/>
      <c r="B15183" s="762"/>
      <c r="C15183" s="762"/>
    </row>
    <row r="15184" spans="1:3" s="761" customFormat="1">
      <c r="A15184" s="762"/>
      <c r="B15184" s="762"/>
      <c r="C15184" s="762"/>
    </row>
    <row r="15185" spans="1:3" s="761" customFormat="1">
      <c r="A15185" s="762"/>
      <c r="B15185" s="762"/>
      <c r="C15185" s="762"/>
    </row>
    <row r="15186" spans="1:3" s="761" customFormat="1">
      <c r="A15186" s="762"/>
      <c r="B15186" s="762"/>
      <c r="C15186" s="762"/>
    </row>
    <row r="15187" spans="1:3" s="761" customFormat="1">
      <c r="A15187" s="762"/>
      <c r="B15187" s="762"/>
      <c r="C15187" s="762"/>
    </row>
    <row r="15188" spans="1:3" s="761" customFormat="1">
      <c r="A15188" s="762"/>
      <c r="B15188" s="762"/>
      <c r="C15188" s="762"/>
    </row>
    <row r="15189" spans="1:3" s="761" customFormat="1">
      <c r="A15189" s="762"/>
      <c r="B15189" s="762"/>
      <c r="C15189" s="762"/>
    </row>
    <row r="15190" spans="1:3" s="761" customFormat="1">
      <c r="A15190" s="762"/>
      <c r="B15190" s="762"/>
      <c r="C15190" s="762"/>
    </row>
    <row r="15191" spans="1:3" s="761" customFormat="1">
      <c r="A15191" s="762"/>
      <c r="B15191" s="762"/>
      <c r="C15191" s="762"/>
    </row>
    <row r="15192" spans="1:3" s="761" customFormat="1">
      <c r="A15192" s="762"/>
      <c r="B15192" s="762"/>
      <c r="C15192" s="762"/>
    </row>
    <row r="15193" spans="1:3" s="761" customFormat="1">
      <c r="A15193" s="762"/>
      <c r="B15193" s="762"/>
      <c r="C15193" s="762"/>
    </row>
    <row r="15194" spans="1:3" s="761" customFormat="1">
      <c r="A15194" s="762"/>
      <c r="B15194" s="762"/>
      <c r="C15194" s="762"/>
    </row>
    <row r="15195" spans="1:3" s="761" customFormat="1">
      <c r="A15195" s="762"/>
      <c r="B15195" s="762"/>
      <c r="C15195" s="762"/>
    </row>
    <row r="15196" spans="1:3" s="761" customFormat="1">
      <c r="A15196" s="762"/>
      <c r="B15196" s="762"/>
      <c r="C15196" s="762"/>
    </row>
    <row r="15197" spans="1:3" s="761" customFormat="1">
      <c r="A15197" s="762"/>
      <c r="B15197" s="762"/>
      <c r="C15197" s="762"/>
    </row>
    <row r="15198" spans="1:3" s="761" customFormat="1">
      <c r="A15198" s="762"/>
      <c r="B15198" s="762"/>
      <c r="C15198" s="762"/>
    </row>
    <row r="15199" spans="1:3" s="761" customFormat="1">
      <c r="A15199" s="762"/>
      <c r="B15199" s="762"/>
      <c r="C15199" s="762"/>
    </row>
    <row r="15200" spans="1:3" s="761" customFormat="1">
      <c r="A15200" s="762"/>
      <c r="B15200" s="762"/>
      <c r="C15200" s="762"/>
    </row>
    <row r="15201" spans="1:3" s="761" customFormat="1">
      <c r="A15201" s="762"/>
      <c r="B15201" s="762"/>
      <c r="C15201" s="762"/>
    </row>
    <row r="15202" spans="1:3" s="761" customFormat="1">
      <c r="A15202" s="762"/>
      <c r="B15202" s="762"/>
      <c r="C15202" s="762"/>
    </row>
    <row r="15203" spans="1:3" s="761" customFormat="1">
      <c r="A15203" s="762"/>
      <c r="B15203" s="762"/>
      <c r="C15203" s="762"/>
    </row>
    <row r="15204" spans="1:3" s="761" customFormat="1">
      <c r="A15204" s="762"/>
      <c r="B15204" s="762"/>
      <c r="C15204" s="762"/>
    </row>
    <row r="15205" spans="1:3" s="761" customFormat="1">
      <c r="A15205" s="762"/>
      <c r="B15205" s="762"/>
      <c r="C15205" s="762"/>
    </row>
    <row r="15206" spans="1:3" s="761" customFormat="1">
      <c r="A15206" s="762"/>
      <c r="B15206" s="762"/>
      <c r="C15206" s="762"/>
    </row>
    <row r="15207" spans="1:3" s="761" customFormat="1">
      <c r="A15207" s="762"/>
      <c r="B15207" s="762"/>
      <c r="C15207" s="762"/>
    </row>
    <row r="15208" spans="1:3" s="761" customFormat="1">
      <c r="A15208" s="762"/>
      <c r="B15208" s="762"/>
      <c r="C15208" s="762"/>
    </row>
    <row r="15209" spans="1:3" s="761" customFormat="1">
      <c r="A15209" s="762"/>
      <c r="B15209" s="762"/>
      <c r="C15209" s="762"/>
    </row>
    <row r="15210" spans="1:3" s="761" customFormat="1">
      <c r="A15210" s="762"/>
      <c r="B15210" s="762"/>
      <c r="C15210" s="762"/>
    </row>
    <row r="15211" spans="1:3" s="761" customFormat="1">
      <c r="A15211" s="762"/>
      <c r="B15211" s="762"/>
      <c r="C15211" s="762"/>
    </row>
    <row r="15212" spans="1:3" s="761" customFormat="1">
      <c r="A15212" s="762"/>
      <c r="B15212" s="762"/>
      <c r="C15212" s="762"/>
    </row>
    <row r="15213" spans="1:3" s="761" customFormat="1">
      <c r="A15213" s="762"/>
      <c r="B15213" s="762"/>
      <c r="C15213" s="762"/>
    </row>
    <row r="15214" spans="1:3" s="761" customFormat="1">
      <c r="A15214" s="762"/>
      <c r="B15214" s="762"/>
      <c r="C15214" s="762"/>
    </row>
    <row r="15215" spans="1:3" s="761" customFormat="1">
      <c r="A15215" s="762"/>
      <c r="B15215" s="762"/>
      <c r="C15215" s="762"/>
    </row>
    <row r="15216" spans="1:3" s="761" customFormat="1">
      <c r="A15216" s="762"/>
      <c r="B15216" s="762"/>
      <c r="C15216" s="762"/>
    </row>
    <row r="15217" spans="1:3" s="761" customFormat="1">
      <c r="A15217" s="762"/>
      <c r="B15217" s="762"/>
      <c r="C15217" s="762"/>
    </row>
    <row r="15218" spans="1:3" s="761" customFormat="1">
      <c r="A15218" s="762"/>
      <c r="B15218" s="762"/>
      <c r="C15218" s="762"/>
    </row>
    <row r="15219" spans="1:3" s="761" customFormat="1">
      <c r="A15219" s="762"/>
      <c r="B15219" s="762"/>
      <c r="C15219" s="762"/>
    </row>
    <row r="15220" spans="1:3" s="761" customFormat="1">
      <c r="A15220" s="762"/>
      <c r="B15220" s="762"/>
      <c r="C15220" s="762"/>
    </row>
    <row r="15221" spans="1:3" s="761" customFormat="1">
      <c r="A15221" s="762"/>
      <c r="B15221" s="762"/>
      <c r="C15221" s="762"/>
    </row>
    <row r="15222" spans="1:3" s="761" customFormat="1">
      <c r="A15222" s="762"/>
      <c r="B15222" s="762"/>
      <c r="C15222" s="762"/>
    </row>
    <row r="15223" spans="1:3" s="761" customFormat="1">
      <c r="A15223" s="762"/>
      <c r="B15223" s="762"/>
      <c r="C15223" s="762"/>
    </row>
    <row r="15224" spans="1:3" s="761" customFormat="1">
      <c r="A15224" s="762"/>
      <c r="B15224" s="762"/>
      <c r="C15224" s="762"/>
    </row>
    <row r="15225" spans="1:3" s="761" customFormat="1">
      <c r="A15225" s="762"/>
      <c r="B15225" s="762"/>
      <c r="C15225" s="762"/>
    </row>
    <row r="15226" spans="1:3" s="761" customFormat="1">
      <c r="A15226" s="762"/>
      <c r="B15226" s="762"/>
      <c r="C15226" s="762"/>
    </row>
    <row r="15227" spans="1:3" s="761" customFormat="1">
      <c r="A15227" s="762"/>
      <c r="B15227" s="762"/>
      <c r="C15227" s="762"/>
    </row>
    <row r="15228" spans="1:3" s="761" customFormat="1">
      <c r="A15228" s="762"/>
      <c r="B15228" s="762"/>
      <c r="C15228" s="762"/>
    </row>
    <row r="15229" spans="1:3" s="761" customFormat="1">
      <c r="A15229" s="762"/>
      <c r="B15229" s="762"/>
      <c r="C15229" s="762"/>
    </row>
    <row r="15230" spans="1:3" s="761" customFormat="1">
      <c r="A15230" s="762"/>
      <c r="B15230" s="762"/>
      <c r="C15230" s="762"/>
    </row>
    <row r="15231" spans="1:3" s="761" customFormat="1">
      <c r="A15231" s="762"/>
      <c r="B15231" s="762"/>
      <c r="C15231" s="762"/>
    </row>
    <row r="15232" spans="1:3" s="761" customFormat="1">
      <c r="A15232" s="762"/>
      <c r="B15232" s="762"/>
      <c r="C15232" s="762"/>
    </row>
    <row r="15233" spans="1:3" s="761" customFormat="1">
      <c r="A15233" s="762"/>
      <c r="B15233" s="762"/>
      <c r="C15233" s="762"/>
    </row>
    <row r="15234" spans="1:3" s="761" customFormat="1">
      <c r="A15234" s="762"/>
      <c r="B15234" s="762"/>
      <c r="C15234" s="762"/>
    </row>
    <row r="15235" spans="1:3" s="761" customFormat="1">
      <c r="A15235" s="762"/>
      <c r="B15235" s="762"/>
      <c r="C15235" s="762"/>
    </row>
    <row r="15236" spans="1:3" s="761" customFormat="1">
      <c r="A15236" s="762"/>
      <c r="B15236" s="762"/>
      <c r="C15236" s="762"/>
    </row>
    <row r="15237" spans="1:3" s="761" customFormat="1">
      <c r="A15237" s="762"/>
      <c r="B15237" s="762"/>
      <c r="C15237" s="762"/>
    </row>
    <row r="15238" spans="1:3" s="761" customFormat="1">
      <c r="A15238" s="762"/>
      <c r="B15238" s="762"/>
      <c r="C15238" s="762"/>
    </row>
    <row r="15239" spans="1:3" s="761" customFormat="1">
      <c r="A15239" s="762"/>
      <c r="B15239" s="762"/>
      <c r="C15239" s="762"/>
    </row>
    <row r="15240" spans="1:3" s="761" customFormat="1">
      <c r="A15240" s="762"/>
      <c r="B15240" s="762"/>
      <c r="C15240" s="762"/>
    </row>
    <row r="15241" spans="1:3" s="761" customFormat="1">
      <c r="A15241" s="762"/>
      <c r="B15241" s="762"/>
      <c r="C15241" s="762"/>
    </row>
    <row r="15242" spans="1:3" s="761" customFormat="1">
      <c r="A15242" s="762"/>
      <c r="B15242" s="762"/>
      <c r="C15242" s="762"/>
    </row>
    <row r="15243" spans="1:3" s="761" customFormat="1">
      <c r="A15243" s="762"/>
      <c r="B15243" s="762"/>
      <c r="C15243" s="762"/>
    </row>
    <row r="15244" spans="1:3" s="761" customFormat="1">
      <c r="A15244" s="762"/>
      <c r="B15244" s="762"/>
      <c r="C15244" s="762"/>
    </row>
    <row r="15245" spans="1:3" s="761" customFormat="1">
      <c r="A15245" s="762"/>
      <c r="B15245" s="762"/>
      <c r="C15245" s="762"/>
    </row>
    <row r="15246" spans="1:3" s="761" customFormat="1">
      <c r="A15246" s="762"/>
      <c r="B15246" s="762"/>
      <c r="C15246" s="762"/>
    </row>
    <row r="15247" spans="1:3" s="761" customFormat="1">
      <c r="A15247" s="762"/>
      <c r="B15247" s="762"/>
      <c r="C15247" s="762"/>
    </row>
    <row r="15248" spans="1:3" s="761" customFormat="1">
      <c r="A15248" s="762"/>
      <c r="B15248" s="762"/>
      <c r="C15248" s="762"/>
    </row>
    <row r="15249" spans="1:3" s="761" customFormat="1">
      <c r="A15249" s="762"/>
      <c r="B15249" s="762"/>
      <c r="C15249" s="762"/>
    </row>
    <row r="15250" spans="1:3" s="761" customFormat="1">
      <c r="A15250" s="762"/>
      <c r="B15250" s="762"/>
      <c r="C15250" s="762"/>
    </row>
    <row r="15251" spans="1:3" s="761" customFormat="1">
      <c r="A15251" s="762"/>
      <c r="B15251" s="762"/>
      <c r="C15251" s="762"/>
    </row>
    <row r="15252" spans="1:3" s="761" customFormat="1">
      <c r="A15252" s="762"/>
      <c r="B15252" s="762"/>
      <c r="C15252" s="762"/>
    </row>
    <row r="15253" spans="1:3" s="761" customFormat="1">
      <c r="A15253" s="762"/>
      <c r="B15253" s="762"/>
      <c r="C15253" s="762"/>
    </row>
    <row r="15254" spans="1:3" s="761" customFormat="1">
      <c r="A15254" s="762"/>
      <c r="B15254" s="762"/>
      <c r="C15254" s="762"/>
    </row>
    <row r="15255" spans="1:3" s="761" customFormat="1">
      <c r="A15255" s="762"/>
      <c r="B15255" s="762"/>
      <c r="C15255" s="762"/>
    </row>
    <row r="15256" spans="1:3" s="761" customFormat="1">
      <c r="A15256" s="762"/>
      <c r="B15256" s="762"/>
      <c r="C15256" s="762"/>
    </row>
    <row r="15257" spans="1:3" s="761" customFormat="1">
      <c r="A15257" s="762"/>
      <c r="B15257" s="762"/>
      <c r="C15257" s="762"/>
    </row>
    <row r="15258" spans="1:3" s="761" customFormat="1">
      <c r="A15258" s="762"/>
      <c r="B15258" s="762"/>
      <c r="C15258" s="762"/>
    </row>
    <row r="15259" spans="1:3" s="761" customFormat="1">
      <c r="A15259" s="762"/>
      <c r="B15259" s="762"/>
      <c r="C15259" s="762"/>
    </row>
    <row r="15260" spans="1:3" s="761" customFormat="1">
      <c r="A15260" s="762"/>
      <c r="B15260" s="762"/>
      <c r="C15260" s="762"/>
    </row>
    <row r="15261" spans="1:3" s="761" customFormat="1">
      <c r="A15261" s="762"/>
      <c r="B15261" s="762"/>
      <c r="C15261" s="762"/>
    </row>
    <row r="15262" spans="1:3" s="761" customFormat="1">
      <c r="A15262" s="762"/>
      <c r="B15262" s="762"/>
      <c r="C15262" s="762"/>
    </row>
    <row r="15263" spans="1:3" s="761" customFormat="1">
      <c r="A15263" s="762"/>
      <c r="B15263" s="762"/>
      <c r="C15263" s="762"/>
    </row>
    <row r="15264" spans="1:3" s="761" customFormat="1">
      <c r="A15264" s="762"/>
      <c r="B15264" s="762"/>
      <c r="C15264" s="762"/>
    </row>
    <row r="15265" spans="1:3" s="761" customFormat="1">
      <c r="A15265" s="762"/>
      <c r="B15265" s="762"/>
      <c r="C15265" s="762"/>
    </row>
    <row r="15266" spans="1:3" s="761" customFormat="1">
      <c r="A15266" s="762"/>
      <c r="B15266" s="762"/>
      <c r="C15266" s="762"/>
    </row>
    <row r="15267" spans="1:3" s="761" customFormat="1">
      <c r="A15267" s="762"/>
      <c r="B15267" s="762"/>
      <c r="C15267" s="762"/>
    </row>
    <row r="15268" spans="1:3" s="761" customFormat="1">
      <c r="A15268" s="762"/>
      <c r="B15268" s="762"/>
      <c r="C15268" s="762"/>
    </row>
    <row r="15269" spans="1:3" s="761" customFormat="1">
      <c r="A15269" s="762"/>
      <c r="B15269" s="762"/>
      <c r="C15269" s="762"/>
    </row>
    <row r="15270" spans="1:3" s="761" customFormat="1">
      <c r="A15270" s="762"/>
      <c r="B15270" s="762"/>
      <c r="C15270" s="762"/>
    </row>
    <row r="15271" spans="1:3" s="761" customFormat="1">
      <c r="A15271" s="762"/>
      <c r="B15271" s="762"/>
      <c r="C15271" s="762"/>
    </row>
    <row r="15272" spans="1:3" s="761" customFormat="1">
      <c r="A15272" s="762"/>
      <c r="B15272" s="762"/>
      <c r="C15272" s="762"/>
    </row>
    <row r="15273" spans="1:3" s="761" customFormat="1">
      <c r="A15273" s="762"/>
      <c r="B15273" s="762"/>
      <c r="C15273" s="762"/>
    </row>
    <row r="15274" spans="1:3" s="761" customFormat="1">
      <c r="A15274" s="762"/>
      <c r="B15274" s="762"/>
      <c r="C15274" s="762"/>
    </row>
    <row r="15275" spans="1:3" s="761" customFormat="1">
      <c r="A15275" s="762"/>
      <c r="B15275" s="762"/>
      <c r="C15275" s="762"/>
    </row>
    <row r="15276" spans="1:3" s="761" customFormat="1">
      <c r="A15276" s="762"/>
      <c r="B15276" s="762"/>
      <c r="C15276" s="762"/>
    </row>
    <row r="15277" spans="1:3" s="761" customFormat="1">
      <c r="A15277" s="762"/>
      <c r="B15277" s="762"/>
      <c r="C15277" s="762"/>
    </row>
    <row r="15278" spans="1:3" s="761" customFormat="1">
      <c r="A15278" s="762"/>
      <c r="B15278" s="762"/>
      <c r="C15278" s="762"/>
    </row>
    <row r="15279" spans="1:3" s="761" customFormat="1">
      <c r="A15279" s="762"/>
      <c r="B15279" s="762"/>
      <c r="C15279" s="762"/>
    </row>
    <row r="15280" spans="1:3" s="761" customFormat="1">
      <c r="A15280" s="762"/>
      <c r="B15280" s="762"/>
      <c r="C15280" s="762"/>
    </row>
    <row r="15281" spans="1:3" s="761" customFormat="1">
      <c r="A15281" s="762"/>
      <c r="B15281" s="762"/>
      <c r="C15281" s="762"/>
    </row>
    <row r="15282" spans="1:3" s="761" customFormat="1">
      <c r="A15282" s="762"/>
      <c r="B15282" s="762"/>
      <c r="C15282" s="762"/>
    </row>
    <row r="15283" spans="1:3" s="761" customFormat="1">
      <c r="A15283" s="762"/>
      <c r="B15283" s="762"/>
      <c r="C15283" s="762"/>
    </row>
    <row r="15284" spans="1:3" s="761" customFormat="1">
      <c r="A15284" s="762"/>
      <c r="B15284" s="762"/>
      <c r="C15284" s="762"/>
    </row>
    <row r="15285" spans="1:3" s="761" customFormat="1">
      <c r="A15285" s="762"/>
      <c r="B15285" s="762"/>
      <c r="C15285" s="762"/>
    </row>
    <row r="15286" spans="1:3" s="761" customFormat="1">
      <c r="A15286" s="762"/>
      <c r="B15286" s="762"/>
      <c r="C15286" s="762"/>
    </row>
    <row r="15287" spans="1:3" s="761" customFormat="1">
      <c r="A15287" s="762"/>
      <c r="B15287" s="762"/>
      <c r="C15287" s="762"/>
    </row>
    <row r="15288" spans="1:3" s="761" customFormat="1">
      <c r="A15288" s="762"/>
      <c r="B15288" s="762"/>
      <c r="C15288" s="762"/>
    </row>
    <row r="15289" spans="1:3" s="761" customFormat="1">
      <c r="A15289" s="762"/>
      <c r="B15289" s="762"/>
      <c r="C15289" s="762"/>
    </row>
    <row r="15290" spans="1:3" s="761" customFormat="1">
      <c r="A15290" s="762"/>
      <c r="B15290" s="762"/>
      <c r="C15290" s="762"/>
    </row>
    <row r="15291" spans="1:3" s="761" customFormat="1">
      <c r="A15291" s="762"/>
      <c r="B15291" s="762"/>
      <c r="C15291" s="762"/>
    </row>
    <row r="15292" spans="1:3" s="761" customFormat="1">
      <c r="A15292" s="762"/>
      <c r="B15292" s="762"/>
      <c r="C15292" s="762"/>
    </row>
    <row r="15293" spans="1:3" s="761" customFormat="1">
      <c r="A15293" s="762"/>
      <c r="B15293" s="762"/>
      <c r="C15293" s="762"/>
    </row>
    <row r="15294" spans="1:3" s="761" customFormat="1">
      <c r="A15294" s="762"/>
      <c r="B15294" s="762"/>
      <c r="C15294" s="762"/>
    </row>
    <row r="15295" spans="1:3" s="761" customFormat="1">
      <c r="A15295" s="762"/>
      <c r="B15295" s="762"/>
      <c r="C15295" s="762"/>
    </row>
    <row r="15296" spans="1:3" s="761" customFormat="1">
      <c r="A15296" s="762"/>
      <c r="B15296" s="762"/>
      <c r="C15296" s="762"/>
    </row>
    <row r="15297" spans="1:3" s="761" customFormat="1">
      <c r="A15297" s="762"/>
      <c r="B15297" s="762"/>
      <c r="C15297" s="762"/>
    </row>
    <row r="15298" spans="1:3" s="761" customFormat="1">
      <c r="A15298" s="762"/>
      <c r="B15298" s="762"/>
      <c r="C15298" s="762"/>
    </row>
    <row r="15299" spans="1:3" s="761" customFormat="1">
      <c r="A15299" s="762"/>
      <c r="B15299" s="762"/>
      <c r="C15299" s="762"/>
    </row>
    <row r="15300" spans="1:3" s="761" customFormat="1">
      <c r="A15300" s="762"/>
      <c r="B15300" s="762"/>
      <c r="C15300" s="762"/>
    </row>
    <row r="15301" spans="1:3" s="761" customFormat="1">
      <c r="A15301" s="762"/>
      <c r="B15301" s="762"/>
      <c r="C15301" s="762"/>
    </row>
    <row r="15302" spans="1:3" s="761" customFormat="1">
      <c r="A15302" s="762"/>
      <c r="B15302" s="762"/>
      <c r="C15302" s="762"/>
    </row>
    <row r="15303" spans="1:3" s="761" customFormat="1">
      <c r="A15303" s="762"/>
      <c r="B15303" s="762"/>
      <c r="C15303" s="762"/>
    </row>
    <row r="15304" spans="1:3" s="761" customFormat="1">
      <c r="A15304" s="762"/>
      <c r="B15304" s="762"/>
      <c r="C15304" s="762"/>
    </row>
    <row r="15305" spans="1:3" s="761" customFormat="1">
      <c r="A15305" s="762"/>
      <c r="B15305" s="762"/>
      <c r="C15305" s="762"/>
    </row>
    <row r="15306" spans="1:3" s="761" customFormat="1">
      <c r="A15306" s="762"/>
      <c r="B15306" s="762"/>
      <c r="C15306" s="762"/>
    </row>
    <row r="15307" spans="1:3" s="761" customFormat="1">
      <c r="A15307" s="762"/>
      <c r="B15307" s="762"/>
      <c r="C15307" s="762"/>
    </row>
    <row r="15308" spans="1:3" s="761" customFormat="1">
      <c r="A15308" s="762"/>
      <c r="B15308" s="762"/>
      <c r="C15308" s="762"/>
    </row>
    <row r="15309" spans="1:3" s="761" customFormat="1">
      <c r="A15309" s="762"/>
      <c r="B15309" s="762"/>
      <c r="C15309" s="762"/>
    </row>
    <row r="15310" spans="1:3" s="761" customFormat="1">
      <c r="A15310" s="762"/>
      <c r="B15310" s="762"/>
      <c r="C15310" s="762"/>
    </row>
    <row r="15311" spans="1:3" s="761" customFormat="1">
      <c r="A15311" s="762"/>
      <c r="B15311" s="762"/>
      <c r="C15311" s="762"/>
    </row>
    <row r="15312" spans="1:3" s="761" customFormat="1">
      <c r="A15312" s="762"/>
      <c r="B15312" s="762"/>
      <c r="C15312" s="762"/>
    </row>
    <row r="15313" spans="1:3" s="761" customFormat="1">
      <c r="A15313" s="762"/>
      <c r="B15313" s="762"/>
      <c r="C15313" s="762"/>
    </row>
    <row r="15314" spans="1:3" s="761" customFormat="1">
      <c r="A15314" s="762"/>
      <c r="B15314" s="762"/>
      <c r="C15314" s="762"/>
    </row>
    <row r="15315" spans="1:3" s="761" customFormat="1">
      <c r="A15315" s="762"/>
      <c r="B15315" s="762"/>
      <c r="C15315" s="762"/>
    </row>
    <row r="15316" spans="1:3" s="761" customFormat="1">
      <c r="A15316" s="762"/>
      <c r="B15316" s="762"/>
      <c r="C15316" s="762"/>
    </row>
    <row r="15317" spans="1:3" s="761" customFormat="1">
      <c r="A15317" s="762"/>
      <c r="B15317" s="762"/>
      <c r="C15317" s="762"/>
    </row>
    <row r="15318" spans="1:3" s="761" customFormat="1">
      <c r="A15318" s="762"/>
      <c r="B15318" s="762"/>
      <c r="C15318" s="762"/>
    </row>
    <row r="15319" spans="1:3" s="761" customFormat="1">
      <c r="A15319" s="762"/>
      <c r="B15319" s="762"/>
      <c r="C15319" s="762"/>
    </row>
    <row r="15320" spans="1:3" s="761" customFormat="1">
      <c r="A15320" s="762"/>
      <c r="B15320" s="762"/>
      <c r="C15320" s="762"/>
    </row>
    <row r="15321" spans="1:3" s="761" customFormat="1">
      <c r="A15321" s="762"/>
      <c r="B15321" s="762"/>
      <c r="C15321" s="762"/>
    </row>
    <row r="15322" spans="1:3" s="761" customFormat="1">
      <c r="A15322" s="762"/>
      <c r="B15322" s="762"/>
      <c r="C15322" s="762"/>
    </row>
    <row r="15323" spans="1:3" s="761" customFormat="1">
      <c r="A15323" s="762"/>
      <c r="B15323" s="762"/>
      <c r="C15323" s="762"/>
    </row>
    <row r="15324" spans="1:3" s="761" customFormat="1">
      <c r="A15324" s="762"/>
      <c r="B15324" s="762"/>
      <c r="C15324" s="762"/>
    </row>
    <row r="15325" spans="1:3" s="761" customFormat="1">
      <c r="A15325" s="762"/>
      <c r="B15325" s="762"/>
      <c r="C15325" s="762"/>
    </row>
    <row r="15326" spans="1:3" s="761" customFormat="1">
      <c r="A15326" s="762"/>
      <c r="B15326" s="762"/>
      <c r="C15326" s="762"/>
    </row>
    <row r="15327" spans="1:3" s="761" customFormat="1">
      <c r="A15327" s="762"/>
      <c r="B15327" s="762"/>
      <c r="C15327" s="762"/>
    </row>
    <row r="15328" spans="1:3" s="761" customFormat="1">
      <c r="A15328" s="762"/>
      <c r="B15328" s="762"/>
      <c r="C15328" s="762"/>
    </row>
    <row r="15329" spans="1:3" s="761" customFormat="1">
      <c r="A15329" s="762"/>
      <c r="B15329" s="762"/>
      <c r="C15329" s="762"/>
    </row>
    <row r="15330" spans="1:3" s="761" customFormat="1">
      <c r="A15330" s="762"/>
      <c r="B15330" s="762"/>
      <c r="C15330" s="762"/>
    </row>
    <row r="15331" spans="1:3" s="761" customFormat="1">
      <c r="A15331" s="762"/>
      <c r="B15331" s="762"/>
      <c r="C15331" s="762"/>
    </row>
    <row r="15332" spans="1:3" s="761" customFormat="1">
      <c r="A15332" s="762"/>
      <c r="B15332" s="762"/>
      <c r="C15332" s="762"/>
    </row>
    <row r="15333" spans="1:3" s="761" customFormat="1">
      <c r="A15333" s="762"/>
      <c r="B15333" s="762"/>
      <c r="C15333" s="762"/>
    </row>
    <row r="15334" spans="1:3" s="761" customFormat="1">
      <c r="A15334" s="762"/>
      <c r="B15334" s="762"/>
      <c r="C15334" s="762"/>
    </row>
    <row r="15335" spans="1:3" s="761" customFormat="1">
      <c r="A15335" s="762"/>
      <c r="B15335" s="762"/>
      <c r="C15335" s="762"/>
    </row>
    <row r="15336" spans="1:3" s="761" customFormat="1">
      <c r="A15336" s="762"/>
      <c r="B15336" s="762"/>
      <c r="C15336" s="762"/>
    </row>
    <row r="15337" spans="1:3" s="761" customFormat="1">
      <c r="A15337" s="762"/>
      <c r="B15337" s="762"/>
      <c r="C15337" s="762"/>
    </row>
    <row r="15338" spans="1:3" s="761" customFormat="1">
      <c r="A15338" s="762"/>
      <c r="B15338" s="762"/>
      <c r="C15338" s="762"/>
    </row>
    <row r="15339" spans="1:3" s="761" customFormat="1">
      <c r="A15339" s="762"/>
      <c r="B15339" s="762"/>
      <c r="C15339" s="762"/>
    </row>
    <row r="15340" spans="1:3" s="761" customFormat="1">
      <c r="A15340" s="762"/>
      <c r="B15340" s="762"/>
      <c r="C15340" s="762"/>
    </row>
    <row r="15341" spans="1:3" s="761" customFormat="1">
      <c r="A15341" s="762"/>
      <c r="B15341" s="762"/>
      <c r="C15341" s="762"/>
    </row>
    <row r="15342" spans="1:3" s="761" customFormat="1">
      <c r="A15342" s="762"/>
      <c r="B15342" s="762"/>
      <c r="C15342" s="762"/>
    </row>
    <row r="15343" spans="1:3" s="761" customFormat="1">
      <c r="A15343" s="762"/>
      <c r="B15343" s="762"/>
      <c r="C15343" s="762"/>
    </row>
    <row r="15344" spans="1:3" s="761" customFormat="1">
      <c r="A15344" s="762"/>
      <c r="B15344" s="762"/>
      <c r="C15344" s="762"/>
    </row>
    <row r="15345" spans="1:3" s="761" customFormat="1">
      <c r="A15345" s="762"/>
      <c r="B15345" s="762"/>
      <c r="C15345" s="762"/>
    </row>
    <row r="15346" spans="1:3" s="761" customFormat="1">
      <c r="A15346" s="762"/>
      <c r="B15346" s="762"/>
      <c r="C15346" s="762"/>
    </row>
    <row r="15347" spans="1:3" s="761" customFormat="1">
      <c r="A15347" s="762"/>
      <c r="B15347" s="762"/>
      <c r="C15347" s="762"/>
    </row>
    <row r="15348" spans="1:3" s="761" customFormat="1">
      <c r="A15348" s="762"/>
      <c r="B15348" s="762"/>
      <c r="C15348" s="762"/>
    </row>
    <row r="15349" spans="1:3" s="761" customFormat="1">
      <c r="A15349" s="762"/>
      <c r="B15349" s="762"/>
      <c r="C15349" s="762"/>
    </row>
    <row r="15350" spans="1:3" s="761" customFormat="1">
      <c r="A15350" s="762"/>
      <c r="B15350" s="762"/>
      <c r="C15350" s="762"/>
    </row>
    <row r="15351" spans="1:3" s="761" customFormat="1">
      <c r="A15351" s="762"/>
      <c r="B15351" s="762"/>
      <c r="C15351" s="762"/>
    </row>
    <row r="15352" spans="1:3" s="761" customFormat="1">
      <c r="A15352" s="762"/>
      <c r="B15352" s="762"/>
      <c r="C15352" s="762"/>
    </row>
    <row r="15353" spans="1:3" s="761" customFormat="1">
      <c r="A15353" s="762"/>
      <c r="B15353" s="762"/>
      <c r="C15353" s="762"/>
    </row>
    <row r="15354" spans="1:3" s="761" customFormat="1">
      <c r="A15354" s="762"/>
      <c r="B15354" s="762"/>
      <c r="C15354" s="762"/>
    </row>
    <row r="15355" spans="1:3" s="761" customFormat="1">
      <c r="A15355" s="762"/>
      <c r="B15355" s="762"/>
      <c r="C15355" s="762"/>
    </row>
    <row r="15356" spans="1:3" s="761" customFormat="1">
      <c r="A15356" s="762"/>
      <c r="B15356" s="762"/>
      <c r="C15356" s="762"/>
    </row>
    <row r="15357" spans="1:3" s="761" customFormat="1">
      <c r="A15357" s="762"/>
      <c r="B15357" s="762"/>
      <c r="C15357" s="762"/>
    </row>
    <row r="15358" spans="1:3" s="761" customFormat="1">
      <c r="A15358" s="762"/>
      <c r="B15358" s="762"/>
      <c r="C15358" s="762"/>
    </row>
    <row r="15359" spans="1:3" s="761" customFormat="1">
      <c r="A15359" s="762"/>
      <c r="B15359" s="762"/>
      <c r="C15359" s="762"/>
    </row>
    <row r="15360" spans="1:3" s="761" customFormat="1">
      <c r="A15360" s="762"/>
      <c r="B15360" s="762"/>
      <c r="C15360" s="762"/>
    </row>
    <row r="15361" spans="1:3" s="761" customFormat="1">
      <c r="A15361" s="762"/>
      <c r="B15361" s="762"/>
      <c r="C15361" s="762"/>
    </row>
    <row r="15362" spans="1:3" s="761" customFormat="1">
      <c r="A15362" s="762"/>
      <c r="B15362" s="762"/>
      <c r="C15362" s="762"/>
    </row>
    <row r="15363" spans="1:3" s="761" customFormat="1">
      <c r="A15363" s="762"/>
      <c r="B15363" s="762"/>
      <c r="C15363" s="762"/>
    </row>
    <row r="15364" spans="1:3" s="761" customFormat="1">
      <c r="A15364" s="762"/>
      <c r="B15364" s="762"/>
      <c r="C15364" s="762"/>
    </row>
    <row r="15365" spans="1:3" s="761" customFormat="1">
      <c r="A15365" s="762"/>
      <c r="B15365" s="762"/>
      <c r="C15365" s="762"/>
    </row>
    <row r="15366" spans="1:3" s="761" customFormat="1">
      <c r="A15366" s="762"/>
      <c r="B15366" s="762"/>
      <c r="C15366" s="762"/>
    </row>
    <row r="15367" spans="1:3" s="761" customFormat="1">
      <c r="A15367" s="762"/>
      <c r="B15367" s="762"/>
      <c r="C15367" s="762"/>
    </row>
    <row r="15368" spans="1:3" s="761" customFormat="1">
      <c r="A15368" s="762"/>
      <c r="B15368" s="762"/>
      <c r="C15368" s="762"/>
    </row>
    <row r="15369" spans="1:3" s="761" customFormat="1">
      <c r="A15369" s="762"/>
      <c r="B15369" s="762"/>
      <c r="C15369" s="762"/>
    </row>
    <row r="15370" spans="1:3" s="761" customFormat="1">
      <c r="A15370" s="762"/>
      <c r="B15370" s="762"/>
      <c r="C15370" s="762"/>
    </row>
    <row r="15371" spans="1:3" s="761" customFormat="1">
      <c r="A15371" s="762"/>
      <c r="B15371" s="762"/>
      <c r="C15371" s="762"/>
    </row>
    <row r="15372" spans="1:3" s="761" customFormat="1">
      <c r="A15372" s="762"/>
      <c r="B15372" s="762"/>
      <c r="C15372" s="762"/>
    </row>
    <row r="15373" spans="1:3" s="761" customFormat="1">
      <c r="A15373" s="762"/>
      <c r="B15373" s="762"/>
      <c r="C15373" s="762"/>
    </row>
    <row r="15374" spans="1:3" s="761" customFormat="1">
      <c r="A15374" s="762"/>
      <c r="B15374" s="762"/>
      <c r="C15374" s="762"/>
    </row>
    <row r="15375" spans="1:3" s="761" customFormat="1">
      <c r="A15375" s="762"/>
      <c r="B15375" s="762"/>
      <c r="C15375" s="762"/>
    </row>
    <row r="15376" spans="1:3" s="761" customFormat="1">
      <c r="A15376" s="762"/>
      <c r="B15376" s="762"/>
      <c r="C15376" s="762"/>
    </row>
    <row r="15377" spans="1:3" s="761" customFormat="1">
      <c r="A15377" s="762"/>
      <c r="B15377" s="762"/>
      <c r="C15377" s="762"/>
    </row>
    <row r="15378" spans="1:3" s="761" customFormat="1">
      <c r="A15378" s="762"/>
      <c r="B15378" s="762"/>
      <c r="C15378" s="762"/>
    </row>
    <row r="15379" spans="1:3" s="761" customFormat="1">
      <c r="A15379" s="762"/>
      <c r="B15379" s="762"/>
      <c r="C15379" s="762"/>
    </row>
    <row r="15380" spans="1:3" s="761" customFormat="1">
      <c r="A15380" s="762"/>
      <c r="B15380" s="762"/>
      <c r="C15380" s="762"/>
    </row>
    <row r="15381" spans="1:3" s="761" customFormat="1">
      <c r="A15381" s="762"/>
      <c r="B15381" s="762"/>
      <c r="C15381" s="762"/>
    </row>
    <row r="15382" spans="1:3" s="761" customFormat="1">
      <c r="A15382" s="762"/>
      <c r="B15382" s="762"/>
      <c r="C15382" s="762"/>
    </row>
    <row r="15383" spans="1:3" s="761" customFormat="1">
      <c r="A15383" s="762"/>
      <c r="B15383" s="762"/>
      <c r="C15383" s="762"/>
    </row>
    <row r="15384" spans="1:3" s="761" customFormat="1">
      <c r="A15384" s="762"/>
      <c r="B15384" s="762"/>
      <c r="C15384" s="762"/>
    </row>
    <row r="15385" spans="1:3" s="761" customFormat="1">
      <c r="A15385" s="762"/>
      <c r="B15385" s="762"/>
      <c r="C15385" s="762"/>
    </row>
    <row r="15386" spans="1:3" s="761" customFormat="1">
      <c r="A15386" s="762"/>
      <c r="B15386" s="762"/>
      <c r="C15386" s="762"/>
    </row>
    <row r="15387" spans="1:3" s="761" customFormat="1">
      <c r="A15387" s="762"/>
      <c r="B15387" s="762"/>
      <c r="C15387" s="762"/>
    </row>
    <row r="15388" spans="1:3" s="761" customFormat="1">
      <c r="A15388" s="762"/>
      <c r="B15388" s="762"/>
      <c r="C15388" s="762"/>
    </row>
    <row r="15389" spans="1:3" s="761" customFormat="1">
      <c r="A15389" s="762"/>
      <c r="B15389" s="762"/>
      <c r="C15389" s="762"/>
    </row>
    <row r="15390" spans="1:3" s="761" customFormat="1">
      <c r="A15390" s="762"/>
      <c r="B15390" s="762"/>
      <c r="C15390" s="762"/>
    </row>
    <row r="15391" spans="1:3" s="761" customFormat="1">
      <c r="A15391" s="762"/>
      <c r="B15391" s="762"/>
      <c r="C15391" s="762"/>
    </row>
    <row r="15392" spans="1:3" s="761" customFormat="1">
      <c r="A15392" s="762"/>
      <c r="B15392" s="762"/>
      <c r="C15392" s="762"/>
    </row>
    <row r="15393" spans="1:3" s="761" customFormat="1">
      <c r="A15393" s="762"/>
      <c r="B15393" s="762"/>
      <c r="C15393" s="762"/>
    </row>
    <row r="15394" spans="1:3" s="761" customFormat="1">
      <c r="A15394" s="762"/>
      <c r="B15394" s="762"/>
      <c r="C15394" s="762"/>
    </row>
    <row r="15395" spans="1:3" s="761" customFormat="1">
      <c r="A15395" s="762"/>
      <c r="B15395" s="762"/>
      <c r="C15395" s="762"/>
    </row>
    <row r="15396" spans="1:3" s="761" customFormat="1">
      <c r="A15396" s="762"/>
      <c r="B15396" s="762"/>
      <c r="C15396" s="762"/>
    </row>
    <row r="15397" spans="1:3" s="761" customFormat="1">
      <c r="A15397" s="762"/>
      <c r="B15397" s="762"/>
      <c r="C15397" s="762"/>
    </row>
    <row r="15398" spans="1:3" s="761" customFormat="1">
      <c r="A15398" s="762"/>
      <c r="B15398" s="762"/>
      <c r="C15398" s="762"/>
    </row>
    <row r="15399" spans="1:3" s="761" customFormat="1">
      <c r="A15399" s="762"/>
      <c r="B15399" s="762"/>
      <c r="C15399" s="762"/>
    </row>
    <row r="15400" spans="1:3" s="761" customFormat="1">
      <c r="A15400" s="762"/>
      <c r="B15400" s="762"/>
      <c r="C15400" s="762"/>
    </row>
    <row r="15401" spans="1:3" s="761" customFormat="1">
      <c r="A15401" s="762"/>
      <c r="B15401" s="762"/>
      <c r="C15401" s="762"/>
    </row>
    <row r="15402" spans="1:3" s="761" customFormat="1">
      <c r="A15402" s="762"/>
      <c r="B15402" s="762"/>
      <c r="C15402" s="762"/>
    </row>
    <row r="15403" spans="1:3" s="761" customFormat="1">
      <c r="A15403" s="762"/>
      <c r="B15403" s="762"/>
      <c r="C15403" s="762"/>
    </row>
    <row r="15404" spans="1:3" s="761" customFormat="1">
      <c r="A15404" s="762"/>
      <c r="B15404" s="762"/>
      <c r="C15404" s="762"/>
    </row>
    <row r="15405" spans="1:3" s="761" customFormat="1">
      <c r="A15405" s="762"/>
      <c r="B15405" s="762"/>
      <c r="C15405" s="762"/>
    </row>
    <row r="15406" spans="1:3" s="761" customFormat="1">
      <c r="A15406" s="762"/>
      <c r="B15406" s="762"/>
      <c r="C15406" s="762"/>
    </row>
    <row r="15407" spans="1:3" s="761" customFormat="1">
      <c r="A15407" s="762"/>
      <c r="B15407" s="762"/>
      <c r="C15407" s="762"/>
    </row>
    <row r="15408" spans="1:3" s="761" customFormat="1">
      <c r="A15408" s="762"/>
      <c r="B15408" s="762"/>
      <c r="C15408" s="762"/>
    </row>
    <row r="15409" spans="1:3" s="761" customFormat="1">
      <c r="A15409" s="762"/>
      <c r="B15409" s="762"/>
      <c r="C15409" s="762"/>
    </row>
    <row r="15410" spans="1:3" s="761" customFormat="1">
      <c r="A15410" s="762"/>
      <c r="B15410" s="762"/>
      <c r="C15410" s="762"/>
    </row>
    <row r="15411" spans="1:3" s="761" customFormat="1">
      <c r="A15411" s="762"/>
      <c r="B15411" s="762"/>
      <c r="C15411" s="762"/>
    </row>
    <row r="15412" spans="1:3" s="761" customFormat="1">
      <c r="A15412" s="762"/>
      <c r="B15412" s="762"/>
      <c r="C15412" s="762"/>
    </row>
    <row r="15413" spans="1:3" s="761" customFormat="1">
      <c r="A15413" s="762"/>
      <c r="B15413" s="762"/>
      <c r="C15413" s="762"/>
    </row>
    <row r="15414" spans="1:3" s="761" customFormat="1">
      <c r="A15414" s="762"/>
      <c r="B15414" s="762"/>
      <c r="C15414" s="762"/>
    </row>
    <row r="15415" spans="1:3" s="761" customFormat="1">
      <c r="A15415" s="762"/>
      <c r="B15415" s="762"/>
      <c r="C15415" s="762"/>
    </row>
    <row r="15416" spans="1:3" s="761" customFormat="1">
      <c r="A15416" s="762"/>
      <c r="B15416" s="762"/>
      <c r="C15416" s="762"/>
    </row>
    <row r="15417" spans="1:3" s="761" customFormat="1">
      <c r="A15417" s="762"/>
      <c r="B15417" s="762"/>
      <c r="C15417" s="762"/>
    </row>
    <row r="15418" spans="1:3" s="761" customFormat="1">
      <c r="A15418" s="762"/>
      <c r="B15418" s="762"/>
      <c r="C15418" s="762"/>
    </row>
    <row r="15419" spans="1:3" s="761" customFormat="1">
      <c r="A15419" s="762"/>
      <c r="B15419" s="762"/>
      <c r="C15419" s="762"/>
    </row>
    <row r="15420" spans="1:3" s="761" customFormat="1">
      <c r="A15420" s="762"/>
      <c r="B15420" s="762"/>
      <c r="C15420" s="762"/>
    </row>
    <row r="15421" spans="1:3" s="761" customFormat="1">
      <c r="A15421" s="762"/>
      <c r="B15421" s="762"/>
      <c r="C15421" s="762"/>
    </row>
    <row r="15422" spans="1:3" s="761" customFormat="1">
      <c r="A15422" s="762"/>
      <c r="B15422" s="762"/>
      <c r="C15422" s="762"/>
    </row>
    <row r="15423" spans="1:3" s="761" customFormat="1">
      <c r="A15423" s="762"/>
      <c r="B15423" s="762"/>
      <c r="C15423" s="762"/>
    </row>
    <row r="15424" spans="1:3" s="761" customFormat="1">
      <c r="A15424" s="762"/>
      <c r="B15424" s="762"/>
      <c r="C15424" s="762"/>
    </row>
    <row r="15425" spans="1:3" s="761" customFormat="1">
      <c r="A15425" s="762"/>
      <c r="B15425" s="762"/>
      <c r="C15425" s="762"/>
    </row>
    <row r="15426" spans="1:3" s="761" customFormat="1">
      <c r="A15426" s="762"/>
      <c r="B15426" s="762"/>
      <c r="C15426" s="762"/>
    </row>
    <row r="15427" spans="1:3" s="761" customFormat="1">
      <c r="A15427" s="762"/>
      <c r="B15427" s="762"/>
      <c r="C15427" s="762"/>
    </row>
    <row r="15428" spans="1:3" s="761" customFormat="1">
      <c r="A15428" s="762"/>
      <c r="B15428" s="762"/>
      <c r="C15428" s="762"/>
    </row>
    <row r="15429" spans="1:3" s="761" customFormat="1">
      <c r="A15429" s="762"/>
      <c r="B15429" s="762"/>
      <c r="C15429" s="762"/>
    </row>
    <row r="15430" spans="1:3" s="761" customFormat="1">
      <c r="A15430" s="762"/>
      <c r="B15430" s="762"/>
      <c r="C15430" s="762"/>
    </row>
    <row r="15431" spans="1:3" s="761" customFormat="1">
      <c r="A15431" s="762"/>
      <c r="B15431" s="762"/>
      <c r="C15431" s="762"/>
    </row>
    <row r="15432" spans="1:3" s="761" customFormat="1">
      <c r="A15432" s="762"/>
      <c r="B15432" s="762"/>
      <c r="C15432" s="762"/>
    </row>
    <row r="15433" spans="1:3" s="761" customFormat="1">
      <c r="A15433" s="762"/>
      <c r="B15433" s="762"/>
      <c r="C15433" s="762"/>
    </row>
    <row r="15434" spans="1:3" s="761" customFormat="1">
      <c r="A15434" s="762"/>
      <c r="B15434" s="762"/>
      <c r="C15434" s="762"/>
    </row>
    <row r="15435" spans="1:3" s="761" customFormat="1">
      <c r="A15435" s="762"/>
      <c r="B15435" s="762"/>
      <c r="C15435" s="762"/>
    </row>
    <row r="15436" spans="1:3" s="761" customFormat="1">
      <c r="A15436" s="762"/>
      <c r="B15436" s="762"/>
      <c r="C15436" s="762"/>
    </row>
    <row r="15437" spans="1:3" s="761" customFormat="1">
      <c r="A15437" s="762"/>
      <c r="B15437" s="762"/>
      <c r="C15437" s="762"/>
    </row>
    <row r="15438" spans="1:3" s="761" customFormat="1">
      <c r="A15438" s="762"/>
      <c r="B15438" s="762"/>
      <c r="C15438" s="762"/>
    </row>
    <row r="15439" spans="1:3" s="761" customFormat="1">
      <c r="A15439" s="762"/>
      <c r="B15439" s="762"/>
      <c r="C15439" s="762"/>
    </row>
    <row r="15440" spans="1:3" s="761" customFormat="1">
      <c r="A15440" s="762"/>
      <c r="B15440" s="762"/>
      <c r="C15440" s="762"/>
    </row>
    <row r="15441" spans="1:3" s="761" customFormat="1">
      <c r="A15441" s="762"/>
      <c r="B15441" s="762"/>
      <c r="C15441" s="762"/>
    </row>
    <row r="15442" spans="1:3" s="761" customFormat="1">
      <c r="A15442" s="762"/>
      <c r="B15442" s="762"/>
      <c r="C15442" s="762"/>
    </row>
    <row r="15443" spans="1:3" s="761" customFormat="1">
      <c r="A15443" s="762"/>
      <c r="B15443" s="762"/>
      <c r="C15443" s="762"/>
    </row>
    <row r="15444" spans="1:3" s="761" customFormat="1">
      <c r="A15444" s="762"/>
      <c r="B15444" s="762"/>
      <c r="C15444" s="762"/>
    </row>
    <row r="15445" spans="1:3" s="761" customFormat="1">
      <c r="A15445" s="762"/>
      <c r="B15445" s="762"/>
      <c r="C15445" s="762"/>
    </row>
    <row r="15446" spans="1:3" s="761" customFormat="1">
      <c r="A15446" s="762"/>
      <c r="B15446" s="762"/>
      <c r="C15446" s="762"/>
    </row>
    <row r="15447" spans="1:3" s="761" customFormat="1">
      <c r="A15447" s="762"/>
      <c r="B15447" s="762"/>
      <c r="C15447" s="762"/>
    </row>
    <row r="15448" spans="1:3" s="761" customFormat="1">
      <c r="A15448" s="762"/>
      <c r="B15448" s="762"/>
      <c r="C15448" s="762"/>
    </row>
    <row r="15449" spans="1:3" s="761" customFormat="1">
      <c r="A15449" s="762"/>
      <c r="B15449" s="762"/>
      <c r="C15449" s="762"/>
    </row>
    <row r="15450" spans="1:3" s="761" customFormat="1">
      <c r="A15450" s="762"/>
      <c r="B15450" s="762"/>
      <c r="C15450" s="762"/>
    </row>
    <row r="15451" spans="1:3" s="761" customFormat="1">
      <c r="A15451" s="762"/>
      <c r="B15451" s="762"/>
      <c r="C15451" s="762"/>
    </row>
    <row r="15452" spans="1:3" s="761" customFormat="1">
      <c r="A15452" s="762"/>
      <c r="B15452" s="762"/>
      <c r="C15452" s="762"/>
    </row>
    <row r="15453" spans="1:3" s="761" customFormat="1">
      <c r="A15453" s="762"/>
      <c r="B15453" s="762"/>
      <c r="C15453" s="762"/>
    </row>
    <row r="15454" spans="1:3" s="761" customFormat="1">
      <c r="A15454" s="762"/>
      <c r="B15454" s="762"/>
      <c r="C15454" s="762"/>
    </row>
    <row r="15455" spans="1:3" s="761" customFormat="1">
      <c r="A15455" s="762"/>
      <c r="B15455" s="762"/>
      <c r="C15455" s="762"/>
    </row>
    <row r="15456" spans="1:3" s="761" customFormat="1">
      <c r="A15456" s="762"/>
      <c r="B15456" s="762"/>
      <c r="C15456" s="762"/>
    </row>
    <row r="15457" spans="1:3" s="761" customFormat="1">
      <c r="A15457" s="762"/>
      <c r="B15457" s="762"/>
      <c r="C15457" s="762"/>
    </row>
    <row r="15458" spans="1:3" s="761" customFormat="1">
      <c r="A15458" s="762"/>
      <c r="B15458" s="762"/>
      <c r="C15458" s="762"/>
    </row>
    <row r="15459" spans="1:3" s="761" customFormat="1">
      <c r="A15459" s="762"/>
      <c r="B15459" s="762"/>
      <c r="C15459" s="762"/>
    </row>
    <row r="15460" spans="1:3" s="761" customFormat="1">
      <c r="A15460" s="762"/>
      <c r="B15460" s="762"/>
      <c r="C15460" s="762"/>
    </row>
    <row r="15461" spans="1:3" s="761" customFormat="1">
      <c r="A15461" s="762"/>
      <c r="B15461" s="762"/>
      <c r="C15461" s="762"/>
    </row>
    <row r="15462" spans="1:3" s="761" customFormat="1">
      <c r="A15462" s="762"/>
      <c r="B15462" s="762"/>
      <c r="C15462" s="762"/>
    </row>
    <row r="15463" spans="1:3" s="761" customFormat="1">
      <c r="A15463" s="762"/>
      <c r="B15463" s="762"/>
      <c r="C15463" s="762"/>
    </row>
    <row r="15464" spans="1:3" s="761" customFormat="1">
      <c r="A15464" s="762"/>
      <c r="B15464" s="762"/>
      <c r="C15464" s="762"/>
    </row>
    <row r="15465" spans="1:3" s="761" customFormat="1">
      <c r="A15465" s="762"/>
      <c r="B15465" s="762"/>
      <c r="C15465" s="762"/>
    </row>
    <row r="15466" spans="1:3" s="761" customFormat="1">
      <c r="A15466" s="762"/>
      <c r="B15466" s="762"/>
      <c r="C15466" s="762"/>
    </row>
    <row r="15467" spans="1:3" s="761" customFormat="1">
      <c r="A15467" s="762"/>
      <c r="B15467" s="762"/>
      <c r="C15467" s="762"/>
    </row>
    <row r="15468" spans="1:3" s="761" customFormat="1">
      <c r="A15468" s="762"/>
      <c r="B15468" s="762"/>
      <c r="C15468" s="762"/>
    </row>
    <row r="15469" spans="1:3" s="761" customFormat="1">
      <c r="A15469" s="762"/>
      <c r="B15469" s="762"/>
      <c r="C15469" s="762"/>
    </row>
    <row r="15470" spans="1:3" s="761" customFormat="1">
      <c r="A15470" s="762"/>
      <c r="B15470" s="762"/>
      <c r="C15470" s="762"/>
    </row>
    <row r="15471" spans="1:3" s="761" customFormat="1">
      <c r="A15471" s="762"/>
      <c r="B15471" s="762"/>
      <c r="C15471" s="762"/>
    </row>
    <row r="15472" spans="1:3" s="761" customFormat="1">
      <c r="A15472" s="762"/>
      <c r="B15472" s="762"/>
      <c r="C15472" s="762"/>
    </row>
    <row r="15473" spans="1:3" s="761" customFormat="1">
      <c r="A15473" s="762"/>
      <c r="B15473" s="762"/>
      <c r="C15473" s="762"/>
    </row>
    <row r="15474" spans="1:3" s="761" customFormat="1">
      <c r="A15474" s="762"/>
      <c r="B15474" s="762"/>
      <c r="C15474" s="762"/>
    </row>
    <row r="15475" spans="1:3" s="761" customFormat="1">
      <c r="A15475" s="762"/>
      <c r="B15475" s="762"/>
      <c r="C15475" s="762"/>
    </row>
    <row r="15476" spans="1:3" s="761" customFormat="1">
      <c r="A15476" s="762"/>
      <c r="B15476" s="762"/>
      <c r="C15476" s="762"/>
    </row>
    <row r="15477" spans="1:3" s="761" customFormat="1">
      <c r="A15477" s="762"/>
      <c r="B15477" s="762"/>
      <c r="C15477" s="762"/>
    </row>
    <row r="15478" spans="1:3" s="761" customFormat="1">
      <c r="A15478" s="762"/>
      <c r="B15478" s="762"/>
      <c r="C15478" s="762"/>
    </row>
    <row r="15479" spans="1:3" s="761" customFormat="1">
      <c r="A15479" s="762"/>
      <c r="B15479" s="762"/>
      <c r="C15479" s="762"/>
    </row>
    <row r="15480" spans="1:3" s="761" customFormat="1">
      <c r="A15480" s="762"/>
      <c r="B15480" s="762"/>
      <c r="C15480" s="762"/>
    </row>
    <row r="15481" spans="1:3" s="761" customFormat="1">
      <c r="A15481" s="762"/>
      <c r="B15481" s="762"/>
      <c r="C15481" s="762"/>
    </row>
    <row r="15482" spans="1:3" s="761" customFormat="1">
      <c r="A15482" s="762"/>
      <c r="B15482" s="762"/>
      <c r="C15482" s="762"/>
    </row>
    <row r="15483" spans="1:3" s="761" customFormat="1">
      <c r="A15483" s="762"/>
      <c r="B15483" s="762"/>
      <c r="C15483" s="762"/>
    </row>
    <row r="15484" spans="1:3" s="761" customFormat="1">
      <c r="A15484" s="762"/>
      <c r="B15484" s="762"/>
      <c r="C15484" s="762"/>
    </row>
    <row r="15485" spans="1:3" s="761" customFormat="1">
      <c r="A15485" s="762"/>
      <c r="B15485" s="762"/>
      <c r="C15485" s="762"/>
    </row>
    <row r="15486" spans="1:3" s="761" customFormat="1">
      <c r="A15486" s="762"/>
      <c r="B15486" s="762"/>
      <c r="C15486" s="762"/>
    </row>
    <row r="15487" spans="1:3" s="761" customFormat="1">
      <c r="A15487" s="762"/>
      <c r="B15487" s="762"/>
      <c r="C15487" s="762"/>
    </row>
    <row r="15488" spans="1:3" s="761" customFormat="1">
      <c r="A15488" s="762"/>
      <c r="B15488" s="762"/>
      <c r="C15488" s="762"/>
    </row>
    <row r="15489" spans="1:3" s="761" customFormat="1">
      <c r="A15489" s="762"/>
      <c r="B15489" s="762"/>
      <c r="C15489" s="762"/>
    </row>
    <row r="15490" spans="1:3" s="761" customFormat="1">
      <c r="A15490" s="762"/>
      <c r="B15490" s="762"/>
      <c r="C15490" s="762"/>
    </row>
    <row r="15491" spans="1:3" s="761" customFormat="1">
      <c r="A15491" s="762"/>
      <c r="B15491" s="762"/>
      <c r="C15491" s="762"/>
    </row>
    <row r="15492" spans="1:3" s="761" customFormat="1">
      <c r="A15492" s="762"/>
      <c r="B15492" s="762"/>
      <c r="C15492" s="762"/>
    </row>
    <row r="15493" spans="1:3" s="761" customFormat="1">
      <c r="A15493" s="762"/>
      <c r="B15493" s="762"/>
      <c r="C15493" s="762"/>
    </row>
    <row r="15494" spans="1:3" s="761" customFormat="1">
      <c r="A15494" s="762"/>
      <c r="B15494" s="762"/>
      <c r="C15494" s="762"/>
    </row>
    <row r="15495" spans="1:3" s="761" customFormat="1">
      <c r="A15495" s="762"/>
      <c r="B15495" s="762"/>
      <c r="C15495" s="762"/>
    </row>
    <row r="15496" spans="1:3" s="761" customFormat="1">
      <c r="A15496" s="762"/>
      <c r="B15496" s="762"/>
      <c r="C15496" s="762"/>
    </row>
    <row r="15497" spans="1:3" s="761" customFormat="1">
      <c r="A15497" s="762"/>
      <c r="B15497" s="762"/>
      <c r="C15497" s="762"/>
    </row>
    <row r="15498" spans="1:3" s="761" customFormat="1">
      <c r="A15498" s="762"/>
      <c r="B15498" s="762"/>
      <c r="C15498" s="762"/>
    </row>
    <row r="15499" spans="1:3" s="761" customFormat="1">
      <c r="A15499" s="762"/>
      <c r="B15499" s="762"/>
      <c r="C15499" s="762"/>
    </row>
    <row r="15500" spans="1:3" s="761" customFormat="1">
      <c r="A15500" s="762"/>
      <c r="B15500" s="762"/>
      <c r="C15500" s="762"/>
    </row>
    <row r="15501" spans="1:3" s="761" customFormat="1">
      <c r="A15501" s="762"/>
      <c r="B15501" s="762"/>
      <c r="C15501" s="762"/>
    </row>
    <row r="15502" spans="1:3" s="761" customFormat="1">
      <c r="A15502" s="762"/>
      <c r="B15502" s="762"/>
      <c r="C15502" s="762"/>
    </row>
    <row r="15503" spans="1:3" s="761" customFormat="1">
      <c r="A15503" s="762"/>
      <c r="B15503" s="762"/>
      <c r="C15503" s="762"/>
    </row>
    <row r="15504" spans="1:3" s="761" customFormat="1">
      <c r="A15504" s="762"/>
      <c r="B15504" s="762"/>
      <c r="C15504" s="762"/>
    </row>
    <row r="15505" spans="1:3" s="761" customFormat="1">
      <c r="A15505" s="762"/>
      <c r="B15505" s="762"/>
      <c r="C15505" s="762"/>
    </row>
    <row r="15506" spans="1:3" s="761" customFormat="1">
      <c r="A15506" s="762"/>
      <c r="B15506" s="762"/>
      <c r="C15506" s="762"/>
    </row>
    <row r="15507" spans="1:3" s="761" customFormat="1">
      <c r="A15507" s="762"/>
      <c r="B15507" s="762"/>
      <c r="C15507" s="762"/>
    </row>
    <row r="15508" spans="1:3" s="761" customFormat="1">
      <c r="A15508" s="762"/>
      <c r="B15508" s="762"/>
      <c r="C15508" s="762"/>
    </row>
    <row r="15509" spans="1:3" s="761" customFormat="1">
      <c r="A15509" s="762"/>
      <c r="B15509" s="762"/>
      <c r="C15509" s="762"/>
    </row>
    <row r="15510" spans="1:3" s="761" customFormat="1">
      <c r="A15510" s="762"/>
      <c r="B15510" s="762"/>
      <c r="C15510" s="762"/>
    </row>
    <row r="15511" spans="1:3" s="761" customFormat="1">
      <c r="A15511" s="762"/>
      <c r="B15511" s="762"/>
      <c r="C15511" s="762"/>
    </row>
    <row r="15512" spans="1:3" s="761" customFormat="1">
      <c r="A15512" s="762"/>
      <c r="B15512" s="762"/>
      <c r="C15512" s="762"/>
    </row>
    <row r="15513" spans="1:3" s="761" customFormat="1">
      <c r="A15513" s="762"/>
      <c r="B15513" s="762"/>
      <c r="C15513" s="762"/>
    </row>
    <row r="15514" spans="1:3" s="761" customFormat="1">
      <c r="A15514" s="762"/>
      <c r="B15514" s="762"/>
      <c r="C15514" s="762"/>
    </row>
    <row r="15515" spans="1:3" s="761" customFormat="1">
      <c r="A15515" s="762"/>
      <c r="B15515" s="762"/>
      <c r="C15515" s="762"/>
    </row>
    <row r="15516" spans="1:3" s="761" customFormat="1">
      <c r="A15516" s="762"/>
      <c r="B15516" s="762"/>
      <c r="C15516" s="762"/>
    </row>
    <row r="15517" spans="1:3" s="761" customFormat="1">
      <c r="A15517" s="762"/>
      <c r="B15517" s="762"/>
      <c r="C15517" s="762"/>
    </row>
    <row r="15518" spans="1:3" s="761" customFormat="1">
      <c r="A15518" s="762"/>
      <c r="B15518" s="762"/>
      <c r="C15518" s="762"/>
    </row>
    <row r="15519" spans="1:3" s="761" customFormat="1">
      <c r="A15519" s="762"/>
      <c r="B15519" s="762"/>
      <c r="C15519" s="762"/>
    </row>
    <row r="15520" spans="1:3" s="761" customFormat="1">
      <c r="A15520" s="762"/>
      <c r="B15520" s="762"/>
      <c r="C15520" s="762"/>
    </row>
    <row r="15521" spans="1:3" s="761" customFormat="1">
      <c r="A15521" s="762"/>
      <c r="B15521" s="762"/>
      <c r="C15521" s="762"/>
    </row>
    <row r="15522" spans="1:3" s="761" customFormat="1">
      <c r="A15522" s="762"/>
      <c r="B15522" s="762"/>
      <c r="C15522" s="762"/>
    </row>
    <row r="15523" spans="1:3" s="761" customFormat="1">
      <c r="A15523" s="762"/>
      <c r="B15523" s="762"/>
      <c r="C15523" s="762"/>
    </row>
    <row r="15524" spans="1:3" s="761" customFormat="1">
      <c r="A15524" s="762"/>
      <c r="B15524" s="762"/>
      <c r="C15524" s="762"/>
    </row>
    <row r="15525" spans="1:3" s="761" customFormat="1">
      <c r="A15525" s="762"/>
      <c r="B15525" s="762"/>
      <c r="C15525" s="762"/>
    </row>
    <row r="15526" spans="1:3" s="761" customFormat="1">
      <c r="A15526" s="762"/>
      <c r="B15526" s="762"/>
      <c r="C15526" s="762"/>
    </row>
    <row r="15527" spans="1:3" s="761" customFormat="1">
      <c r="A15527" s="762"/>
      <c r="B15527" s="762"/>
      <c r="C15527" s="762"/>
    </row>
    <row r="15528" spans="1:3" s="761" customFormat="1">
      <c r="A15528" s="762"/>
      <c r="B15528" s="762"/>
      <c r="C15528" s="762"/>
    </row>
    <row r="15529" spans="1:3" s="761" customFormat="1">
      <c r="A15529" s="762"/>
      <c r="B15529" s="762"/>
      <c r="C15529" s="762"/>
    </row>
    <row r="15530" spans="1:3" s="761" customFormat="1">
      <c r="A15530" s="762"/>
      <c r="B15530" s="762"/>
      <c r="C15530" s="762"/>
    </row>
    <row r="15531" spans="1:3" s="761" customFormat="1">
      <c r="A15531" s="762"/>
      <c r="B15531" s="762"/>
      <c r="C15531" s="762"/>
    </row>
    <row r="15532" spans="1:3" s="761" customFormat="1">
      <c r="A15532" s="762"/>
      <c r="B15532" s="762"/>
      <c r="C15532" s="762"/>
    </row>
    <row r="15533" spans="1:3" s="761" customFormat="1">
      <c r="A15533" s="762"/>
      <c r="B15533" s="762"/>
      <c r="C15533" s="762"/>
    </row>
    <row r="15534" spans="1:3" s="761" customFormat="1">
      <c r="A15534" s="762"/>
      <c r="B15534" s="762"/>
      <c r="C15534" s="762"/>
    </row>
    <row r="15535" spans="1:3" s="761" customFormat="1">
      <c r="A15535" s="762"/>
      <c r="B15535" s="762"/>
      <c r="C15535" s="762"/>
    </row>
    <row r="15536" spans="1:3" s="761" customFormat="1">
      <c r="A15536" s="762"/>
      <c r="B15536" s="762"/>
      <c r="C15536" s="762"/>
    </row>
    <row r="15537" spans="1:3" s="761" customFormat="1">
      <c r="A15537" s="762"/>
      <c r="B15537" s="762"/>
      <c r="C15537" s="762"/>
    </row>
    <row r="15538" spans="1:3" s="761" customFormat="1">
      <c r="A15538" s="762"/>
      <c r="B15538" s="762"/>
      <c r="C15538" s="762"/>
    </row>
    <row r="15539" spans="1:3" s="761" customFormat="1">
      <c r="A15539" s="762"/>
      <c r="B15539" s="762"/>
      <c r="C15539" s="762"/>
    </row>
    <row r="15540" spans="1:3" s="761" customFormat="1">
      <c r="A15540" s="762"/>
      <c r="B15540" s="762"/>
      <c r="C15540" s="762"/>
    </row>
    <row r="15541" spans="1:3" s="761" customFormat="1">
      <c r="A15541" s="762"/>
      <c r="B15541" s="762"/>
      <c r="C15541" s="762"/>
    </row>
    <row r="15542" spans="1:3" s="761" customFormat="1">
      <c r="A15542" s="762"/>
      <c r="B15542" s="762"/>
      <c r="C15542" s="762"/>
    </row>
    <row r="15543" spans="1:3" s="761" customFormat="1">
      <c r="A15543" s="762"/>
      <c r="B15543" s="762"/>
      <c r="C15543" s="762"/>
    </row>
    <row r="15544" spans="1:3" s="761" customFormat="1">
      <c r="A15544" s="762"/>
      <c r="B15544" s="762"/>
      <c r="C15544" s="762"/>
    </row>
    <row r="15545" spans="1:3" s="761" customFormat="1">
      <c r="A15545" s="762"/>
      <c r="B15545" s="762"/>
      <c r="C15545" s="762"/>
    </row>
    <row r="15546" spans="1:3" s="761" customFormat="1">
      <c r="A15546" s="762"/>
      <c r="B15546" s="762"/>
      <c r="C15546" s="762"/>
    </row>
    <row r="15547" spans="1:3" s="761" customFormat="1">
      <c r="A15547" s="762"/>
      <c r="B15547" s="762"/>
      <c r="C15547" s="762"/>
    </row>
    <row r="15548" spans="1:3" s="761" customFormat="1">
      <c r="A15548" s="762"/>
      <c r="B15548" s="762"/>
      <c r="C15548" s="762"/>
    </row>
    <row r="15549" spans="1:3" s="761" customFormat="1">
      <c r="A15549" s="762"/>
      <c r="B15549" s="762"/>
      <c r="C15549" s="762"/>
    </row>
    <row r="15550" spans="1:3" s="761" customFormat="1">
      <c r="A15550" s="762"/>
      <c r="B15550" s="762"/>
      <c r="C15550" s="762"/>
    </row>
    <row r="15551" spans="1:3" s="761" customFormat="1">
      <c r="A15551" s="762"/>
      <c r="B15551" s="762"/>
      <c r="C15551" s="762"/>
    </row>
    <row r="15552" spans="1:3" s="761" customFormat="1">
      <c r="A15552" s="762"/>
      <c r="B15552" s="762"/>
      <c r="C15552" s="762"/>
    </row>
    <row r="15553" spans="1:3" s="761" customFormat="1">
      <c r="A15553" s="762"/>
      <c r="B15553" s="762"/>
      <c r="C15553" s="762"/>
    </row>
    <row r="15554" spans="1:3" s="761" customFormat="1">
      <c r="A15554" s="762"/>
      <c r="B15554" s="762"/>
      <c r="C15554" s="762"/>
    </row>
    <row r="15555" spans="1:3" s="761" customFormat="1">
      <c r="A15555" s="762"/>
      <c r="B15555" s="762"/>
      <c r="C15555" s="762"/>
    </row>
    <row r="15556" spans="1:3" s="761" customFormat="1">
      <c r="A15556" s="762"/>
      <c r="B15556" s="762"/>
      <c r="C15556" s="762"/>
    </row>
    <row r="15557" spans="1:3" s="761" customFormat="1">
      <c r="A15557" s="762"/>
      <c r="B15557" s="762"/>
      <c r="C15557" s="762"/>
    </row>
    <row r="15558" spans="1:3" s="761" customFormat="1">
      <c r="A15558" s="762"/>
      <c r="B15558" s="762"/>
      <c r="C15558" s="762"/>
    </row>
    <row r="15559" spans="1:3" s="761" customFormat="1">
      <c r="A15559" s="762"/>
      <c r="B15559" s="762"/>
      <c r="C15559" s="762"/>
    </row>
    <row r="15560" spans="1:3" s="761" customFormat="1">
      <c r="A15560" s="762"/>
      <c r="B15560" s="762"/>
      <c r="C15560" s="762"/>
    </row>
    <row r="15561" spans="1:3" s="761" customFormat="1">
      <c r="A15561" s="762"/>
      <c r="B15561" s="762"/>
      <c r="C15561" s="762"/>
    </row>
    <row r="15562" spans="1:3" s="761" customFormat="1">
      <c r="A15562" s="762"/>
      <c r="B15562" s="762"/>
      <c r="C15562" s="762"/>
    </row>
    <row r="15563" spans="1:3" s="761" customFormat="1">
      <c r="A15563" s="762"/>
      <c r="B15563" s="762"/>
      <c r="C15563" s="762"/>
    </row>
    <row r="15564" spans="1:3" s="761" customFormat="1">
      <c r="A15564" s="762"/>
      <c r="B15564" s="762"/>
      <c r="C15564" s="762"/>
    </row>
    <row r="15565" spans="1:3" s="761" customFormat="1">
      <c r="A15565" s="762"/>
      <c r="B15565" s="762"/>
      <c r="C15565" s="762"/>
    </row>
    <row r="15566" spans="1:3" s="761" customFormat="1">
      <c r="A15566" s="762"/>
      <c r="B15566" s="762"/>
      <c r="C15566" s="762"/>
    </row>
    <row r="15567" spans="1:3" s="761" customFormat="1">
      <c r="A15567" s="762"/>
      <c r="B15567" s="762"/>
      <c r="C15567" s="762"/>
    </row>
    <row r="15568" spans="1:3" s="761" customFormat="1">
      <c r="A15568" s="762"/>
      <c r="B15568" s="762"/>
      <c r="C15568" s="762"/>
    </row>
    <row r="15569" spans="1:3" s="761" customFormat="1">
      <c r="A15569" s="762"/>
      <c r="B15569" s="762"/>
      <c r="C15569" s="762"/>
    </row>
    <row r="15570" spans="1:3" s="761" customFormat="1">
      <c r="A15570" s="762"/>
      <c r="B15570" s="762"/>
      <c r="C15570" s="762"/>
    </row>
    <row r="15571" spans="1:3" s="761" customFormat="1">
      <c r="A15571" s="762"/>
      <c r="B15571" s="762"/>
      <c r="C15571" s="762"/>
    </row>
    <row r="15572" spans="1:3" s="761" customFormat="1">
      <c r="A15572" s="762"/>
      <c r="B15572" s="762"/>
      <c r="C15572" s="762"/>
    </row>
    <row r="15573" spans="1:3" s="761" customFormat="1">
      <c r="A15573" s="762"/>
      <c r="B15573" s="762"/>
      <c r="C15573" s="762"/>
    </row>
    <row r="15574" spans="1:3" s="761" customFormat="1">
      <c r="A15574" s="762"/>
      <c r="B15574" s="762"/>
      <c r="C15574" s="762"/>
    </row>
    <row r="15575" spans="1:3" s="761" customFormat="1">
      <c r="A15575" s="762"/>
      <c r="B15575" s="762"/>
      <c r="C15575" s="762"/>
    </row>
    <row r="15576" spans="1:3" s="761" customFormat="1">
      <c r="A15576" s="762"/>
      <c r="B15576" s="762"/>
      <c r="C15576" s="762"/>
    </row>
    <row r="15577" spans="1:3" s="761" customFormat="1">
      <c r="A15577" s="762"/>
      <c r="B15577" s="762"/>
      <c r="C15577" s="762"/>
    </row>
    <row r="15578" spans="1:3" s="761" customFormat="1">
      <c r="A15578" s="762"/>
      <c r="B15578" s="762"/>
      <c r="C15578" s="762"/>
    </row>
    <row r="15579" spans="1:3" s="761" customFormat="1">
      <c r="A15579" s="762"/>
      <c r="B15579" s="762"/>
      <c r="C15579" s="762"/>
    </row>
    <row r="15580" spans="1:3" s="761" customFormat="1">
      <c r="A15580" s="762"/>
      <c r="B15580" s="762"/>
      <c r="C15580" s="762"/>
    </row>
    <row r="15581" spans="1:3" s="761" customFormat="1">
      <c r="A15581" s="762"/>
      <c r="B15581" s="762"/>
      <c r="C15581" s="762"/>
    </row>
    <row r="15582" spans="1:3" s="761" customFormat="1">
      <c r="A15582" s="762"/>
      <c r="B15582" s="762"/>
      <c r="C15582" s="762"/>
    </row>
    <row r="15583" spans="1:3" s="761" customFormat="1">
      <c r="A15583" s="762"/>
      <c r="B15583" s="762"/>
      <c r="C15583" s="762"/>
    </row>
    <row r="15584" spans="1:3" s="761" customFormat="1">
      <c r="A15584" s="762"/>
      <c r="B15584" s="762"/>
      <c r="C15584" s="762"/>
    </row>
    <row r="15585" spans="1:3" s="761" customFormat="1">
      <c r="A15585" s="762"/>
      <c r="B15585" s="762"/>
      <c r="C15585" s="762"/>
    </row>
    <row r="15586" spans="1:3" s="761" customFormat="1">
      <c r="A15586" s="762"/>
      <c r="B15586" s="762"/>
      <c r="C15586" s="762"/>
    </row>
    <row r="15587" spans="1:3" s="761" customFormat="1">
      <c r="A15587" s="762"/>
      <c r="B15587" s="762"/>
      <c r="C15587" s="762"/>
    </row>
    <row r="15588" spans="1:3" s="761" customFormat="1">
      <c r="A15588" s="762"/>
      <c r="B15588" s="762"/>
      <c r="C15588" s="762"/>
    </row>
    <row r="15589" spans="1:3" s="761" customFormat="1">
      <c r="A15589" s="762"/>
      <c r="B15589" s="762"/>
      <c r="C15589" s="762"/>
    </row>
    <row r="15590" spans="1:3" s="761" customFormat="1">
      <c r="A15590" s="762"/>
      <c r="B15590" s="762"/>
      <c r="C15590" s="762"/>
    </row>
    <row r="15591" spans="1:3" s="761" customFormat="1">
      <c r="A15591" s="762"/>
      <c r="B15591" s="762"/>
      <c r="C15591" s="762"/>
    </row>
    <row r="15592" spans="1:3" s="761" customFormat="1">
      <c r="A15592" s="762"/>
      <c r="B15592" s="762"/>
      <c r="C15592" s="762"/>
    </row>
    <row r="15593" spans="1:3" s="761" customFormat="1">
      <c r="A15593" s="762"/>
      <c r="B15593" s="762"/>
      <c r="C15593" s="762"/>
    </row>
    <row r="15594" spans="1:3" s="761" customFormat="1">
      <c r="A15594" s="762"/>
      <c r="B15594" s="762"/>
      <c r="C15594" s="762"/>
    </row>
    <row r="15595" spans="1:3" s="761" customFormat="1">
      <c r="A15595" s="762"/>
      <c r="B15595" s="762"/>
      <c r="C15595" s="762"/>
    </row>
    <row r="15596" spans="1:3" s="761" customFormat="1">
      <c r="A15596" s="762"/>
      <c r="B15596" s="762"/>
      <c r="C15596" s="762"/>
    </row>
    <row r="15597" spans="1:3" s="761" customFormat="1">
      <c r="A15597" s="762"/>
      <c r="B15597" s="762"/>
      <c r="C15597" s="762"/>
    </row>
    <row r="15598" spans="1:3" s="761" customFormat="1">
      <c r="A15598" s="762"/>
      <c r="B15598" s="762"/>
      <c r="C15598" s="762"/>
    </row>
    <row r="15599" spans="1:3" s="761" customFormat="1">
      <c r="A15599" s="762"/>
      <c r="B15599" s="762"/>
      <c r="C15599" s="762"/>
    </row>
    <row r="15600" spans="1:3" s="761" customFormat="1">
      <c r="A15600" s="762"/>
      <c r="B15600" s="762"/>
      <c r="C15600" s="762"/>
    </row>
    <row r="15601" spans="1:3" s="761" customFormat="1">
      <c r="A15601" s="762"/>
      <c r="B15601" s="762"/>
      <c r="C15601" s="762"/>
    </row>
    <row r="15602" spans="1:3" s="761" customFormat="1">
      <c r="A15602" s="762"/>
      <c r="B15602" s="762"/>
      <c r="C15602" s="762"/>
    </row>
    <row r="15603" spans="1:3" s="761" customFormat="1">
      <c r="A15603" s="762"/>
      <c r="B15603" s="762"/>
      <c r="C15603" s="762"/>
    </row>
    <row r="15604" spans="1:3" s="761" customFormat="1">
      <c r="A15604" s="762"/>
      <c r="B15604" s="762"/>
      <c r="C15604" s="762"/>
    </row>
    <row r="15605" spans="1:3" s="761" customFormat="1">
      <c r="A15605" s="762"/>
      <c r="B15605" s="762"/>
      <c r="C15605" s="762"/>
    </row>
    <row r="15606" spans="1:3" s="761" customFormat="1">
      <c r="A15606" s="762"/>
      <c r="B15606" s="762"/>
      <c r="C15606" s="762"/>
    </row>
    <row r="15607" spans="1:3" s="761" customFormat="1">
      <c r="A15607" s="762"/>
      <c r="B15607" s="762"/>
      <c r="C15607" s="762"/>
    </row>
    <row r="15608" spans="1:3" s="761" customFormat="1">
      <c r="A15608" s="762"/>
      <c r="B15608" s="762"/>
      <c r="C15608" s="762"/>
    </row>
    <row r="15609" spans="1:3" s="761" customFormat="1">
      <c r="A15609" s="762"/>
      <c r="B15609" s="762"/>
      <c r="C15609" s="762"/>
    </row>
    <row r="15610" spans="1:3" s="761" customFormat="1">
      <c r="A15610" s="762"/>
      <c r="B15610" s="762"/>
      <c r="C15610" s="762"/>
    </row>
    <row r="15611" spans="1:3" s="761" customFormat="1">
      <c r="A15611" s="762"/>
      <c r="B15611" s="762"/>
      <c r="C15611" s="762"/>
    </row>
    <row r="15612" spans="1:3" s="761" customFormat="1">
      <c r="A15612" s="762"/>
      <c r="B15612" s="762"/>
      <c r="C15612" s="762"/>
    </row>
    <row r="15613" spans="1:3" s="761" customFormat="1">
      <c r="A15613" s="762"/>
      <c r="B15613" s="762"/>
      <c r="C15613" s="762"/>
    </row>
    <row r="15614" spans="1:3" s="761" customFormat="1">
      <c r="A15614" s="762"/>
      <c r="B15614" s="762"/>
      <c r="C15614" s="762"/>
    </row>
    <row r="15615" spans="1:3" s="761" customFormat="1">
      <c r="A15615" s="762"/>
      <c r="B15615" s="762"/>
      <c r="C15615" s="762"/>
    </row>
    <row r="15616" spans="1:3" s="761" customFormat="1">
      <c r="A15616" s="762"/>
      <c r="B15616" s="762"/>
      <c r="C15616" s="762"/>
    </row>
    <row r="15617" spans="1:3" s="761" customFormat="1">
      <c r="A15617" s="762"/>
      <c r="B15617" s="762"/>
      <c r="C15617" s="762"/>
    </row>
    <row r="15618" spans="1:3" s="761" customFormat="1">
      <c r="A15618" s="762"/>
      <c r="B15618" s="762"/>
      <c r="C15618" s="762"/>
    </row>
    <row r="15619" spans="1:3" s="761" customFormat="1">
      <c r="A15619" s="762"/>
      <c r="B15619" s="762"/>
      <c r="C15619" s="762"/>
    </row>
    <row r="15620" spans="1:3" s="761" customFormat="1">
      <c r="A15620" s="762"/>
      <c r="B15620" s="762"/>
      <c r="C15620" s="762"/>
    </row>
    <row r="15621" spans="1:3" s="761" customFormat="1">
      <c r="A15621" s="762"/>
      <c r="B15621" s="762"/>
      <c r="C15621" s="762"/>
    </row>
    <row r="15622" spans="1:3" s="761" customFormat="1">
      <c r="A15622" s="762"/>
      <c r="B15622" s="762"/>
      <c r="C15622" s="762"/>
    </row>
    <row r="15623" spans="1:3" s="761" customFormat="1">
      <c r="A15623" s="762"/>
      <c r="B15623" s="762"/>
      <c r="C15623" s="762"/>
    </row>
    <row r="15624" spans="1:3" s="761" customFormat="1">
      <c r="A15624" s="762"/>
      <c r="B15624" s="762"/>
      <c r="C15624" s="762"/>
    </row>
    <row r="15625" spans="1:3" s="761" customFormat="1">
      <c r="A15625" s="762"/>
      <c r="B15625" s="762"/>
      <c r="C15625" s="762"/>
    </row>
    <row r="15626" spans="1:3" s="761" customFormat="1">
      <c r="A15626" s="762"/>
      <c r="B15626" s="762"/>
      <c r="C15626" s="762"/>
    </row>
    <row r="15627" spans="1:3" s="761" customFormat="1">
      <c r="A15627" s="762"/>
      <c r="B15627" s="762"/>
      <c r="C15627" s="762"/>
    </row>
    <row r="15628" spans="1:3" s="761" customFormat="1">
      <c r="A15628" s="762"/>
      <c r="B15628" s="762"/>
      <c r="C15628" s="762"/>
    </row>
    <row r="15629" spans="1:3" s="761" customFormat="1">
      <c r="A15629" s="762"/>
      <c r="B15629" s="762"/>
      <c r="C15629" s="762"/>
    </row>
    <row r="15630" spans="1:3" s="761" customFormat="1">
      <c r="A15630" s="762"/>
      <c r="B15630" s="762"/>
      <c r="C15630" s="762"/>
    </row>
    <row r="15631" spans="1:3" s="761" customFormat="1">
      <c r="A15631" s="762"/>
      <c r="B15631" s="762"/>
      <c r="C15631" s="762"/>
    </row>
    <row r="15632" spans="1:3" s="761" customFormat="1">
      <c r="A15632" s="762"/>
      <c r="B15632" s="762"/>
      <c r="C15632" s="762"/>
    </row>
    <row r="15633" spans="1:3" s="761" customFormat="1">
      <c r="A15633" s="762"/>
      <c r="B15633" s="762"/>
      <c r="C15633" s="762"/>
    </row>
    <row r="15634" spans="1:3" s="761" customFormat="1">
      <c r="A15634" s="762"/>
      <c r="B15634" s="762"/>
      <c r="C15634" s="762"/>
    </row>
    <row r="15635" spans="1:3" s="761" customFormat="1">
      <c r="A15635" s="762"/>
      <c r="B15635" s="762"/>
      <c r="C15635" s="762"/>
    </row>
    <row r="15636" spans="1:3" s="761" customFormat="1">
      <c r="A15636" s="762"/>
      <c r="B15636" s="762"/>
      <c r="C15636" s="762"/>
    </row>
    <row r="15637" spans="1:3" s="761" customFormat="1">
      <c r="A15637" s="762"/>
      <c r="B15637" s="762"/>
      <c r="C15637" s="762"/>
    </row>
    <row r="15638" spans="1:3" s="761" customFormat="1">
      <c r="A15638" s="762"/>
      <c r="B15638" s="762"/>
      <c r="C15638" s="762"/>
    </row>
    <row r="15639" spans="1:3" s="761" customFormat="1">
      <c r="A15639" s="762"/>
      <c r="B15639" s="762"/>
      <c r="C15639" s="762"/>
    </row>
    <row r="15640" spans="1:3" s="761" customFormat="1">
      <c r="A15640" s="762"/>
      <c r="B15640" s="762"/>
      <c r="C15640" s="762"/>
    </row>
    <row r="15641" spans="1:3" s="761" customFormat="1">
      <c r="A15641" s="762"/>
      <c r="B15641" s="762"/>
      <c r="C15641" s="762"/>
    </row>
    <row r="15642" spans="1:3" s="761" customFormat="1">
      <c r="A15642" s="762"/>
      <c r="B15642" s="762"/>
      <c r="C15642" s="762"/>
    </row>
    <row r="15643" spans="1:3" s="761" customFormat="1">
      <c r="A15643" s="762"/>
      <c r="B15643" s="762"/>
      <c r="C15643" s="762"/>
    </row>
    <row r="15644" spans="1:3" s="761" customFormat="1">
      <c r="A15644" s="762"/>
      <c r="B15644" s="762"/>
      <c r="C15644" s="762"/>
    </row>
    <row r="15645" spans="1:3" s="761" customFormat="1">
      <c r="A15645" s="762"/>
      <c r="B15645" s="762"/>
      <c r="C15645" s="762"/>
    </row>
    <row r="15646" spans="1:3" s="761" customFormat="1">
      <c r="A15646" s="762"/>
      <c r="B15646" s="762"/>
      <c r="C15646" s="762"/>
    </row>
    <row r="15647" spans="1:3" s="761" customFormat="1">
      <c r="A15647" s="762"/>
      <c r="B15647" s="762"/>
      <c r="C15647" s="762"/>
    </row>
    <row r="15648" spans="1:3" s="761" customFormat="1">
      <c r="A15648" s="762"/>
      <c r="B15648" s="762"/>
      <c r="C15648" s="762"/>
    </row>
    <row r="15649" spans="1:3" s="761" customFormat="1">
      <c r="A15649" s="762"/>
      <c r="B15649" s="762"/>
      <c r="C15649" s="762"/>
    </row>
    <row r="15650" spans="1:3" s="761" customFormat="1">
      <c r="A15650" s="762"/>
      <c r="B15650" s="762"/>
      <c r="C15650" s="762"/>
    </row>
    <row r="15651" spans="1:3" s="761" customFormat="1">
      <c r="A15651" s="762"/>
      <c r="B15651" s="762"/>
      <c r="C15651" s="762"/>
    </row>
    <row r="15652" spans="1:3" s="761" customFormat="1">
      <c r="A15652" s="762"/>
      <c r="B15652" s="762"/>
      <c r="C15652" s="762"/>
    </row>
    <row r="15653" spans="1:3" s="761" customFormat="1">
      <c r="A15653" s="762"/>
      <c r="B15653" s="762"/>
      <c r="C15653" s="762"/>
    </row>
    <row r="15654" spans="1:3" s="761" customFormat="1">
      <c r="A15654" s="762"/>
      <c r="B15654" s="762"/>
      <c r="C15654" s="762"/>
    </row>
    <row r="15655" spans="1:3" s="761" customFormat="1">
      <c r="A15655" s="762"/>
      <c r="B15655" s="762"/>
      <c r="C15655" s="762"/>
    </row>
    <row r="15656" spans="1:3" s="761" customFormat="1">
      <c r="A15656" s="762"/>
      <c r="B15656" s="762"/>
      <c r="C15656" s="762"/>
    </row>
    <row r="15657" spans="1:3" s="761" customFormat="1">
      <c r="A15657" s="762"/>
      <c r="B15657" s="762"/>
      <c r="C15657" s="762"/>
    </row>
    <row r="15658" spans="1:3" s="761" customFormat="1">
      <c r="A15658" s="762"/>
      <c r="B15658" s="762"/>
      <c r="C15658" s="762"/>
    </row>
    <row r="15659" spans="1:3" s="761" customFormat="1">
      <c r="A15659" s="762"/>
      <c r="B15659" s="762"/>
      <c r="C15659" s="762"/>
    </row>
    <row r="15660" spans="1:3" s="761" customFormat="1">
      <c r="A15660" s="762"/>
      <c r="B15660" s="762"/>
      <c r="C15660" s="762"/>
    </row>
    <row r="15661" spans="1:3" s="761" customFormat="1">
      <c r="A15661" s="762"/>
      <c r="B15661" s="762"/>
      <c r="C15661" s="762"/>
    </row>
    <row r="15662" spans="1:3" s="761" customFormat="1">
      <c r="A15662" s="762"/>
      <c r="B15662" s="762"/>
      <c r="C15662" s="762"/>
    </row>
    <row r="15663" spans="1:3" s="761" customFormat="1">
      <c r="A15663" s="762"/>
      <c r="B15663" s="762"/>
      <c r="C15663" s="762"/>
    </row>
    <row r="15664" spans="1:3" s="761" customFormat="1">
      <c r="A15664" s="762"/>
      <c r="B15664" s="762"/>
      <c r="C15664" s="762"/>
    </row>
    <row r="15665" spans="1:3" s="761" customFormat="1">
      <c r="A15665" s="762"/>
      <c r="B15665" s="762"/>
      <c r="C15665" s="762"/>
    </row>
    <row r="15666" spans="1:3" s="761" customFormat="1">
      <c r="A15666" s="762"/>
      <c r="B15666" s="762"/>
      <c r="C15666" s="762"/>
    </row>
    <row r="15667" spans="1:3" s="761" customFormat="1">
      <c r="A15667" s="762"/>
      <c r="B15667" s="762"/>
      <c r="C15667" s="762"/>
    </row>
    <row r="15668" spans="1:3" s="761" customFormat="1">
      <c r="A15668" s="762"/>
      <c r="B15668" s="762"/>
      <c r="C15668" s="762"/>
    </row>
    <row r="15669" spans="1:3" s="761" customFormat="1">
      <c r="A15669" s="762"/>
      <c r="B15669" s="762"/>
      <c r="C15669" s="762"/>
    </row>
    <row r="15670" spans="1:3" s="761" customFormat="1">
      <c r="A15670" s="762"/>
      <c r="B15670" s="762"/>
      <c r="C15670" s="762"/>
    </row>
    <row r="15671" spans="1:3" s="761" customFormat="1">
      <c r="A15671" s="762"/>
      <c r="B15671" s="762"/>
      <c r="C15671" s="762"/>
    </row>
    <row r="15672" spans="1:3" s="761" customFormat="1">
      <c r="A15672" s="762"/>
      <c r="B15672" s="762"/>
      <c r="C15672" s="762"/>
    </row>
    <row r="15673" spans="1:3" s="761" customFormat="1">
      <c r="A15673" s="762"/>
      <c r="B15673" s="762"/>
      <c r="C15673" s="762"/>
    </row>
    <row r="15674" spans="1:3" s="761" customFormat="1">
      <c r="A15674" s="762"/>
      <c r="B15674" s="762"/>
      <c r="C15674" s="762"/>
    </row>
    <row r="15675" spans="1:3" s="761" customFormat="1">
      <c r="A15675" s="762"/>
      <c r="B15675" s="762"/>
      <c r="C15675" s="762"/>
    </row>
    <row r="15676" spans="1:3" s="761" customFormat="1">
      <c r="A15676" s="762"/>
      <c r="B15676" s="762"/>
      <c r="C15676" s="762"/>
    </row>
    <row r="15677" spans="1:3" s="761" customFormat="1">
      <c r="A15677" s="762"/>
      <c r="B15677" s="762"/>
      <c r="C15677" s="762"/>
    </row>
    <row r="15678" spans="1:3" s="761" customFormat="1">
      <c r="A15678" s="762"/>
      <c r="B15678" s="762"/>
      <c r="C15678" s="762"/>
    </row>
    <row r="15679" spans="1:3" s="761" customFormat="1">
      <c r="A15679" s="762"/>
      <c r="B15679" s="762"/>
      <c r="C15679" s="762"/>
    </row>
    <row r="15680" spans="1:3" s="761" customFormat="1">
      <c r="A15680" s="762"/>
      <c r="B15680" s="762"/>
      <c r="C15680" s="762"/>
    </row>
    <row r="15681" spans="1:3" s="761" customFormat="1">
      <c r="A15681" s="762"/>
      <c r="B15681" s="762"/>
      <c r="C15681" s="762"/>
    </row>
    <row r="15682" spans="1:3" s="761" customFormat="1">
      <c r="A15682" s="762"/>
      <c r="B15682" s="762"/>
      <c r="C15682" s="762"/>
    </row>
    <row r="15683" spans="1:3" s="761" customFormat="1">
      <c r="A15683" s="762"/>
      <c r="B15683" s="762"/>
      <c r="C15683" s="762"/>
    </row>
    <row r="15684" spans="1:3" s="761" customFormat="1">
      <c r="A15684" s="762"/>
      <c r="B15684" s="762"/>
      <c r="C15684" s="762"/>
    </row>
    <row r="15685" spans="1:3" s="761" customFormat="1">
      <c r="A15685" s="762"/>
      <c r="B15685" s="762"/>
      <c r="C15685" s="762"/>
    </row>
    <row r="15686" spans="1:3" s="761" customFormat="1">
      <c r="A15686" s="762"/>
      <c r="B15686" s="762"/>
      <c r="C15686" s="762"/>
    </row>
    <row r="15687" spans="1:3" s="761" customFormat="1">
      <c r="A15687" s="762"/>
      <c r="B15687" s="762"/>
      <c r="C15687" s="762"/>
    </row>
    <row r="15688" spans="1:3" s="761" customFormat="1">
      <c r="A15688" s="762"/>
      <c r="B15688" s="762"/>
      <c r="C15688" s="762"/>
    </row>
    <row r="15689" spans="1:3" s="761" customFormat="1">
      <c r="A15689" s="762"/>
      <c r="B15689" s="762"/>
      <c r="C15689" s="762"/>
    </row>
    <row r="15690" spans="1:3" s="761" customFormat="1">
      <c r="A15690" s="762"/>
      <c r="B15690" s="762"/>
      <c r="C15690" s="762"/>
    </row>
    <row r="15691" spans="1:3" s="761" customFormat="1">
      <c r="A15691" s="762"/>
      <c r="B15691" s="762"/>
      <c r="C15691" s="762"/>
    </row>
    <row r="15692" spans="1:3" s="761" customFormat="1">
      <c r="A15692" s="762"/>
      <c r="B15692" s="762"/>
      <c r="C15692" s="762"/>
    </row>
    <row r="15693" spans="1:3" s="761" customFormat="1">
      <c r="A15693" s="762"/>
      <c r="B15693" s="762"/>
      <c r="C15693" s="762"/>
    </row>
    <row r="15694" spans="1:3" s="761" customFormat="1">
      <c r="A15694" s="762"/>
      <c r="B15694" s="762"/>
      <c r="C15694" s="762"/>
    </row>
    <row r="15695" spans="1:3" s="761" customFormat="1">
      <c r="A15695" s="762"/>
      <c r="B15695" s="762"/>
      <c r="C15695" s="762"/>
    </row>
    <row r="15696" spans="1:3" s="761" customFormat="1">
      <c r="A15696" s="762"/>
      <c r="B15696" s="762"/>
      <c r="C15696" s="762"/>
    </row>
    <row r="15697" spans="1:3" s="761" customFormat="1">
      <c r="A15697" s="762"/>
      <c r="B15697" s="762"/>
      <c r="C15697" s="762"/>
    </row>
    <row r="15698" spans="1:3" s="761" customFormat="1">
      <c r="A15698" s="762"/>
      <c r="B15698" s="762"/>
      <c r="C15698" s="762"/>
    </row>
    <row r="15699" spans="1:3" s="761" customFormat="1">
      <c r="A15699" s="762"/>
      <c r="B15699" s="762"/>
      <c r="C15699" s="762"/>
    </row>
    <row r="15700" spans="1:3" s="761" customFormat="1">
      <c r="A15700" s="762"/>
      <c r="B15700" s="762"/>
      <c r="C15700" s="762"/>
    </row>
    <row r="15701" spans="1:3" s="761" customFormat="1">
      <c r="A15701" s="762"/>
      <c r="B15701" s="762"/>
      <c r="C15701" s="762"/>
    </row>
    <row r="15702" spans="1:3" s="761" customFormat="1">
      <c r="A15702" s="762"/>
      <c r="B15702" s="762"/>
      <c r="C15702" s="762"/>
    </row>
    <row r="15703" spans="1:3" s="761" customFormat="1">
      <c r="A15703" s="762"/>
      <c r="B15703" s="762"/>
      <c r="C15703" s="762"/>
    </row>
    <row r="15704" spans="1:3" s="761" customFormat="1">
      <c r="A15704" s="762"/>
      <c r="B15704" s="762"/>
      <c r="C15704" s="762"/>
    </row>
    <row r="15705" spans="1:3" s="761" customFormat="1">
      <c r="A15705" s="762"/>
      <c r="B15705" s="762"/>
      <c r="C15705" s="762"/>
    </row>
    <row r="15706" spans="1:3" s="761" customFormat="1">
      <c r="A15706" s="762"/>
      <c r="B15706" s="762"/>
      <c r="C15706" s="762"/>
    </row>
    <row r="15707" spans="1:3" s="761" customFormat="1">
      <c r="A15707" s="762"/>
      <c r="B15707" s="762"/>
      <c r="C15707" s="762"/>
    </row>
    <row r="15708" spans="1:3" s="761" customFormat="1">
      <c r="A15708" s="762"/>
      <c r="B15708" s="762"/>
      <c r="C15708" s="762"/>
    </row>
    <row r="15709" spans="1:3" s="761" customFormat="1">
      <c r="A15709" s="762"/>
      <c r="B15709" s="762"/>
      <c r="C15709" s="762"/>
    </row>
    <row r="15710" spans="1:3" s="761" customFormat="1">
      <c r="A15710" s="762"/>
      <c r="B15710" s="762"/>
      <c r="C15710" s="762"/>
    </row>
    <row r="15711" spans="1:3" s="761" customFormat="1">
      <c r="A15711" s="762"/>
      <c r="B15711" s="762"/>
      <c r="C15711" s="762"/>
    </row>
    <row r="15712" spans="1:3" s="761" customFormat="1">
      <c r="A15712" s="762"/>
      <c r="B15712" s="762"/>
      <c r="C15712" s="762"/>
    </row>
    <row r="15713" spans="1:3" s="761" customFormat="1">
      <c r="A15713" s="762"/>
      <c r="B15713" s="762"/>
      <c r="C15713" s="762"/>
    </row>
    <row r="15714" spans="1:3" s="761" customFormat="1">
      <c r="A15714" s="762"/>
      <c r="B15714" s="762"/>
      <c r="C15714" s="762"/>
    </row>
    <row r="15715" spans="1:3" s="761" customFormat="1">
      <c r="A15715" s="762"/>
      <c r="B15715" s="762"/>
      <c r="C15715" s="762"/>
    </row>
    <row r="15716" spans="1:3" s="761" customFormat="1">
      <c r="A15716" s="762"/>
      <c r="B15716" s="762"/>
      <c r="C15716" s="762"/>
    </row>
    <row r="15717" spans="1:3" s="761" customFormat="1">
      <c r="A15717" s="762"/>
      <c r="B15717" s="762"/>
      <c r="C15717" s="762"/>
    </row>
    <row r="15718" spans="1:3" s="761" customFormat="1">
      <c r="A15718" s="762"/>
      <c r="B15718" s="762"/>
      <c r="C15718" s="762"/>
    </row>
    <row r="15719" spans="1:3" s="761" customFormat="1">
      <c r="A15719" s="762"/>
      <c r="B15719" s="762"/>
      <c r="C15719" s="762"/>
    </row>
    <row r="15720" spans="1:3" s="761" customFormat="1">
      <c r="A15720" s="762"/>
      <c r="B15720" s="762"/>
      <c r="C15720" s="762"/>
    </row>
    <row r="15721" spans="1:3" s="761" customFormat="1">
      <c r="A15721" s="762"/>
      <c r="B15721" s="762"/>
      <c r="C15721" s="762"/>
    </row>
    <row r="15722" spans="1:3" s="761" customFormat="1">
      <c r="A15722" s="762"/>
      <c r="B15722" s="762"/>
      <c r="C15722" s="762"/>
    </row>
    <row r="15723" spans="1:3" s="761" customFormat="1">
      <c r="A15723" s="762"/>
      <c r="B15723" s="762"/>
      <c r="C15723" s="762"/>
    </row>
    <row r="15724" spans="1:3" s="761" customFormat="1">
      <c r="A15724" s="762"/>
      <c r="B15724" s="762"/>
      <c r="C15724" s="762"/>
    </row>
    <row r="15725" spans="1:3" s="761" customFormat="1">
      <c r="A15725" s="762"/>
      <c r="B15725" s="762"/>
      <c r="C15725" s="762"/>
    </row>
    <row r="15726" spans="1:3" s="761" customFormat="1">
      <c r="A15726" s="762"/>
      <c r="B15726" s="762"/>
      <c r="C15726" s="762"/>
    </row>
    <row r="15727" spans="1:3" s="761" customFormat="1">
      <c r="A15727" s="762"/>
      <c r="B15727" s="762"/>
      <c r="C15727" s="762"/>
    </row>
    <row r="15728" spans="1:3" s="761" customFormat="1">
      <c r="A15728" s="762"/>
      <c r="B15728" s="762"/>
      <c r="C15728" s="762"/>
    </row>
    <row r="15729" spans="1:3" s="761" customFormat="1">
      <c r="A15729" s="762"/>
      <c r="B15729" s="762"/>
      <c r="C15729" s="762"/>
    </row>
    <row r="15730" spans="1:3" s="761" customFormat="1">
      <c r="A15730" s="762"/>
      <c r="B15730" s="762"/>
      <c r="C15730" s="762"/>
    </row>
    <row r="15731" spans="1:3" s="761" customFormat="1">
      <c r="A15731" s="762"/>
      <c r="B15731" s="762"/>
      <c r="C15731" s="762"/>
    </row>
    <row r="15732" spans="1:3" s="761" customFormat="1">
      <c r="A15732" s="762"/>
      <c r="B15732" s="762"/>
      <c r="C15732" s="762"/>
    </row>
    <row r="15733" spans="1:3" s="761" customFormat="1">
      <c r="A15733" s="762"/>
      <c r="B15733" s="762"/>
      <c r="C15733" s="762"/>
    </row>
    <row r="15734" spans="1:3" s="761" customFormat="1">
      <c r="A15734" s="762"/>
      <c r="B15734" s="762"/>
      <c r="C15734" s="762"/>
    </row>
    <row r="15735" spans="1:3" s="761" customFormat="1">
      <c r="A15735" s="762"/>
      <c r="B15735" s="762"/>
      <c r="C15735" s="762"/>
    </row>
    <row r="15736" spans="1:3" s="761" customFormat="1">
      <c r="A15736" s="762"/>
      <c r="B15736" s="762"/>
      <c r="C15736" s="762"/>
    </row>
    <row r="15737" spans="1:3" s="761" customFormat="1">
      <c r="A15737" s="762"/>
      <c r="B15737" s="762"/>
      <c r="C15737" s="762"/>
    </row>
    <row r="15738" spans="1:3" s="761" customFormat="1">
      <c r="A15738" s="762"/>
      <c r="B15738" s="762"/>
      <c r="C15738" s="762"/>
    </row>
    <row r="15739" spans="1:3" s="761" customFormat="1">
      <c r="A15739" s="762"/>
      <c r="B15739" s="762"/>
      <c r="C15739" s="762"/>
    </row>
    <row r="15740" spans="1:3" s="761" customFormat="1">
      <c r="A15740" s="762"/>
      <c r="B15740" s="762"/>
      <c r="C15740" s="762"/>
    </row>
    <row r="15741" spans="1:3" s="761" customFormat="1">
      <c r="A15741" s="762"/>
      <c r="B15741" s="762"/>
      <c r="C15741" s="762"/>
    </row>
    <row r="15742" spans="1:3" s="761" customFormat="1">
      <c r="A15742" s="762"/>
      <c r="B15742" s="762"/>
      <c r="C15742" s="762"/>
    </row>
    <row r="15743" spans="1:3" s="761" customFormat="1">
      <c r="A15743" s="762"/>
      <c r="B15743" s="762"/>
      <c r="C15743" s="762"/>
    </row>
    <row r="15744" spans="1:3" s="761" customFormat="1">
      <c r="A15744" s="762"/>
      <c r="B15744" s="762"/>
      <c r="C15744" s="762"/>
    </row>
    <row r="15745" spans="1:3" s="761" customFormat="1">
      <c r="A15745" s="762"/>
      <c r="B15745" s="762"/>
      <c r="C15745" s="762"/>
    </row>
    <row r="15746" spans="1:3" s="761" customFormat="1">
      <c r="A15746" s="762"/>
      <c r="B15746" s="762"/>
      <c r="C15746" s="762"/>
    </row>
    <row r="15747" spans="1:3" s="761" customFormat="1">
      <c r="A15747" s="762"/>
      <c r="B15747" s="762"/>
      <c r="C15747" s="762"/>
    </row>
    <row r="15748" spans="1:3" s="761" customFormat="1">
      <c r="A15748" s="762"/>
      <c r="B15748" s="762"/>
      <c r="C15748" s="762"/>
    </row>
    <row r="15749" spans="1:3" s="761" customFormat="1">
      <c r="A15749" s="762"/>
      <c r="B15749" s="762"/>
      <c r="C15749" s="762"/>
    </row>
    <row r="15750" spans="1:3" s="761" customFormat="1">
      <c r="A15750" s="762"/>
      <c r="B15750" s="762"/>
      <c r="C15750" s="762"/>
    </row>
    <row r="15751" spans="1:3" s="761" customFormat="1">
      <c r="A15751" s="762"/>
      <c r="B15751" s="762"/>
      <c r="C15751" s="762"/>
    </row>
    <row r="15752" spans="1:3" s="761" customFormat="1">
      <c r="A15752" s="762"/>
      <c r="B15752" s="762"/>
      <c r="C15752" s="762"/>
    </row>
    <row r="15753" spans="1:3" s="761" customFormat="1">
      <c r="A15753" s="762"/>
      <c r="B15753" s="762"/>
      <c r="C15753" s="762"/>
    </row>
    <row r="15754" spans="1:3" s="761" customFormat="1">
      <c r="A15754" s="762"/>
      <c r="B15754" s="762"/>
      <c r="C15754" s="762"/>
    </row>
    <row r="15755" spans="1:3" s="761" customFormat="1">
      <c r="A15755" s="762"/>
      <c r="B15755" s="762"/>
      <c r="C15755" s="762"/>
    </row>
    <row r="15756" spans="1:3" s="761" customFormat="1">
      <c r="A15756" s="762"/>
      <c r="B15756" s="762"/>
      <c r="C15756" s="762"/>
    </row>
    <row r="15757" spans="1:3" s="761" customFormat="1">
      <c r="A15757" s="762"/>
      <c r="B15757" s="762"/>
      <c r="C15757" s="762"/>
    </row>
    <row r="15758" spans="1:3" s="761" customFormat="1">
      <c r="A15758" s="762"/>
      <c r="B15758" s="762"/>
      <c r="C15758" s="762"/>
    </row>
    <row r="15759" spans="1:3" s="761" customFormat="1">
      <c r="A15759" s="762"/>
      <c r="B15759" s="762"/>
      <c r="C15759" s="762"/>
    </row>
    <row r="15760" spans="1:3" s="761" customFormat="1">
      <c r="A15760" s="762"/>
      <c r="B15760" s="762"/>
      <c r="C15760" s="762"/>
    </row>
    <row r="15761" spans="1:3" s="761" customFormat="1">
      <c r="A15761" s="762"/>
      <c r="B15761" s="762"/>
      <c r="C15761" s="762"/>
    </row>
    <row r="15762" spans="1:3" s="761" customFormat="1">
      <c r="A15762" s="762"/>
      <c r="B15762" s="762"/>
      <c r="C15762" s="762"/>
    </row>
    <row r="15763" spans="1:3" s="761" customFormat="1">
      <c r="A15763" s="762"/>
      <c r="B15763" s="762"/>
      <c r="C15763" s="762"/>
    </row>
    <row r="15764" spans="1:3" s="761" customFormat="1">
      <c r="A15764" s="762"/>
      <c r="B15764" s="762"/>
      <c r="C15764" s="762"/>
    </row>
    <row r="15765" spans="1:3" s="761" customFormat="1">
      <c r="A15765" s="762"/>
      <c r="B15765" s="762"/>
      <c r="C15765" s="762"/>
    </row>
    <row r="15766" spans="1:3" s="761" customFormat="1">
      <c r="A15766" s="762"/>
      <c r="B15766" s="762"/>
      <c r="C15766" s="762"/>
    </row>
    <row r="15767" spans="1:3" s="761" customFormat="1">
      <c r="A15767" s="762"/>
      <c r="B15767" s="762"/>
      <c r="C15767" s="762"/>
    </row>
    <row r="15768" spans="1:3" s="761" customFormat="1">
      <c r="A15768" s="762"/>
      <c r="B15768" s="762"/>
      <c r="C15768" s="762"/>
    </row>
    <row r="15769" spans="1:3" s="761" customFormat="1">
      <c r="A15769" s="762"/>
      <c r="B15769" s="762"/>
      <c r="C15769" s="762"/>
    </row>
    <row r="15770" spans="1:3" s="761" customFormat="1">
      <c r="A15770" s="762"/>
      <c r="B15770" s="762"/>
      <c r="C15770" s="762"/>
    </row>
    <row r="15771" spans="1:3" s="761" customFormat="1">
      <c r="A15771" s="762"/>
      <c r="B15771" s="762"/>
      <c r="C15771" s="762"/>
    </row>
    <row r="15772" spans="1:3" s="761" customFormat="1">
      <c r="A15772" s="762"/>
      <c r="B15772" s="762"/>
      <c r="C15772" s="762"/>
    </row>
    <row r="15773" spans="1:3" s="761" customFormat="1">
      <c r="A15773" s="762"/>
      <c r="B15773" s="762"/>
      <c r="C15773" s="762"/>
    </row>
    <row r="15774" spans="1:3" s="761" customFormat="1">
      <c r="A15774" s="762"/>
      <c r="B15774" s="762"/>
      <c r="C15774" s="762"/>
    </row>
    <row r="15775" spans="1:3" s="761" customFormat="1">
      <c r="A15775" s="762"/>
      <c r="B15775" s="762"/>
      <c r="C15775" s="762"/>
    </row>
    <row r="15776" spans="1:3" s="761" customFormat="1">
      <c r="A15776" s="762"/>
      <c r="B15776" s="762"/>
      <c r="C15776" s="762"/>
    </row>
    <row r="15777" spans="1:3" s="761" customFormat="1">
      <c r="A15777" s="762"/>
      <c r="B15777" s="762"/>
      <c r="C15777" s="762"/>
    </row>
    <row r="15778" spans="1:3" s="761" customFormat="1">
      <c r="A15778" s="762"/>
      <c r="B15778" s="762"/>
      <c r="C15778" s="762"/>
    </row>
    <row r="15779" spans="1:3" s="761" customFormat="1">
      <c r="A15779" s="762"/>
      <c r="B15779" s="762"/>
      <c r="C15779" s="762"/>
    </row>
    <row r="15780" spans="1:3" s="761" customFormat="1">
      <c r="A15780" s="762"/>
      <c r="B15780" s="762"/>
      <c r="C15780" s="762"/>
    </row>
    <row r="15781" spans="1:3" s="761" customFormat="1">
      <c r="A15781" s="762"/>
      <c r="B15781" s="762"/>
      <c r="C15781" s="762"/>
    </row>
    <row r="15782" spans="1:3" s="761" customFormat="1">
      <c r="A15782" s="762"/>
      <c r="B15782" s="762"/>
      <c r="C15782" s="762"/>
    </row>
    <row r="15783" spans="1:3" s="761" customFormat="1">
      <c r="A15783" s="762"/>
      <c r="B15783" s="762"/>
      <c r="C15783" s="762"/>
    </row>
    <row r="15784" spans="1:3" s="761" customFormat="1">
      <c r="A15784" s="762"/>
      <c r="B15784" s="762"/>
      <c r="C15784" s="762"/>
    </row>
    <row r="15785" spans="1:3" s="761" customFormat="1">
      <c r="A15785" s="762"/>
      <c r="B15785" s="762"/>
      <c r="C15785" s="762"/>
    </row>
    <row r="15786" spans="1:3" s="761" customFormat="1">
      <c r="A15786" s="762"/>
      <c r="B15786" s="762"/>
      <c r="C15786" s="762"/>
    </row>
    <row r="15787" spans="1:3" s="761" customFormat="1">
      <c r="A15787" s="762"/>
      <c r="B15787" s="762"/>
      <c r="C15787" s="762"/>
    </row>
    <row r="15788" spans="1:3" s="761" customFormat="1">
      <c r="A15788" s="762"/>
      <c r="B15788" s="762"/>
      <c r="C15788" s="762"/>
    </row>
    <row r="15789" spans="1:3" s="761" customFormat="1">
      <c r="A15789" s="762"/>
      <c r="B15789" s="762"/>
      <c r="C15789" s="762"/>
    </row>
    <row r="15790" spans="1:3" s="761" customFormat="1">
      <c r="A15790" s="762"/>
      <c r="B15790" s="762"/>
      <c r="C15790" s="762"/>
    </row>
    <row r="15791" spans="1:3" s="761" customFormat="1">
      <c r="A15791" s="762"/>
      <c r="B15791" s="762"/>
      <c r="C15791" s="762"/>
    </row>
    <row r="15792" spans="1:3" s="761" customFormat="1">
      <c r="A15792" s="762"/>
      <c r="B15792" s="762"/>
      <c r="C15792" s="762"/>
    </row>
    <row r="15793" spans="1:3" s="761" customFormat="1">
      <c r="A15793" s="762"/>
      <c r="B15793" s="762"/>
      <c r="C15793" s="762"/>
    </row>
    <row r="15794" spans="1:3" s="761" customFormat="1">
      <c r="A15794" s="762"/>
      <c r="B15794" s="762"/>
      <c r="C15794" s="762"/>
    </row>
    <row r="15795" spans="1:3" s="761" customFormat="1">
      <c r="A15795" s="762"/>
      <c r="B15795" s="762"/>
      <c r="C15795" s="762"/>
    </row>
    <row r="15796" spans="1:3" s="761" customFormat="1">
      <c r="A15796" s="762"/>
      <c r="B15796" s="762"/>
      <c r="C15796" s="762"/>
    </row>
    <row r="15797" spans="1:3" s="761" customFormat="1">
      <c r="A15797" s="762"/>
      <c r="B15797" s="762"/>
      <c r="C15797" s="762"/>
    </row>
    <row r="15798" spans="1:3" s="761" customFormat="1">
      <c r="A15798" s="762"/>
      <c r="B15798" s="762"/>
      <c r="C15798" s="762"/>
    </row>
    <row r="15799" spans="1:3" s="761" customFormat="1">
      <c r="A15799" s="762"/>
      <c r="B15799" s="762"/>
      <c r="C15799" s="762"/>
    </row>
    <row r="15800" spans="1:3" s="761" customFormat="1">
      <c r="A15800" s="762"/>
      <c r="B15800" s="762"/>
      <c r="C15800" s="762"/>
    </row>
    <row r="15801" spans="1:3" s="761" customFormat="1">
      <c r="A15801" s="762"/>
      <c r="B15801" s="762"/>
      <c r="C15801" s="762"/>
    </row>
    <row r="15802" spans="1:3" s="761" customFormat="1">
      <c r="A15802" s="762"/>
      <c r="B15802" s="762"/>
      <c r="C15802" s="762"/>
    </row>
    <row r="15803" spans="1:3" s="761" customFormat="1">
      <c r="A15803" s="762"/>
      <c r="B15803" s="762"/>
      <c r="C15803" s="762"/>
    </row>
    <row r="15804" spans="1:3" s="761" customFormat="1">
      <c r="A15804" s="762"/>
      <c r="B15804" s="762"/>
      <c r="C15804" s="762"/>
    </row>
    <row r="15805" spans="1:3" s="761" customFormat="1">
      <c r="A15805" s="762"/>
      <c r="B15805" s="762"/>
      <c r="C15805" s="762"/>
    </row>
    <row r="15806" spans="1:3" s="761" customFormat="1">
      <c r="A15806" s="762"/>
      <c r="B15806" s="762"/>
      <c r="C15806" s="762"/>
    </row>
    <row r="15807" spans="1:3" s="761" customFormat="1">
      <c r="A15807" s="762"/>
      <c r="B15807" s="762"/>
      <c r="C15807" s="762"/>
    </row>
    <row r="15808" spans="1:3" s="761" customFormat="1">
      <c r="A15808" s="762"/>
      <c r="B15808" s="762"/>
      <c r="C15808" s="762"/>
    </row>
    <row r="15809" spans="1:3" s="761" customFormat="1">
      <c r="A15809" s="762"/>
      <c r="B15809" s="762"/>
      <c r="C15809" s="762"/>
    </row>
    <row r="15810" spans="1:3" s="761" customFormat="1">
      <c r="A15810" s="762"/>
      <c r="B15810" s="762"/>
      <c r="C15810" s="762"/>
    </row>
    <row r="15811" spans="1:3" s="761" customFormat="1">
      <c r="A15811" s="762"/>
      <c r="B15811" s="762"/>
      <c r="C15811" s="762"/>
    </row>
    <row r="15812" spans="1:3" s="761" customFormat="1">
      <c r="A15812" s="762"/>
      <c r="B15812" s="762"/>
      <c r="C15812" s="762"/>
    </row>
    <row r="15813" spans="1:3" s="761" customFormat="1">
      <c r="A15813" s="762"/>
      <c r="B15813" s="762"/>
      <c r="C15813" s="762"/>
    </row>
    <row r="15814" spans="1:3" s="761" customFormat="1">
      <c r="A15814" s="762"/>
      <c r="B15814" s="762"/>
      <c r="C15814" s="762"/>
    </row>
    <row r="15815" spans="1:3" s="761" customFormat="1">
      <c r="A15815" s="762"/>
      <c r="B15815" s="762"/>
      <c r="C15815" s="762"/>
    </row>
    <row r="15816" spans="1:3" s="761" customFormat="1">
      <c r="A15816" s="762"/>
      <c r="B15816" s="762"/>
      <c r="C15816" s="762"/>
    </row>
    <row r="15817" spans="1:3" s="761" customFormat="1">
      <c r="A15817" s="762"/>
      <c r="B15817" s="762"/>
      <c r="C15817" s="762"/>
    </row>
    <row r="15818" spans="1:3" s="761" customFormat="1">
      <c r="A15818" s="762"/>
      <c r="B15818" s="762"/>
      <c r="C15818" s="762"/>
    </row>
    <row r="15819" spans="1:3" s="761" customFormat="1">
      <c r="A15819" s="762"/>
      <c r="B15819" s="762"/>
      <c r="C15819" s="762"/>
    </row>
    <row r="15820" spans="1:3" s="761" customFormat="1">
      <c r="A15820" s="762"/>
      <c r="B15820" s="762"/>
      <c r="C15820" s="762"/>
    </row>
    <row r="15821" spans="1:3" s="761" customFormat="1">
      <c r="A15821" s="762"/>
      <c r="B15821" s="762"/>
      <c r="C15821" s="762"/>
    </row>
    <row r="15822" spans="1:3" s="761" customFormat="1">
      <c r="A15822" s="762"/>
      <c r="B15822" s="762"/>
      <c r="C15822" s="762"/>
    </row>
    <row r="15823" spans="1:3" s="761" customFormat="1">
      <c r="A15823" s="762"/>
      <c r="B15823" s="762"/>
      <c r="C15823" s="762"/>
    </row>
    <row r="15824" spans="1:3" s="761" customFormat="1">
      <c r="A15824" s="762"/>
      <c r="B15824" s="762"/>
      <c r="C15824" s="762"/>
    </row>
    <row r="15825" spans="1:3" s="761" customFormat="1">
      <c r="A15825" s="762"/>
      <c r="B15825" s="762"/>
      <c r="C15825" s="762"/>
    </row>
    <row r="15826" spans="1:3" s="761" customFormat="1">
      <c r="A15826" s="762"/>
      <c r="B15826" s="762"/>
      <c r="C15826" s="762"/>
    </row>
    <row r="15827" spans="1:3" s="761" customFormat="1">
      <c r="A15827" s="762"/>
      <c r="B15827" s="762"/>
      <c r="C15827" s="762"/>
    </row>
    <row r="15828" spans="1:3" s="761" customFormat="1">
      <c r="A15828" s="762"/>
      <c r="B15828" s="762"/>
      <c r="C15828" s="762"/>
    </row>
    <row r="15829" spans="1:3" s="761" customFormat="1">
      <c r="A15829" s="762"/>
      <c r="B15829" s="762"/>
      <c r="C15829" s="762"/>
    </row>
    <row r="15830" spans="1:3" s="761" customFormat="1">
      <c r="A15830" s="762"/>
      <c r="B15830" s="762"/>
      <c r="C15830" s="762"/>
    </row>
    <row r="15831" spans="1:3" s="761" customFormat="1">
      <c r="A15831" s="762"/>
      <c r="B15831" s="762"/>
      <c r="C15831" s="762"/>
    </row>
    <row r="15832" spans="1:3" s="761" customFormat="1">
      <c r="A15832" s="762"/>
      <c r="B15832" s="762"/>
      <c r="C15832" s="762"/>
    </row>
    <row r="15833" spans="1:3" s="761" customFormat="1">
      <c r="A15833" s="762"/>
      <c r="B15833" s="762"/>
      <c r="C15833" s="762"/>
    </row>
    <row r="15834" spans="1:3" s="761" customFormat="1">
      <c r="A15834" s="762"/>
      <c r="B15834" s="762"/>
      <c r="C15834" s="762"/>
    </row>
    <row r="15835" spans="1:3" s="761" customFormat="1">
      <c r="A15835" s="762"/>
      <c r="B15835" s="762"/>
      <c r="C15835" s="762"/>
    </row>
    <row r="15836" spans="1:3" s="761" customFormat="1">
      <c r="A15836" s="762"/>
      <c r="B15836" s="762"/>
      <c r="C15836" s="762"/>
    </row>
    <row r="15837" spans="1:3" s="761" customFormat="1">
      <c r="A15837" s="762"/>
      <c r="B15837" s="762"/>
      <c r="C15837" s="762"/>
    </row>
    <row r="15838" spans="1:3" s="761" customFormat="1">
      <c r="A15838" s="762"/>
      <c r="B15838" s="762"/>
      <c r="C15838" s="762"/>
    </row>
    <row r="15839" spans="1:3" s="761" customFormat="1">
      <c r="A15839" s="762"/>
      <c r="B15839" s="762"/>
      <c r="C15839" s="762"/>
    </row>
    <row r="15840" spans="1:3" s="761" customFormat="1">
      <c r="A15840" s="762"/>
      <c r="B15840" s="762"/>
      <c r="C15840" s="762"/>
    </row>
    <row r="15841" spans="1:3" s="761" customFormat="1">
      <c r="A15841" s="762"/>
      <c r="B15841" s="762"/>
      <c r="C15841" s="762"/>
    </row>
    <row r="15842" spans="1:3" s="761" customFormat="1">
      <c r="A15842" s="762"/>
      <c r="B15842" s="762"/>
      <c r="C15842" s="762"/>
    </row>
    <row r="15843" spans="1:3" s="761" customFormat="1">
      <c r="A15843" s="762"/>
      <c r="B15843" s="762"/>
      <c r="C15843" s="762"/>
    </row>
    <row r="15844" spans="1:3" s="761" customFormat="1">
      <c r="A15844" s="762"/>
      <c r="B15844" s="762"/>
      <c r="C15844" s="762"/>
    </row>
    <row r="15845" spans="1:3" s="761" customFormat="1">
      <c r="A15845" s="762"/>
      <c r="B15845" s="762"/>
      <c r="C15845" s="762"/>
    </row>
    <row r="15846" spans="1:3" s="761" customFormat="1">
      <c r="A15846" s="762"/>
      <c r="B15846" s="762"/>
      <c r="C15846" s="762"/>
    </row>
    <row r="15847" spans="1:3" s="761" customFormat="1">
      <c r="A15847" s="762"/>
      <c r="B15847" s="762"/>
      <c r="C15847" s="762"/>
    </row>
    <row r="15848" spans="1:3" s="761" customFormat="1">
      <c r="A15848" s="762"/>
      <c r="B15848" s="762"/>
      <c r="C15848" s="762"/>
    </row>
    <row r="15849" spans="1:3" s="761" customFormat="1">
      <c r="A15849" s="762"/>
      <c r="B15849" s="762"/>
      <c r="C15849" s="762"/>
    </row>
    <row r="15850" spans="1:3" s="761" customFormat="1">
      <c r="A15850" s="762"/>
      <c r="B15850" s="762"/>
      <c r="C15850" s="762"/>
    </row>
    <row r="15851" spans="1:3" s="761" customFormat="1">
      <c r="A15851" s="762"/>
      <c r="B15851" s="762"/>
      <c r="C15851" s="762"/>
    </row>
    <row r="15852" spans="1:3" s="761" customFormat="1">
      <c r="A15852" s="762"/>
      <c r="B15852" s="762"/>
      <c r="C15852" s="762"/>
    </row>
    <row r="15853" spans="1:3" s="761" customFormat="1">
      <c r="A15853" s="762"/>
      <c r="B15853" s="762"/>
      <c r="C15853" s="762"/>
    </row>
    <row r="15854" spans="1:3" s="761" customFormat="1">
      <c r="A15854" s="762"/>
      <c r="B15854" s="762"/>
      <c r="C15854" s="762"/>
    </row>
    <row r="15855" spans="1:3" s="761" customFormat="1">
      <c r="A15855" s="762"/>
      <c r="B15855" s="762"/>
      <c r="C15855" s="762"/>
    </row>
    <row r="15856" spans="1:3" s="761" customFormat="1">
      <c r="A15856" s="762"/>
      <c r="B15856" s="762"/>
      <c r="C15856" s="762"/>
    </row>
    <row r="15857" spans="1:3" s="761" customFormat="1">
      <c r="A15857" s="762"/>
      <c r="B15857" s="762"/>
      <c r="C15857" s="762"/>
    </row>
    <row r="15858" spans="1:3" s="761" customFormat="1">
      <c r="A15858" s="762"/>
      <c r="B15858" s="762"/>
      <c r="C15858" s="762"/>
    </row>
    <row r="15859" spans="1:3" s="761" customFormat="1">
      <c r="A15859" s="762"/>
      <c r="B15859" s="762"/>
      <c r="C15859" s="762"/>
    </row>
    <row r="15860" spans="1:3" s="761" customFormat="1">
      <c r="A15860" s="762"/>
      <c r="B15860" s="762"/>
      <c r="C15860" s="762"/>
    </row>
    <row r="15861" spans="1:3" s="761" customFormat="1">
      <c r="A15861" s="762"/>
      <c r="B15861" s="762"/>
      <c r="C15861" s="762"/>
    </row>
    <row r="15862" spans="1:3" s="761" customFormat="1">
      <c r="A15862" s="762"/>
      <c r="B15862" s="762"/>
      <c r="C15862" s="762"/>
    </row>
    <row r="15863" spans="1:3" s="761" customFormat="1">
      <c r="A15863" s="762"/>
      <c r="B15863" s="762"/>
      <c r="C15863" s="762"/>
    </row>
    <row r="15864" spans="1:3" s="761" customFormat="1">
      <c r="A15864" s="762"/>
      <c r="B15864" s="762"/>
      <c r="C15864" s="762"/>
    </row>
    <row r="15865" spans="1:3" s="761" customFormat="1">
      <c r="A15865" s="762"/>
      <c r="B15865" s="762"/>
      <c r="C15865" s="762"/>
    </row>
    <row r="15866" spans="1:3" s="761" customFormat="1">
      <c r="A15866" s="762"/>
      <c r="B15866" s="762"/>
      <c r="C15866" s="762"/>
    </row>
    <row r="15867" spans="1:3" s="761" customFormat="1">
      <c r="A15867" s="762"/>
      <c r="B15867" s="762"/>
      <c r="C15867" s="762"/>
    </row>
    <row r="15868" spans="1:3" s="761" customFormat="1">
      <c r="A15868" s="762"/>
      <c r="B15868" s="762"/>
      <c r="C15868" s="762"/>
    </row>
    <row r="15869" spans="1:3" s="761" customFormat="1">
      <c r="A15869" s="762"/>
      <c r="B15869" s="762"/>
      <c r="C15869" s="762"/>
    </row>
    <row r="15870" spans="1:3" s="761" customFormat="1">
      <c r="A15870" s="762"/>
      <c r="B15870" s="762"/>
      <c r="C15870" s="762"/>
    </row>
    <row r="15871" spans="1:3" s="761" customFormat="1">
      <c r="A15871" s="762"/>
      <c r="B15871" s="762"/>
      <c r="C15871" s="762"/>
    </row>
    <row r="15872" spans="1:3" s="761" customFormat="1">
      <c r="A15872" s="762"/>
      <c r="B15872" s="762"/>
      <c r="C15872" s="762"/>
    </row>
    <row r="15873" spans="1:3" s="761" customFormat="1">
      <c r="A15873" s="762"/>
      <c r="B15873" s="762"/>
      <c r="C15873" s="762"/>
    </row>
    <row r="15874" spans="1:3" s="761" customFormat="1">
      <c r="A15874" s="762"/>
      <c r="B15874" s="762"/>
      <c r="C15874" s="762"/>
    </row>
    <row r="15875" spans="1:3" s="761" customFormat="1">
      <c r="A15875" s="762"/>
      <c r="B15875" s="762"/>
      <c r="C15875" s="762"/>
    </row>
    <row r="15876" spans="1:3" s="761" customFormat="1">
      <c r="A15876" s="762"/>
      <c r="B15876" s="762"/>
      <c r="C15876" s="762"/>
    </row>
    <row r="15877" spans="1:3" s="761" customFormat="1">
      <c r="A15877" s="762"/>
      <c r="B15877" s="762"/>
      <c r="C15877" s="762"/>
    </row>
    <row r="15878" spans="1:3" s="761" customFormat="1">
      <c r="A15878" s="762"/>
      <c r="B15878" s="762"/>
      <c r="C15878" s="762"/>
    </row>
    <row r="15879" spans="1:3" s="761" customFormat="1">
      <c r="A15879" s="762"/>
      <c r="B15879" s="762"/>
      <c r="C15879" s="762"/>
    </row>
    <row r="15880" spans="1:3" s="761" customFormat="1">
      <c r="A15880" s="762"/>
      <c r="B15880" s="762"/>
      <c r="C15880" s="762"/>
    </row>
    <row r="15881" spans="1:3" s="761" customFormat="1">
      <c r="A15881" s="762"/>
      <c r="B15881" s="762"/>
      <c r="C15881" s="762"/>
    </row>
    <row r="15882" spans="1:3" s="761" customFormat="1">
      <c r="A15882" s="762"/>
      <c r="B15882" s="762"/>
      <c r="C15882" s="762"/>
    </row>
    <row r="15883" spans="1:3" s="761" customFormat="1">
      <c r="A15883" s="762"/>
      <c r="B15883" s="762"/>
      <c r="C15883" s="762"/>
    </row>
    <row r="15884" spans="1:3" s="761" customFormat="1">
      <c r="A15884" s="762"/>
      <c r="B15884" s="762"/>
      <c r="C15884" s="762"/>
    </row>
    <row r="15885" spans="1:3" s="761" customFormat="1">
      <c r="A15885" s="762"/>
      <c r="B15885" s="762"/>
      <c r="C15885" s="762"/>
    </row>
    <row r="15886" spans="1:3" s="761" customFormat="1">
      <c r="A15886" s="762"/>
      <c r="B15886" s="762"/>
      <c r="C15886" s="762"/>
    </row>
    <row r="15887" spans="1:3" s="761" customFormat="1">
      <c r="A15887" s="762"/>
      <c r="B15887" s="762"/>
      <c r="C15887" s="762"/>
    </row>
    <row r="15888" spans="1:3" s="761" customFormat="1">
      <c r="A15888" s="762"/>
      <c r="B15888" s="762"/>
      <c r="C15888" s="762"/>
    </row>
    <row r="15889" spans="1:3" s="761" customFormat="1">
      <c r="A15889" s="762"/>
      <c r="B15889" s="762"/>
      <c r="C15889" s="762"/>
    </row>
    <row r="15890" spans="1:3" s="761" customFormat="1">
      <c r="A15890" s="762"/>
      <c r="B15890" s="762"/>
      <c r="C15890" s="762"/>
    </row>
    <row r="15891" spans="1:3" s="761" customFormat="1">
      <c r="A15891" s="762"/>
      <c r="B15891" s="762"/>
      <c r="C15891" s="762"/>
    </row>
    <row r="15892" spans="1:3" s="761" customFormat="1">
      <c r="A15892" s="762"/>
      <c r="B15892" s="762"/>
      <c r="C15892" s="762"/>
    </row>
    <row r="15893" spans="1:3" s="761" customFormat="1">
      <c r="A15893" s="762"/>
      <c r="B15893" s="762"/>
      <c r="C15893" s="762"/>
    </row>
    <row r="15894" spans="1:3" s="761" customFormat="1">
      <c r="A15894" s="762"/>
      <c r="B15894" s="762"/>
      <c r="C15894" s="762"/>
    </row>
    <row r="15895" spans="1:3" s="761" customFormat="1">
      <c r="A15895" s="762"/>
      <c r="B15895" s="762"/>
      <c r="C15895" s="762"/>
    </row>
    <row r="15896" spans="1:3" s="761" customFormat="1">
      <c r="A15896" s="762"/>
      <c r="B15896" s="762"/>
      <c r="C15896" s="762"/>
    </row>
    <row r="15897" spans="1:3" s="761" customFormat="1">
      <c r="A15897" s="762"/>
      <c r="B15897" s="762"/>
      <c r="C15897" s="762"/>
    </row>
    <row r="15898" spans="1:3" s="761" customFormat="1">
      <c r="A15898" s="762"/>
      <c r="B15898" s="762"/>
      <c r="C15898" s="762"/>
    </row>
    <row r="15899" spans="1:3" s="761" customFormat="1">
      <c r="A15899" s="762"/>
      <c r="B15899" s="762"/>
      <c r="C15899" s="762"/>
    </row>
    <row r="15900" spans="1:3" s="761" customFormat="1">
      <c r="A15900" s="762"/>
      <c r="B15900" s="762"/>
      <c r="C15900" s="762"/>
    </row>
    <row r="15901" spans="1:3" s="761" customFormat="1">
      <c r="A15901" s="762"/>
      <c r="B15901" s="762"/>
      <c r="C15901" s="762"/>
    </row>
    <row r="15902" spans="1:3" s="761" customFormat="1">
      <c r="A15902" s="762"/>
      <c r="B15902" s="762"/>
      <c r="C15902" s="762"/>
    </row>
    <row r="15903" spans="1:3" s="761" customFormat="1">
      <c r="A15903" s="762"/>
      <c r="B15903" s="762"/>
      <c r="C15903" s="762"/>
    </row>
    <row r="15904" spans="1:3" s="761" customFormat="1">
      <c r="A15904" s="762"/>
      <c r="B15904" s="762"/>
      <c r="C15904" s="762"/>
    </row>
    <row r="15905" spans="1:3" s="761" customFormat="1">
      <c r="A15905" s="762"/>
      <c r="B15905" s="762"/>
      <c r="C15905" s="762"/>
    </row>
    <row r="15906" spans="1:3" s="761" customFormat="1">
      <c r="A15906" s="762"/>
      <c r="B15906" s="762"/>
      <c r="C15906" s="762"/>
    </row>
    <row r="15907" spans="1:3" s="761" customFormat="1">
      <c r="A15907" s="762"/>
      <c r="B15907" s="762"/>
      <c r="C15907" s="762"/>
    </row>
    <row r="15908" spans="1:3" s="761" customFormat="1">
      <c r="A15908" s="762"/>
      <c r="B15908" s="762"/>
      <c r="C15908" s="762"/>
    </row>
    <row r="15909" spans="1:3" s="761" customFormat="1">
      <c r="A15909" s="762"/>
      <c r="B15909" s="762"/>
      <c r="C15909" s="762"/>
    </row>
    <row r="15910" spans="1:3" s="761" customFormat="1">
      <c r="A15910" s="762"/>
      <c r="B15910" s="762"/>
      <c r="C15910" s="762"/>
    </row>
    <row r="15911" spans="1:3" s="761" customFormat="1">
      <c r="A15911" s="762"/>
      <c r="B15911" s="762"/>
      <c r="C15911" s="762"/>
    </row>
    <row r="15912" spans="1:3" s="761" customFormat="1">
      <c r="A15912" s="762"/>
      <c r="B15912" s="762"/>
      <c r="C15912" s="762"/>
    </row>
    <row r="15913" spans="1:3" s="761" customFormat="1">
      <c r="A15913" s="762"/>
      <c r="B15913" s="762"/>
      <c r="C15913" s="762"/>
    </row>
    <row r="15914" spans="1:3" s="761" customFormat="1">
      <c r="A15914" s="762"/>
      <c r="B15914" s="762"/>
      <c r="C15914" s="762"/>
    </row>
    <row r="15915" spans="1:3" s="761" customFormat="1">
      <c r="A15915" s="762"/>
      <c r="B15915" s="762"/>
      <c r="C15915" s="762"/>
    </row>
    <row r="15916" spans="1:3" s="761" customFormat="1">
      <c r="A15916" s="762"/>
      <c r="B15916" s="762"/>
      <c r="C15916" s="762"/>
    </row>
    <row r="15917" spans="1:3" s="761" customFormat="1">
      <c r="A15917" s="762"/>
      <c r="B15917" s="762"/>
      <c r="C15917" s="762"/>
    </row>
    <row r="15918" spans="1:3" s="761" customFormat="1">
      <c r="A15918" s="762"/>
      <c r="B15918" s="762"/>
      <c r="C15918" s="762"/>
    </row>
    <row r="15919" spans="1:3" s="761" customFormat="1">
      <c r="A15919" s="762"/>
      <c r="B15919" s="762"/>
      <c r="C15919" s="762"/>
    </row>
    <row r="15920" spans="1:3" s="761" customFormat="1">
      <c r="A15920" s="762"/>
      <c r="B15920" s="762"/>
      <c r="C15920" s="762"/>
    </row>
    <row r="15921" spans="1:3" s="761" customFormat="1">
      <c r="A15921" s="762"/>
      <c r="B15921" s="762"/>
      <c r="C15921" s="762"/>
    </row>
    <row r="15922" spans="1:3" s="761" customFormat="1">
      <c r="A15922" s="762"/>
      <c r="B15922" s="762"/>
      <c r="C15922" s="762"/>
    </row>
    <row r="15923" spans="1:3" s="761" customFormat="1">
      <c r="A15923" s="762"/>
      <c r="B15923" s="762"/>
      <c r="C15923" s="762"/>
    </row>
    <row r="15924" spans="1:3" s="761" customFormat="1">
      <c r="A15924" s="762"/>
      <c r="B15924" s="762"/>
      <c r="C15924" s="762"/>
    </row>
    <row r="15925" spans="1:3" s="761" customFormat="1">
      <c r="A15925" s="762"/>
      <c r="B15925" s="762"/>
      <c r="C15925" s="762"/>
    </row>
    <row r="15926" spans="1:3" s="761" customFormat="1">
      <c r="A15926" s="762"/>
      <c r="B15926" s="762"/>
      <c r="C15926" s="762"/>
    </row>
    <row r="15927" spans="1:3" s="761" customFormat="1">
      <c r="A15927" s="762"/>
      <c r="B15927" s="762"/>
      <c r="C15927" s="762"/>
    </row>
    <row r="15928" spans="1:3" s="761" customFormat="1">
      <c r="A15928" s="762"/>
      <c r="B15928" s="762"/>
      <c r="C15928" s="762"/>
    </row>
    <row r="15929" spans="1:3" s="761" customFormat="1">
      <c r="A15929" s="762"/>
      <c r="B15929" s="762"/>
      <c r="C15929" s="762"/>
    </row>
    <row r="15930" spans="1:3" s="761" customFormat="1">
      <c r="A15930" s="762"/>
      <c r="B15930" s="762"/>
      <c r="C15930" s="762"/>
    </row>
    <row r="15931" spans="1:3" s="761" customFormat="1">
      <c r="A15931" s="762"/>
      <c r="B15931" s="762"/>
      <c r="C15931" s="762"/>
    </row>
    <row r="15932" spans="1:3" s="761" customFormat="1">
      <c r="A15932" s="762"/>
      <c r="B15932" s="762"/>
      <c r="C15932" s="762"/>
    </row>
    <row r="15933" spans="1:3" s="761" customFormat="1">
      <c r="A15933" s="762"/>
      <c r="B15933" s="762"/>
      <c r="C15933" s="762"/>
    </row>
    <row r="15934" spans="1:3" s="761" customFormat="1">
      <c r="A15934" s="762"/>
      <c r="B15934" s="762"/>
      <c r="C15934" s="762"/>
    </row>
    <row r="15935" spans="1:3" s="761" customFormat="1">
      <c r="A15935" s="762"/>
      <c r="B15935" s="762"/>
      <c r="C15935" s="762"/>
    </row>
    <row r="15936" spans="1:3" s="761" customFormat="1">
      <c r="A15936" s="762"/>
      <c r="B15936" s="762"/>
      <c r="C15936" s="762"/>
    </row>
    <row r="15937" spans="1:3" s="761" customFormat="1">
      <c r="A15937" s="762"/>
      <c r="B15937" s="762"/>
      <c r="C15937" s="762"/>
    </row>
    <row r="15938" spans="1:3" s="761" customFormat="1">
      <c r="A15938" s="762"/>
      <c r="B15938" s="762"/>
      <c r="C15938" s="762"/>
    </row>
    <row r="15939" spans="1:3" s="761" customFormat="1">
      <c r="A15939" s="762"/>
      <c r="B15939" s="762"/>
      <c r="C15939" s="762"/>
    </row>
    <row r="15940" spans="1:3" s="761" customFormat="1">
      <c r="A15940" s="762"/>
      <c r="B15940" s="762"/>
      <c r="C15940" s="762"/>
    </row>
    <row r="15941" spans="1:3" s="761" customFormat="1">
      <c r="A15941" s="762"/>
      <c r="B15941" s="762"/>
      <c r="C15941" s="762"/>
    </row>
    <row r="15942" spans="1:3" s="761" customFormat="1">
      <c r="A15942" s="762"/>
      <c r="B15942" s="762"/>
      <c r="C15942" s="762"/>
    </row>
    <row r="15943" spans="1:3" s="761" customFormat="1">
      <c r="A15943" s="762"/>
      <c r="B15943" s="762"/>
      <c r="C15943" s="762"/>
    </row>
    <row r="15944" spans="1:3" s="761" customFormat="1">
      <c r="A15944" s="762"/>
      <c r="B15944" s="762"/>
      <c r="C15944" s="762"/>
    </row>
    <row r="15945" spans="1:3" s="761" customFormat="1">
      <c r="A15945" s="762"/>
      <c r="B15945" s="762"/>
      <c r="C15945" s="762"/>
    </row>
    <row r="15946" spans="1:3" s="761" customFormat="1">
      <c r="A15946" s="762"/>
      <c r="B15946" s="762"/>
      <c r="C15946" s="762"/>
    </row>
    <row r="15947" spans="1:3" s="761" customFormat="1">
      <c r="A15947" s="762"/>
      <c r="B15947" s="762"/>
      <c r="C15947" s="762"/>
    </row>
    <row r="15948" spans="1:3" s="761" customFormat="1">
      <c r="A15948" s="762"/>
      <c r="B15948" s="762"/>
      <c r="C15948" s="762"/>
    </row>
    <row r="15949" spans="1:3" s="761" customFormat="1">
      <c r="A15949" s="762"/>
      <c r="B15949" s="762"/>
      <c r="C15949" s="762"/>
    </row>
    <row r="15950" spans="1:3" s="761" customFormat="1">
      <c r="A15950" s="762"/>
      <c r="B15950" s="762"/>
      <c r="C15950" s="762"/>
    </row>
    <row r="15951" spans="1:3" s="761" customFormat="1">
      <c r="A15951" s="762"/>
      <c r="B15951" s="762"/>
      <c r="C15951" s="762"/>
    </row>
    <row r="15952" spans="1:3" s="761" customFormat="1">
      <c r="A15952" s="762"/>
      <c r="B15952" s="762"/>
      <c r="C15952" s="762"/>
    </row>
    <row r="15953" spans="1:3" s="761" customFormat="1">
      <c r="A15953" s="762"/>
      <c r="B15953" s="762"/>
      <c r="C15953" s="762"/>
    </row>
    <row r="15954" spans="1:3" s="761" customFormat="1">
      <c r="A15954" s="762"/>
      <c r="B15954" s="762"/>
      <c r="C15954" s="762"/>
    </row>
    <row r="15955" spans="1:3" s="761" customFormat="1">
      <c r="A15955" s="762"/>
      <c r="B15955" s="762"/>
      <c r="C15955" s="762"/>
    </row>
    <row r="15956" spans="1:3" s="761" customFormat="1">
      <c r="A15956" s="762"/>
      <c r="B15956" s="762"/>
      <c r="C15956" s="762"/>
    </row>
    <row r="15957" spans="1:3" s="761" customFormat="1">
      <c r="A15957" s="762"/>
      <c r="B15957" s="762"/>
      <c r="C15957" s="762"/>
    </row>
    <row r="15958" spans="1:3" s="761" customFormat="1">
      <c r="A15958" s="762"/>
      <c r="B15958" s="762"/>
      <c r="C15958" s="762"/>
    </row>
    <row r="15959" spans="1:3" s="761" customFormat="1">
      <c r="A15959" s="762"/>
      <c r="B15959" s="762"/>
      <c r="C15959" s="762"/>
    </row>
    <row r="15960" spans="1:3" s="761" customFormat="1">
      <c r="A15960" s="762"/>
      <c r="B15960" s="762"/>
      <c r="C15960" s="762"/>
    </row>
    <row r="15961" spans="1:3" s="761" customFormat="1">
      <c r="A15961" s="762"/>
      <c r="B15961" s="762"/>
      <c r="C15961" s="762"/>
    </row>
    <row r="15962" spans="1:3" s="761" customFormat="1">
      <c r="A15962" s="762"/>
      <c r="B15962" s="762"/>
      <c r="C15962" s="762"/>
    </row>
    <row r="15963" spans="1:3" s="761" customFormat="1">
      <c r="A15963" s="762"/>
      <c r="B15963" s="762"/>
      <c r="C15963" s="762"/>
    </row>
    <row r="15964" spans="1:3" s="761" customFormat="1">
      <c r="A15964" s="762"/>
      <c r="B15964" s="762"/>
      <c r="C15964" s="762"/>
    </row>
    <row r="15965" spans="1:3" s="761" customFormat="1">
      <c r="A15965" s="762"/>
      <c r="B15965" s="762"/>
      <c r="C15965" s="762"/>
    </row>
    <row r="15966" spans="1:3" s="761" customFormat="1">
      <c r="A15966" s="762"/>
      <c r="B15966" s="762"/>
      <c r="C15966" s="762"/>
    </row>
    <row r="15967" spans="1:3" s="761" customFormat="1">
      <c r="A15967" s="762"/>
      <c r="B15967" s="762"/>
      <c r="C15967" s="762"/>
    </row>
    <row r="15968" spans="1:3" s="761" customFormat="1">
      <c r="A15968" s="762"/>
      <c r="B15968" s="762"/>
      <c r="C15968" s="762"/>
    </row>
    <row r="15969" spans="1:3" s="761" customFormat="1">
      <c r="A15969" s="762"/>
      <c r="B15969" s="762"/>
      <c r="C15969" s="762"/>
    </row>
    <row r="15970" spans="1:3" s="761" customFormat="1">
      <c r="A15970" s="762"/>
      <c r="B15970" s="762"/>
      <c r="C15970" s="762"/>
    </row>
    <row r="15971" spans="1:3" s="761" customFormat="1">
      <c r="A15971" s="762"/>
      <c r="B15971" s="762"/>
      <c r="C15971" s="762"/>
    </row>
    <row r="15972" spans="1:3" s="761" customFormat="1">
      <c r="A15972" s="762"/>
      <c r="B15972" s="762"/>
      <c r="C15972" s="762"/>
    </row>
    <row r="15973" spans="1:3" s="761" customFormat="1">
      <c r="A15973" s="762"/>
      <c r="B15973" s="762"/>
      <c r="C15973" s="762"/>
    </row>
    <row r="15974" spans="1:3" s="761" customFormat="1">
      <c r="A15974" s="762"/>
      <c r="B15974" s="762"/>
      <c r="C15974" s="762"/>
    </row>
    <row r="15975" spans="1:3" s="761" customFormat="1">
      <c r="A15975" s="762"/>
      <c r="B15975" s="762"/>
      <c r="C15975" s="762"/>
    </row>
    <row r="15976" spans="1:3" s="761" customFormat="1">
      <c r="A15976" s="762"/>
      <c r="B15976" s="762"/>
      <c r="C15976" s="762"/>
    </row>
    <row r="15977" spans="1:3" s="761" customFormat="1">
      <c r="A15977" s="762"/>
      <c r="B15977" s="762"/>
      <c r="C15977" s="762"/>
    </row>
    <row r="15978" spans="1:3" s="761" customFormat="1">
      <c r="A15978" s="762"/>
      <c r="B15978" s="762"/>
      <c r="C15978" s="762"/>
    </row>
    <row r="15979" spans="1:3" s="761" customFormat="1">
      <c r="A15979" s="762"/>
      <c r="B15979" s="762"/>
      <c r="C15979" s="762"/>
    </row>
    <row r="15980" spans="1:3" s="761" customFormat="1">
      <c r="A15980" s="762"/>
      <c r="B15980" s="762"/>
      <c r="C15980" s="762"/>
    </row>
    <row r="15981" spans="1:3" s="761" customFormat="1">
      <c r="A15981" s="762"/>
      <c r="B15981" s="762"/>
      <c r="C15981" s="762"/>
    </row>
    <row r="15982" spans="1:3" s="761" customFormat="1">
      <c r="A15982" s="762"/>
      <c r="B15982" s="762"/>
      <c r="C15982" s="762"/>
    </row>
    <row r="15983" spans="1:3" s="761" customFormat="1">
      <c r="A15983" s="762"/>
      <c r="B15983" s="762"/>
      <c r="C15983" s="762"/>
    </row>
    <row r="15984" spans="1:3" s="761" customFormat="1">
      <c r="A15984" s="762"/>
      <c r="B15984" s="762"/>
      <c r="C15984" s="762"/>
    </row>
    <row r="15985" spans="1:3" s="761" customFormat="1">
      <c r="A15985" s="762"/>
      <c r="B15985" s="762"/>
      <c r="C15985" s="762"/>
    </row>
    <row r="15986" spans="1:3" s="761" customFormat="1">
      <c r="A15986" s="762"/>
      <c r="B15986" s="762"/>
      <c r="C15986" s="762"/>
    </row>
    <row r="15987" spans="1:3" s="761" customFormat="1">
      <c r="A15987" s="762"/>
      <c r="B15987" s="762"/>
      <c r="C15987" s="762"/>
    </row>
    <row r="15988" spans="1:3" s="761" customFormat="1">
      <c r="A15988" s="762"/>
      <c r="B15988" s="762"/>
      <c r="C15988" s="762"/>
    </row>
    <row r="15989" spans="1:3" s="761" customFormat="1">
      <c r="A15989" s="762"/>
      <c r="B15989" s="762"/>
      <c r="C15989" s="762"/>
    </row>
    <row r="15990" spans="1:3" s="761" customFormat="1">
      <c r="A15990" s="762"/>
      <c r="B15990" s="762"/>
      <c r="C15990" s="762"/>
    </row>
    <row r="15991" spans="1:3" s="761" customFormat="1">
      <c r="A15991" s="762"/>
      <c r="B15991" s="762"/>
      <c r="C15991" s="762"/>
    </row>
    <row r="15992" spans="1:3" s="761" customFormat="1">
      <c r="A15992" s="762"/>
      <c r="B15992" s="762"/>
      <c r="C15992" s="762"/>
    </row>
    <row r="15993" spans="1:3" s="761" customFormat="1">
      <c r="A15993" s="762"/>
      <c r="B15993" s="762"/>
      <c r="C15993" s="762"/>
    </row>
    <row r="15994" spans="1:3" s="761" customFormat="1">
      <c r="A15994" s="762"/>
      <c r="B15994" s="762"/>
      <c r="C15994" s="762"/>
    </row>
    <row r="15995" spans="1:3" s="761" customFormat="1">
      <c r="A15995" s="762"/>
      <c r="B15995" s="762"/>
      <c r="C15995" s="762"/>
    </row>
    <row r="15996" spans="1:3" s="761" customFormat="1">
      <c r="A15996" s="762"/>
      <c r="B15996" s="762"/>
      <c r="C15996" s="762"/>
    </row>
    <row r="15997" spans="1:3" s="761" customFormat="1">
      <c r="A15997" s="762"/>
      <c r="B15997" s="762"/>
      <c r="C15997" s="762"/>
    </row>
    <row r="15998" spans="1:3" s="761" customFormat="1">
      <c r="A15998" s="762"/>
      <c r="B15998" s="762"/>
      <c r="C15998" s="762"/>
    </row>
    <row r="15999" spans="1:3" s="761" customFormat="1">
      <c r="A15999" s="762"/>
      <c r="B15999" s="762"/>
      <c r="C15999" s="762"/>
    </row>
    <row r="16000" spans="1:3" s="761" customFormat="1">
      <c r="A16000" s="762"/>
      <c r="B16000" s="762"/>
      <c r="C16000" s="762"/>
    </row>
    <row r="16001" spans="1:3" s="761" customFormat="1">
      <c r="A16001" s="762"/>
      <c r="B16001" s="762"/>
      <c r="C16001" s="762"/>
    </row>
    <row r="16002" spans="1:3" s="761" customFormat="1">
      <c r="A16002" s="762"/>
      <c r="B16002" s="762"/>
      <c r="C16002" s="762"/>
    </row>
    <row r="16003" spans="1:3" s="761" customFormat="1">
      <c r="A16003" s="762"/>
      <c r="B16003" s="762"/>
      <c r="C16003" s="762"/>
    </row>
    <row r="16004" spans="1:3" s="761" customFormat="1">
      <c r="A16004" s="762"/>
      <c r="B16004" s="762"/>
      <c r="C16004" s="762"/>
    </row>
    <row r="16005" spans="1:3" s="761" customFormat="1">
      <c r="A16005" s="762"/>
      <c r="B16005" s="762"/>
      <c r="C16005" s="762"/>
    </row>
    <row r="16006" spans="1:3" s="761" customFormat="1">
      <c r="A16006" s="762"/>
      <c r="B16006" s="762"/>
      <c r="C16006" s="762"/>
    </row>
    <row r="16007" spans="1:3" s="761" customFormat="1">
      <c r="A16007" s="762"/>
      <c r="B16007" s="762"/>
      <c r="C16007" s="762"/>
    </row>
    <row r="16008" spans="1:3" s="761" customFormat="1">
      <c r="A16008" s="762"/>
      <c r="B16008" s="762"/>
      <c r="C16008" s="762"/>
    </row>
    <row r="16009" spans="1:3" s="761" customFormat="1">
      <c r="A16009" s="762"/>
      <c r="B16009" s="762"/>
      <c r="C16009" s="762"/>
    </row>
    <row r="16010" spans="1:3" s="761" customFormat="1">
      <c r="A16010" s="762"/>
      <c r="B16010" s="762"/>
      <c r="C16010" s="762"/>
    </row>
    <row r="16011" spans="1:3" s="761" customFormat="1">
      <c r="A16011" s="762"/>
      <c r="B16011" s="762"/>
      <c r="C16011" s="762"/>
    </row>
    <row r="16012" spans="1:3" s="761" customFormat="1">
      <c r="A16012" s="762"/>
      <c r="B16012" s="762"/>
      <c r="C16012" s="762"/>
    </row>
    <row r="16013" spans="1:3" s="761" customFormat="1">
      <c r="A16013" s="762"/>
      <c r="B16013" s="762"/>
      <c r="C16013" s="762"/>
    </row>
    <row r="16014" spans="1:3" s="761" customFormat="1">
      <c r="A16014" s="762"/>
      <c r="B16014" s="762"/>
      <c r="C16014" s="762"/>
    </row>
    <row r="16015" spans="1:3" s="761" customFormat="1">
      <c r="A16015" s="762"/>
      <c r="B16015" s="762"/>
      <c r="C16015" s="762"/>
    </row>
    <row r="16016" spans="1:3" s="761" customFormat="1">
      <c r="A16016" s="762"/>
      <c r="B16016" s="762"/>
      <c r="C16016" s="762"/>
    </row>
    <row r="16017" spans="1:3" s="761" customFormat="1">
      <c r="A16017" s="762"/>
      <c r="B16017" s="762"/>
      <c r="C16017" s="762"/>
    </row>
    <row r="16018" spans="1:3" s="761" customFormat="1">
      <c r="A16018" s="762"/>
      <c r="B16018" s="762"/>
      <c r="C16018" s="762"/>
    </row>
    <row r="16019" spans="1:3" s="761" customFormat="1">
      <c r="A16019" s="762"/>
      <c r="B16019" s="762"/>
      <c r="C16019" s="762"/>
    </row>
    <row r="16020" spans="1:3" s="761" customFormat="1">
      <c r="A16020" s="762"/>
      <c r="B16020" s="762"/>
      <c r="C16020" s="762"/>
    </row>
    <row r="16021" spans="1:3" s="761" customFormat="1">
      <c r="A16021" s="762"/>
      <c r="B16021" s="762"/>
      <c r="C16021" s="762"/>
    </row>
    <row r="16022" spans="1:3" s="761" customFormat="1">
      <c r="A16022" s="762"/>
      <c r="B16022" s="762"/>
      <c r="C16022" s="762"/>
    </row>
    <row r="16023" spans="1:3" s="761" customFormat="1">
      <c r="A16023" s="762"/>
      <c r="B16023" s="762"/>
      <c r="C16023" s="762"/>
    </row>
    <row r="16024" spans="1:3" s="761" customFormat="1">
      <c r="A16024" s="762"/>
      <c r="B16024" s="762"/>
      <c r="C16024" s="762"/>
    </row>
    <row r="16025" spans="1:3" s="761" customFormat="1">
      <c r="A16025" s="762"/>
      <c r="B16025" s="762"/>
      <c r="C16025" s="762"/>
    </row>
    <row r="16026" spans="1:3" s="761" customFormat="1">
      <c r="A16026" s="762"/>
      <c r="B16026" s="762"/>
      <c r="C16026" s="762"/>
    </row>
    <row r="16027" spans="1:3" s="761" customFormat="1">
      <c r="A16027" s="762"/>
      <c r="B16027" s="762"/>
      <c r="C16027" s="762"/>
    </row>
    <row r="16028" spans="1:3" s="761" customFormat="1">
      <c r="A16028" s="762"/>
      <c r="B16028" s="762"/>
      <c r="C16028" s="762"/>
    </row>
    <row r="16029" spans="1:3" s="761" customFormat="1">
      <c r="A16029" s="762"/>
      <c r="B16029" s="762"/>
      <c r="C16029" s="762"/>
    </row>
    <row r="16030" spans="1:3" s="761" customFormat="1">
      <c r="A16030" s="762"/>
      <c r="B16030" s="762"/>
      <c r="C16030" s="762"/>
    </row>
    <row r="16031" spans="1:3" s="761" customFormat="1">
      <c r="A16031" s="762"/>
      <c r="B16031" s="762"/>
      <c r="C16031" s="762"/>
    </row>
    <row r="16032" spans="1:3" s="761" customFormat="1">
      <c r="A16032" s="762"/>
      <c r="B16032" s="762"/>
      <c r="C16032" s="762"/>
    </row>
    <row r="16033" spans="1:3" s="761" customFormat="1">
      <c r="A16033" s="762"/>
      <c r="B16033" s="762"/>
      <c r="C16033" s="762"/>
    </row>
    <row r="16034" spans="1:3" s="761" customFormat="1">
      <c r="A16034" s="762"/>
      <c r="B16034" s="762"/>
      <c r="C16034" s="762"/>
    </row>
    <row r="16035" spans="1:3" s="761" customFormat="1">
      <c r="A16035" s="762"/>
      <c r="B16035" s="762"/>
      <c r="C16035" s="762"/>
    </row>
    <row r="16036" spans="1:3" s="761" customFormat="1">
      <c r="A16036" s="762"/>
      <c r="B16036" s="762"/>
      <c r="C16036" s="762"/>
    </row>
    <row r="16037" spans="1:3" s="761" customFormat="1">
      <c r="A16037" s="762"/>
      <c r="B16037" s="762"/>
      <c r="C16037" s="762"/>
    </row>
    <row r="16038" spans="1:3" s="761" customFormat="1">
      <c r="A16038" s="762"/>
      <c r="B16038" s="762"/>
      <c r="C16038" s="762"/>
    </row>
    <row r="16039" spans="1:3" s="761" customFormat="1">
      <c r="A16039" s="762"/>
      <c r="B16039" s="762"/>
      <c r="C16039" s="762"/>
    </row>
    <row r="16040" spans="1:3" s="761" customFormat="1">
      <c r="A16040" s="762"/>
      <c r="B16040" s="762"/>
      <c r="C16040" s="762"/>
    </row>
    <row r="16041" spans="1:3" s="761" customFormat="1">
      <c r="A16041" s="762"/>
      <c r="B16041" s="762"/>
      <c r="C16041" s="762"/>
    </row>
    <row r="16042" spans="1:3" s="761" customFormat="1">
      <c r="A16042" s="762"/>
      <c r="B16042" s="762"/>
      <c r="C16042" s="762"/>
    </row>
    <row r="16043" spans="1:3" s="761" customFormat="1">
      <c r="A16043" s="762"/>
      <c r="B16043" s="762"/>
      <c r="C16043" s="762"/>
    </row>
    <row r="16044" spans="1:3" s="761" customFormat="1">
      <c r="A16044" s="762"/>
      <c r="B16044" s="762"/>
      <c r="C16044" s="762"/>
    </row>
    <row r="16045" spans="1:3" s="761" customFormat="1">
      <c r="A16045" s="762"/>
      <c r="B16045" s="762"/>
      <c r="C16045" s="762"/>
    </row>
    <row r="16046" spans="1:3" s="761" customFormat="1">
      <c r="A16046" s="762"/>
      <c r="B16046" s="762"/>
      <c r="C16046" s="762"/>
    </row>
    <row r="16047" spans="1:3" s="761" customFormat="1">
      <c r="A16047" s="762"/>
      <c r="B16047" s="762"/>
      <c r="C16047" s="762"/>
    </row>
    <row r="16048" spans="1:3" s="761" customFormat="1">
      <c r="A16048" s="762"/>
      <c r="B16048" s="762"/>
      <c r="C16048" s="762"/>
    </row>
    <row r="16049" spans="1:3" s="761" customFormat="1">
      <c r="A16049" s="762"/>
      <c r="B16049" s="762"/>
      <c r="C16049" s="762"/>
    </row>
    <row r="16050" spans="1:3" s="761" customFormat="1">
      <c r="A16050" s="762"/>
      <c r="B16050" s="762"/>
      <c r="C16050" s="762"/>
    </row>
    <row r="16051" spans="1:3" s="761" customFormat="1">
      <c r="A16051" s="762"/>
      <c r="B16051" s="762"/>
      <c r="C16051" s="762"/>
    </row>
    <row r="16052" spans="1:3" s="761" customFormat="1">
      <c r="A16052" s="762"/>
      <c r="B16052" s="762"/>
      <c r="C16052" s="762"/>
    </row>
    <row r="16053" spans="1:3" s="761" customFormat="1">
      <c r="A16053" s="762"/>
      <c r="B16053" s="762"/>
      <c r="C16053" s="762"/>
    </row>
    <row r="16054" spans="1:3" s="761" customFormat="1">
      <c r="A16054" s="762"/>
      <c r="B16054" s="762"/>
      <c r="C16054" s="762"/>
    </row>
    <row r="16055" spans="1:3" s="761" customFormat="1">
      <c r="A16055" s="762"/>
      <c r="B16055" s="762"/>
      <c r="C16055" s="762"/>
    </row>
    <row r="16056" spans="1:3" s="761" customFormat="1">
      <c r="A16056" s="762"/>
      <c r="B16056" s="762"/>
      <c r="C16056" s="762"/>
    </row>
    <row r="16057" spans="1:3" s="761" customFormat="1">
      <c r="A16057" s="762"/>
      <c r="B16057" s="762"/>
      <c r="C16057" s="762"/>
    </row>
    <row r="16058" spans="1:3" s="761" customFormat="1">
      <c r="A16058" s="762"/>
      <c r="B16058" s="762"/>
      <c r="C16058" s="762"/>
    </row>
    <row r="16059" spans="1:3" s="761" customFormat="1">
      <c r="A16059" s="762"/>
      <c r="B16059" s="762"/>
      <c r="C16059" s="762"/>
    </row>
    <row r="16060" spans="1:3" s="761" customFormat="1">
      <c r="A16060" s="762"/>
      <c r="B16060" s="762"/>
      <c r="C16060" s="762"/>
    </row>
    <row r="16061" spans="1:3" s="761" customFormat="1">
      <c r="A16061" s="762"/>
      <c r="B16061" s="762"/>
      <c r="C16061" s="762"/>
    </row>
    <row r="16062" spans="1:3" s="761" customFormat="1">
      <c r="A16062" s="762"/>
      <c r="B16062" s="762"/>
      <c r="C16062" s="762"/>
    </row>
    <row r="16063" spans="1:3" s="761" customFormat="1">
      <c r="A16063" s="762"/>
      <c r="B16063" s="762"/>
      <c r="C16063" s="762"/>
    </row>
    <row r="16064" spans="1:3" s="761" customFormat="1">
      <c r="A16064" s="762"/>
      <c r="B16064" s="762"/>
      <c r="C16064" s="762"/>
    </row>
    <row r="16065" spans="1:3" s="761" customFormat="1">
      <c r="A16065" s="762"/>
      <c r="B16065" s="762"/>
      <c r="C16065" s="762"/>
    </row>
    <row r="16066" spans="1:3" s="761" customFormat="1">
      <c r="A16066" s="762"/>
      <c r="B16066" s="762"/>
      <c r="C16066" s="762"/>
    </row>
    <row r="16067" spans="1:3" s="761" customFormat="1">
      <c r="A16067" s="762"/>
      <c r="B16067" s="762"/>
      <c r="C16067" s="762"/>
    </row>
    <row r="16068" spans="1:3" s="761" customFormat="1">
      <c r="A16068" s="762"/>
      <c r="B16068" s="762"/>
      <c r="C16068" s="762"/>
    </row>
    <row r="16069" spans="1:3" s="761" customFormat="1">
      <c r="A16069" s="762"/>
      <c r="B16069" s="762"/>
      <c r="C16069" s="762"/>
    </row>
    <row r="16070" spans="1:3" s="761" customFormat="1">
      <c r="A16070" s="762"/>
      <c r="B16070" s="762"/>
      <c r="C16070" s="762"/>
    </row>
    <row r="16071" spans="1:3" s="761" customFormat="1">
      <c r="A16071" s="762"/>
      <c r="B16071" s="762"/>
      <c r="C16071" s="762"/>
    </row>
    <row r="16072" spans="1:3" s="761" customFormat="1">
      <c r="A16072" s="762"/>
      <c r="B16072" s="762"/>
      <c r="C16072" s="762"/>
    </row>
    <row r="16073" spans="1:3" s="761" customFormat="1">
      <c r="A16073" s="762"/>
      <c r="B16073" s="762"/>
      <c r="C16073" s="762"/>
    </row>
    <row r="16074" spans="1:3" s="761" customFormat="1">
      <c r="A16074" s="762"/>
      <c r="B16074" s="762"/>
      <c r="C16074" s="762"/>
    </row>
    <row r="16075" spans="1:3" s="761" customFormat="1">
      <c r="A16075" s="762"/>
      <c r="B16075" s="762"/>
      <c r="C16075" s="762"/>
    </row>
    <row r="16076" spans="1:3" s="761" customFormat="1">
      <c r="A16076" s="762"/>
      <c r="B16076" s="762"/>
      <c r="C16076" s="762"/>
    </row>
    <row r="16077" spans="1:3" s="761" customFormat="1">
      <c r="A16077" s="762"/>
      <c r="B16077" s="762"/>
      <c r="C16077" s="762"/>
    </row>
    <row r="16078" spans="1:3" s="761" customFormat="1">
      <c r="A16078" s="762"/>
      <c r="B16078" s="762"/>
      <c r="C16078" s="762"/>
    </row>
    <row r="16079" spans="1:3" s="761" customFormat="1">
      <c r="A16079" s="762"/>
      <c r="B16079" s="762"/>
      <c r="C16079" s="762"/>
    </row>
    <row r="16080" spans="1:3" s="761" customFormat="1">
      <c r="A16080" s="762"/>
      <c r="B16080" s="762"/>
      <c r="C16080" s="762"/>
    </row>
    <row r="16081" spans="1:3" s="761" customFormat="1">
      <c r="A16081" s="762"/>
      <c r="B16081" s="762"/>
      <c r="C16081" s="762"/>
    </row>
    <row r="16082" spans="1:3" s="761" customFormat="1">
      <c r="A16082" s="762"/>
      <c r="B16082" s="762"/>
      <c r="C16082" s="762"/>
    </row>
    <row r="16083" spans="1:3" s="761" customFormat="1">
      <c r="A16083" s="762"/>
      <c r="B16083" s="762"/>
      <c r="C16083" s="762"/>
    </row>
    <row r="16084" spans="1:3" s="761" customFormat="1">
      <c r="A16084" s="762"/>
      <c r="B16084" s="762"/>
      <c r="C16084" s="762"/>
    </row>
    <row r="16085" spans="1:3" s="761" customFormat="1">
      <c r="A16085" s="762"/>
      <c r="B16085" s="762"/>
      <c r="C16085" s="762"/>
    </row>
    <row r="16086" spans="1:3" s="761" customFormat="1">
      <c r="A16086" s="762"/>
      <c r="B16086" s="762"/>
      <c r="C16086" s="762"/>
    </row>
    <row r="16087" spans="1:3" s="761" customFormat="1">
      <c r="A16087" s="762"/>
      <c r="B16087" s="762"/>
      <c r="C16087" s="762"/>
    </row>
    <row r="16088" spans="1:3" s="761" customFormat="1">
      <c r="A16088" s="762"/>
      <c r="B16088" s="762"/>
      <c r="C16088" s="762"/>
    </row>
    <row r="16089" spans="1:3" s="761" customFormat="1">
      <c r="A16089" s="762"/>
      <c r="B16089" s="762"/>
      <c r="C16089" s="762"/>
    </row>
    <row r="16090" spans="1:3" s="761" customFormat="1">
      <c r="A16090" s="762"/>
      <c r="B16090" s="762"/>
      <c r="C16090" s="762"/>
    </row>
    <row r="16091" spans="1:3" s="761" customFormat="1">
      <c r="A16091" s="762"/>
      <c r="B16091" s="762"/>
      <c r="C16091" s="762"/>
    </row>
    <row r="16092" spans="1:3" s="761" customFormat="1">
      <c r="A16092" s="762"/>
      <c r="B16092" s="762"/>
      <c r="C16092" s="762"/>
    </row>
    <row r="16093" spans="1:3" s="761" customFormat="1">
      <c r="A16093" s="762"/>
      <c r="B16093" s="762"/>
      <c r="C16093" s="762"/>
    </row>
    <row r="16094" spans="1:3" s="761" customFormat="1">
      <c r="A16094" s="762"/>
      <c r="B16094" s="762"/>
      <c r="C16094" s="762"/>
    </row>
    <row r="16095" spans="1:3" s="761" customFormat="1">
      <c r="A16095" s="762"/>
      <c r="B16095" s="762"/>
      <c r="C16095" s="762"/>
    </row>
    <row r="16096" spans="1:3" s="761" customFormat="1">
      <c r="A16096" s="762"/>
      <c r="B16096" s="762"/>
      <c r="C16096" s="762"/>
    </row>
    <row r="16097" spans="1:3" s="761" customFormat="1">
      <c r="A16097" s="762"/>
      <c r="B16097" s="762"/>
      <c r="C16097" s="762"/>
    </row>
    <row r="16098" spans="1:3" s="761" customFormat="1">
      <c r="A16098" s="762"/>
      <c r="B16098" s="762"/>
      <c r="C16098" s="762"/>
    </row>
    <row r="16099" spans="1:3" s="761" customFormat="1">
      <c r="A16099" s="762"/>
      <c r="B16099" s="762"/>
      <c r="C16099" s="762"/>
    </row>
    <row r="16100" spans="1:3" s="761" customFormat="1">
      <c r="A16100" s="762"/>
      <c r="B16100" s="762"/>
      <c r="C16100" s="762"/>
    </row>
    <row r="16101" spans="1:3" s="761" customFormat="1">
      <c r="A16101" s="762"/>
      <c r="B16101" s="762"/>
      <c r="C16101" s="762"/>
    </row>
    <row r="16102" spans="1:3" s="761" customFormat="1">
      <c r="A16102" s="762"/>
      <c r="B16102" s="762"/>
      <c r="C16102" s="762"/>
    </row>
    <row r="16103" spans="1:3" s="761" customFormat="1">
      <c r="A16103" s="762"/>
      <c r="B16103" s="762"/>
      <c r="C16103" s="762"/>
    </row>
    <row r="16104" spans="1:3" s="761" customFormat="1">
      <c r="A16104" s="762"/>
      <c r="B16104" s="762"/>
      <c r="C16104" s="762"/>
    </row>
    <row r="16105" spans="1:3" s="761" customFormat="1">
      <c r="A16105" s="762"/>
      <c r="B16105" s="762"/>
      <c r="C16105" s="762"/>
    </row>
    <row r="16106" spans="1:3" s="761" customFormat="1">
      <c r="A16106" s="762"/>
      <c r="B16106" s="762"/>
      <c r="C16106" s="762"/>
    </row>
    <row r="16107" spans="1:3" s="761" customFormat="1">
      <c r="A16107" s="762"/>
      <c r="B16107" s="762"/>
      <c r="C16107" s="762"/>
    </row>
    <row r="16108" spans="1:3" s="761" customFormat="1">
      <c r="A16108" s="762"/>
      <c r="B16108" s="762"/>
      <c r="C16108" s="762"/>
    </row>
    <row r="16109" spans="1:3" s="761" customFormat="1">
      <c r="A16109" s="762"/>
      <c r="B16109" s="762"/>
      <c r="C16109" s="762"/>
    </row>
    <row r="16110" spans="1:3" s="761" customFormat="1">
      <c r="A16110" s="762"/>
      <c r="B16110" s="762"/>
      <c r="C16110" s="762"/>
    </row>
    <row r="16111" spans="1:3" s="761" customFormat="1">
      <c r="A16111" s="762"/>
      <c r="B16111" s="762"/>
      <c r="C16111" s="762"/>
    </row>
    <row r="16112" spans="1:3" s="761" customFormat="1">
      <c r="A16112" s="762"/>
      <c r="B16112" s="762"/>
      <c r="C16112" s="762"/>
    </row>
    <row r="16113" spans="1:3" s="761" customFormat="1">
      <c r="A16113" s="762"/>
      <c r="B16113" s="762"/>
      <c r="C16113" s="762"/>
    </row>
    <row r="16114" spans="1:3" s="761" customFormat="1">
      <c r="A16114" s="762"/>
      <c r="B16114" s="762"/>
      <c r="C16114" s="762"/>
    </row>
    <row r="16115" spans="1:3" s="761" customFormat="1">
      <c r="A16115" s="762"/>
      <c r="B16115" s="762"/>
      <c r="C16115" s="762"/>
    </row>
    <row r="16116" spans="1:3" s="761" customFormat="1">
      <c r="A16116" s="762"/>
      <c r="B16116" s="762"/>
      <c r="C16116" s="762"/>
    </row>
    <row r="16117" spans="1:3" s="761" customFormat="1">
      <c r="A16117" s="762"/>
      <c r="B16117" s="762"/>
      <c r="C16117" s="762"/>
    </row>
    <row r="16118" spans="1:3" s="761" customFormat="1">
      <c r="A16118" s="762"/>
      <c r="B16118" s="762"/>
      <c r="C16118" s="762"/>
    </row>
    <row r="16119" spans="1:3" s="761" customFormat="1">
      <c r="A16119" s="762"/>
      <c r="B16119" s="762"/>
      <c r="C16119" s="762"/>
    </row>
    <row r="16120" spans="1:3" s="761" customFormat="1">
      <c r="A16120" s="762"/>
      <c r="B16120" s="762"/>
      <c r="C16120" s="762"/>
    </row>
    <row r="16121" spans="1:3" s="761" customFormat="1">
      <c r="A16121" s="762"/>
      <c r="B16121" s="762"/>
      <c r="C16121" s="762"/>
    </row>
    <row r="16122" spans="1:3" s="761" customFormat="1">
      <c r="A16122" s="762"/>
      <c r="B16122" s="762"/>
      <c r="C16122" s="762"/>
    </row>
    <row r="16123" spans="1:3" s="761" customFormat="1">
      <c r="A16123" s="762"/>
      <c r="B16123" s="762"/>
      <c r="C16123" s="762"/>
    </row>
    <row r="16124" spans="1:3" s="761" customFormat="1">
      <c r="A16124" s="762"/>
      <c r="B16124" s="762"/>
      <c r="C16124" s="762"/>
    </row>
    <row r="16125" spans="1:3" s="761" customFormat="1">
      <c r="A16125" s="762"/>
      <c r="B16125" s="762"/>
      <c r="C16125" s="762"/>
    </row>
    <row r="16126" spans="1:3" s="761" customFormat="1">
      <c r="A16126" s="762"/>
      <c r="B16126" s="762"/>
      <c r="C16126" s="762"/>
    </row>
    <row r="16127" spans="1:3" s="761" customFormat="1">
      <c r="A16127" s="762"/>
      <c r="B16127" s="762"/>
      <c r="C16127" s="762"/>
    </row>
    <row r="16128" spans="1:3" s="761" customFormat="1">
      <c r="A16128" s="762"/>
      <c r="B16128" s="762"/>
      <c r="C16128" s="762"/>
    </row>
    <row r="16129" spans="1:3" s="761" customFormat="1">
      <c r="A16129" s="762"/>
      <c r="B16129" s="762"/>
      <c r="C16129" s="762"/>
    </row>
    <row r="16130" spans="1:3" s="761" customFormat="1">
      <c r="A16130" s="762"/>
      <c r="B16130" s="762"/>
      <c r="C16130" s="762"/>
    </row>
    <row r="16131" spans="1:3" s="761" customFormat="1">
      <c r="A16131" s="762"/>
      <c r="B16131" s="762"/>
      <c r="C16131" s="762"/>
    </row>
    <row r="16132" spans="1:3" s="761" customFormat="1">
      <c r="A16132" s="762"/>
      <c r="B16132" s="762"/>
      <c r="C16132" s="762"/>
    </row>
    <row r="16133" spans="1:3" s="761" customFormat="1">
      <c r="A16133" s="762"/>
      <c r="B16133" s="762"/>
      <c r="C16133" s="762"/>
    </row>
    <row r="16134" spans="1:3" s="761" customFormat="1">
      <c r="A16134" s="762"/>
      <c r="B16134" s="762"/>
      <c r="C16134" s="762"/>
    </row>
    <row r="16135" spans="1:3" s="761" customFormat="1">
      <c r="A16135" s="762"/>
      <c r="B16135" s="762"/>
      <c r="C16135" s="762"/>
    </row>
    <row r="16136" spans="1:3" s="761" customFormat="1">
      <c r="A16136" s="762"/>
      <c r="B16136" s="762"/>
      <c r="C16136" s="762"/>
    </row>
    <row r="16137" spans="1:3" s="761" customFormat="1">
      <c r="A16137" s="762"/>
      <c r="B16137" s="762"/>
      <c r="C16137" s="762"/>
    </row>
    <row r="16138" spans="1:3" s="761" customFormat="1">
      <c r="A16138" s="762"/>
      <c r="B16138" s="762"/>
      <c r="C16138" s="762"/>
    </row>
    <row r="16139" spans="1:3" s="761" customFormat="1">
      <c r="A16139" s="762"/>
      <c r="B16139" s="762"/>
      <c r="C16139" s="762"/>
    </row>
    <row r="16140" spans="1:3" s="761" customFormat="1">
      <c r="A16140" s="762"/>
      <c r="B16140" s="762"/>
      <c r="C16140" s="762"/>
    </row>
    <row r="16141" spans="1:3" s="761" customFormat="1">
      <c r="A16141" s="762"/>
      <c r="B16141" s="762"/>
      <c r="C16141" s="762"/>
    </row>
    <row r="16142" spans="1:3" s="761" customFormat="1">
      <c r="A16142" s="762"/>
      <c r="B16142" s="762"/>
      <c r="C16142" s="762"/>
    </row>
    <row r="16143" spans="1:3" s="761" customFormat="1">
      <c r="A16143" s="762"/>
      <c r="B16143" s="762"/>
      <c r="C16143" s="762"/>
    </row>
    <row r="16144" spans="1:3" s="761" customFormat="1">
      <c r="A16144" s="762"/>
      <c r="B16144" s="762"/>
      <c r="C16144" s="762"/>
    </row>
    <row r="16145" spans="1:3" s="761" customFormat="1">
      <c r="A16145" s="762"/>
      <c r="B16145" s="762"/>
      <c r="C16145" s="762"/>
    </row>
    <row r="16146" spans="1:3" s="761" customFormat="1">
      <c r="A16146" s="762"/>
      <c r="B16146" s="762"/>
      <c r="C16146" s="762"/>
    </row>
    <row r="16147" spans="1:3" s="761" customFormat="1">
      <c r="A16147" s="762"/>
      <c r="B16147" s="762"/>
      <c r="C16147" s="762"/>
    </row>
    <row r="16148" spans="1:3" s="761" customFormat="1">
      <c r="A16148" s="762"/>
      <c r="B16148" s="762"/>
      <c r="C16148" s="762"/>
    </row>
    <row r="16149" spans="1:3" s="761" customFormat="1">
      <c r="A16149" s="762"/>
      <c r="B16149" s="762"/>
      <c r="C16149" s="762"/>
    </row>
    <row r="16150" spans="1:3" s="761" customFormat="1">
      <c r="A16150" s="762"/>
      <c r="B16150" s="762"/>
      <c r="C16150" s="762"/>
    </row>
    <row r="16151" spans="1:3" s="761" customFormat="1">
      <c r="A16151" s="762"/>
      <c r="B16151" s="762"/>
      <c r="C16151" s="762"/>
    </row>
    <row r="16152" spans="1:3" s="761" customFormat="1">
      <c r="A16152" s="762"/>
      <c r="B16152" s="762"/>
      <c r="C16152" s="762"/>
    </row>
    <row r="16153" spans="1:3" s="761" customFormat="1">
      <c r="A16153" s="762"/>
      <c r="B16153" s="762"/>
      <c r="C16153" s="762"/>
    </row>
    <row r="16154" spans="1:3" s="761" customFormat="1">
      <c r="A16154" s="762"/>
      <c r="B16154" s="762"/>
      <c r="C16154" s="762"/>
    </row>
    <row r="16155" spans="1:3" s="761" customFormat="1">
      <c r="A16155" s="762"/>
      <c r="B16155" s="762"/>
      <c r="C16155" s="762"/>
    </row>
    <row r="16156" spans="1:3" s="761" customFormat="1">
      <c r="A16156" s="762"/>
      <c r="B16156" s="762"/>
      <c r="C16156" s="762"/>
    </row>
    <row r="16157" spans="1:3" s="761" customFormat="1">
      <c r="A16157" s="762"/>
      <c r="B16157" s="762"/>
      <c r="C16157" s="762"/>
    </row>
    <row r="16158" spans="1:3" s="761" customFormat="1">
      <c r="A16158" s="762"/>
      <c r="B16158" s="762"/>
      <c r="C16158" s="762"/>
    </row>
    <row r="16159" spans="1:3" s="761" customFormat="1">
      <c r="A16159" s="762"/>
      <c r="B16159" s="762"/>
      <c r="C16159" s="762"/>
    </row>
    <row r="16160" spans="1:3" s="761" customFormat="1">
      <c r="A16160" s="762"/>
      <c r="B16160" s="762"/>
      <c r="C16160" s="762"/>
    </row>
    <row r="16161" spans="1:3" s="761" customFormat="1">
      <c r="A16161" s="762"/>
      <c r="B16161" s="762"/>
      <c r="C16161" s="762"/>
    </row>
    <row r="16162" spans="1:3" s="761" customFormat="1">
      <c r="A16162" s="762"/>
      <c r="B16162" s="762"/>
      <c r="C16162" s="762"/>
    </row>
    <row r="16163" spans="1:3" s="761" customFormat="1">
      <c r="A16163" s="762"/>
      <c r="B16163" s="762"/>
      <c r="C16163" s="762"/>
    </row>
    <row r="16164" spans="1:3" s="761" customFormat="1">
      <c r="A16164" s="762"/>
      <c r="B16164" s="762"/>
      <c r="C16164" s="762"/>
    </row>
    <row r="16165" spans="1:3" s="761" customFormat="1">
      <c r="A16165" s="762"/>
      <c r="B16165" s="762"/>
      <c r="C16165" s="762"/>
    </row>
    <row r="16166" spans="1:3" s="761" customFormat="1">
      <c r="A16166" s="762"/>
      <c r="B16166" s="762"/>
      <c r="C16166" s="762"/>
    </row>
    <row r="16167" spans="1:3" s="761" customFormat="1">
      <c r="A16167" s="762"/>
      <c r="B16167" s="762"/>
      <c r="C16167" s="762"/>
    </row>
    <row r="16168" spans="1:3" s="761" customFormat="1">
      <c r="A16168" s="762"/>
      <c r="B16168" s="762"/>
      <c r="C16168" s="762"/>
    </row>
    <row r="16169" spans="1:3" s="761" customFormat="1">
      <c r="A16169" s="762"/>
      <c r="B16169" s="762"/>
      <c r="C16169" s="762"/>
    </row>
    <row r="16170" spans="1:3" s="761" customFormat="1">
      <c r="A16170" s="762"/>
      <c r="B16170" s="762"/>
      <c r="C16170" s="762"/>
    </row>
    <row r="16171" spans="1:3" s="761" customFormat="1">
      <c r="A16171" s="762"/>
      <c r="B16171" s="762"/>
      <c r="C16171" s="762"/>
    </row>
    <row r="16172" spans="1:3" s="761" customFormat="1">
      <c r="A16172" s="762"/>
      <c r="B16172" s="762"/>
      <c r="C16172" s="762"/>
    </row>
    <row r="16173" spans="1:3" s="761" customFormat="1">
      <c r="A16173" s="762"/>
      <c r="B16173" s="762"/>
      <c r="C16173" s="762"/>
    </row>
    <row r="16174" spans="1:3" s="761" customFormat="1">
      <c r="A16174" s="762"/>
      <c r="B16174" s="762"/>
      <c r="C16174" s="762"/>
    </row>
    <row r="16175" spans="1:3" s="761" customFormat="1">
      <c r="A16175" s="762"/>
      <c r="B16175" s="762"/>
      <c r="C16175" s="762"/>
    </row>
    <row r="16176" spans="1:3" s="761" customFormat="1">
      <c r="A16176" s="762"/>
      <c r="B16176" s="762"/>
      <c r="C16176" s="762"/>
    </row>
    <row r="16177" spans="1:3" s="761" customFormat="1">
      <c r="A16177" s="762"/>
      <c r="B16177" s="762"/>
      <c r="C16177" s="762"/>
    </row>
    <row r="16178" spans="1:3" s="761" customFormat="1">
      <c r="A16178" s="762"/>
      <c r="B16178" s="762"/>
      <c r="C16178" s="762"/>
    </row>
    <row r="16179" spans="1:3" s="761" customFormat="1">
      <c r="A16179" s="762"/>
      <c r="B16179" s="762"/>
      <c r="C16179" s="762"/>
    </row>
    <row r="16180" spans="1:3" s="761" customFormat="1">
      <c r="A16180" s="762"/>
      <c r="B16180" s="762"/>
      <c r="C16180" s="762"/>
    </row>
    <row r="16181" spans="1:3" s="761" customFormat="1">
      <c r="A16181" s="762"/>
      <c r="B16181" s="762"/>
      <c r="C16181" s="762"/>
    </row>
    <row r="16182" spans="1:3" s="761" customFormat="1">
      <c r="A16182" s="762"/>
      <c r="B16182" s="762"/>
      <c r="C16182" s="762"/>
    </row>
    <row r="16183" spans="1:3" s="761" customFormat="1">
      <c r="A16183" s="762"/>
      <c r="B16183" s="762"/>
      <c r="C16183" s="762"/>
    </row>
    <row r="16184" spans="1:3" s="761" customFormat="1">
      <c r="A16184" s="762"/>
      <c r="B16184" s="762"/>
      <c r="C16184" s="762"/>
    </row>
    <row r="16185" spans="1:3" s="761" customFormat="1">
      <c r="A16185" s="762"/>
      <c r="B16185" s="762"/>
      <c r="C16185" s="762"/>
    </row>
    <row r="16186" spans="1:3" s="761" customFormat="1">
      <c r="A16186" s="762"/>
      <c r="B16186" s="762"/>
      <c r="C16186" s="762"/>
    </row>
    <row r="16187" spans="1:3" s="761" customFormat="1">
      <c r="A16187" s="762"/>
      <c r="B16187" s="762"/>
      <c r="C16187" s="762"/>
    </row>
    <row r="16188" spans="1:3" s="761" customFormat="1">
      <c r="A16188" s="762"/>
      <c r="B16188" s="762"/>
      <c r="C16188" s="762"/>
    </row>
    <row r="16189" spans="1:3" s="761" customFormat="1">
      <c r="A16189" s="762"/>
      <c r="B16189" s="762"/>
      <c r="C16189" s="762"/>
    </row>
    <row r="16190" spans="1:3" s="761" customFormat="1">
      <c r="A16190" s="762"/>
      <c r="B16190" s="762"/>
      <c r="C16190" s="762"/>
    </row>
    <row r="16191" spans="1:3" s="761" customFormat="1">
      <c r="A16191" s="762"/>
      <c r="B16191" s="762"/>
      <c r="C16191" s="762"/>
    </row>
    <row r="16192" spans="1:3" s="761" customFormat="1">
      <c r="A16192" s="762"/>
      <c r="B16192" s="762"/>
      <c r="C16192" s="762"/>
    </row>
    <row r="16193" spans="1:3" s="761" customFormat="1">
      <c r="A16193" s="762"/>
      <c r="B16193" s="762"/>
      <c r="C16193" s="762"/>
    </row>
    <row r="16194" spans="1:3" s="761" customFormat="1">
      <c r="A16194" s="762"/>
      <c r="B16194" s="762"/>
      <c r="C16194" s="762"/>
    </row>
    <row r="16195" spans="1:3" s="761" customFormat="1">
      <c r="A16195" s="762"/>
      <c r="B16195" s="762"/>
      <c r="C16195" s="762"/>
    </row>
    <row r="16196" spans="1:3" s="761" customFormat="1">
      <c r="A16196" s="762"/>
      <c r="B16196" s="762"/>
      <c r="C16196" s="762"/>
    </row>
    <row r="16197" spans="1:3" s="761" customFormat="1">
      <c r="A16197" s="762"/>
      <c r="B16197" s="762"/>
      <c r="C16197" s="762"/>
    </row>
    <row r="16198" spans="1:3" s="761" customFormat="1">
      <c r="A16198" s="762"/>
      <c r="B16198" s="762"/>
      <c r="C16198" s="762"/>
    </row>
    <row r="16199" spans="1:3" s="761" customFormat="1">
      <c r="A16199" s="762"/>
      <c r="B16199" s="762"/>
      <c r="C16199" s="762"/>
    </row>
    <row r="16200" spans="1:3" s="761" customFormat="1">
      <c r="A16200" s="762"/>
      <c r="B16200" s="762"/>
      <c r="C16200" s="762"/>
    </row>
    <row r="16201" spans="1:3" s="761" customFormat="1">
      <c r="A16201" s="762"/>
      <c r="B16201" s="762"/>
      <c r="C16201" s="762"/>
    </row>
    <row r="16202" spans="1:3" s="761" customFormat="1">
      <c r="A16202" s="762"/>
      <c r="B16202" s="762"/>
      <c r="C16202" s="762"/>
    </row>
    <row r="16203" spans="1:3" s="761" customFormat="1">
      <c r="A16203" s="762"/>
      <c r="B16203" s="762"/>
      <c r="C16203" s="762"/>
    </row>
    <row r="16204" spans="1:3" s="761" customFormat="1">
      <c r="A16204" s="762"/>
      <c r="B16204" s="762"/>
      <c r="C16204" s="762"/>
    </row>
    <row r="16205" spans="1:3" s="761" customFormat="1">
      <c r="A16205" s="762"/>
      <c r="B16205" s="762"/>
      <c r="C16205" s="762"/>
    </row>
    <row r="16206" spans="1:3" s="761" customFormat="1">
      <c r="A16206" s="762"/>
      <c r="B16206" s="762"/>
      <c r="C16206" s="762"/>
    </row>
    <row r="16207" spans="1:3" s="761" customFormat="1">
      <c r="A16207" s="762"/>
      <c r="B16207" s="762"/>
      <c r="C16207" s="762"/>
    </row>
    <row r="16208" spans="1:3" s="761" customFormat="1">
      <c r="A16208" s="762"/>
      <c r="B16208" s="762"/>
      <c r="C16208" s="762"/>
    </row>
    <row r="16209" spans="1:3" s="761" customFormat="1">
      <c r="A16209" s="762"/>
      <c r="B16209" s="762"/>
      <c r="C16209" s="762"/>
    </row>
    <row r="16210" spans="1:3" s="761" customFormat="1">
      <c r="A16210" s="762"/>
      <c r="B16210" s="762"/>
      <c r="C16210" s="762"/>
    </row>
    <row r="16211" spans="1:3" s="761" customFormat="1">
      <c r="A16211" s="762"/>
      <c r="B16211" s="762"/>
      <c r="C16211" s="762"/>
    </row>
    <row r="16212" spans="1:3" s="761" customFormat="1">
      <c r="A16212" s="762"/>
      <c r="B16212" s="762"/>
      <c r="C16212" s="762"/>
    </row>
    <row r="16213" spans="1:3" s="761" customFormat="1">
      <c r="A16213" s="762"/>
      <c r="B16213" s="762"/>
      <c r="C16213" s="762"/>
    </row>
    <row r="16214" spans="1:3" s="761" customFormat="1">
      <c r="A16214" s="762"/>
      <c r="B16214" s="762"/>
      <c r="C16214" s="762"/>
    </row>
    <row r="16215" spans="1:3" s="761" customFormat="1">
      <c r="A16215" s="762"/>
      <c r="B16215" s="762"/>
      <c r="C16215" s="762"/>
    </row>
    <row r="16216" spans="1:3" s="761" customFormat="1">
      <c r="A16216" s="762"/>
      <c r="B16216" s="762"/>
      <c r="C16216" s="762"/>
    </row>
    <row r="16217" spans="1:3" s="761" customFormat="1">
      <c r="A16217" s="762"/>
      <c r="B16217" s="762"/>
      <c r="C16217" s="762"/>
    </row>
    <row r="16218" spans="1:3" s="761" customFormat="1">
      <c r="A16218" s="762"/>
      <c r="B16218" s="762"/>
      <c r="C16218" s="762"/>
    </row>
    <row r="16219" spans="1:3" s="761" customFormat="1">
      <c r="A16219" s="762"/>
      <c r="B16219" s="762"/>
      <c r="C16219" s="762"/>
    </row>
    <row r="16220" spans="1:3" s="761" customFormat="1">
      <c r="A16220" s="762"/>
      <c r="B16220" s="762"/>
      <c r="C16220" s="762"/>
    </row>
    <row r="16221" spans="1:3" s="761" customFormat="1">
      <c r="A16221" s="762"/>
      <c r="B16221" s="762"/>
      <c r="C16221" s="762"/>
    </row>
    <row r="16222" spans="1:3" s="761" customFormat="1">
      <c r="A16222" s="762"/>
      <c r="B16222" s="762"/>
      <c r="C16222" s="762"/>
    </row>
    <row r="16223" spans="1:3" s="761" customFormat="1">
      <c r="A16223" s="762"/>
      <c r="B16223" s="762"/>
      <c r="C16223" s="762"/>
    </row>
    <row r="16224" spans="1:3" s="761" customFormat="1">
      <c r="A16224" s="762"/>
      <c r="B16224" s="762"/>
      <c r="C16224" s="762"/>
    </row>
    <row r="16225" spans="1:3" s="761" customFormat="1">
      <c r="A16225" s="762"/>
      <c r="B16225" s="762"/>
      <c r="C16225" s="762"/>
    </row>
    <row r="16226" spans="1:3" s="761" customFormat="1">
      <c r="A16226" s="762"/>
      <c r="B16226" s="762"/>
      <c r="C16226" s="762"/>
    </row>
    <row r="16227" spans="1:3" s="761" customFormat="1">
      <c r="A16227" s="762"/>
      <c r="B16227" s="762"/>
      <c r="C16227" s="762"/>
    </row>
    <row r="16228" spans="1:3" s="761" customFormat="1">
      <c r="A16228" s="762"/>
      <c r="B16228" s="762"/>
      <c r="C16228" s="762"/>
    </row>
    <row r="16229" spans="1:3" s="761" customFormat="1">
      <c r="A16229" s="762"/>
      <c r="B16229" s="762"/>
      <c r="C16229" s="762"/>
    </row>
    <row r="16230" spans="1:3" s="761" customFormat="1">
      <c r="A16230" s="762"/>
      <c r="B16230" s="762"/>
      <c r="C16230" s="762"/>
    </row>
    <row r="16231" spans="1:3" s="761" customFormat="1">
      <c r="A16231" s="762"/>
      <c r="B16231" s="762"/>
      <c r="C16231" s="762"/>
    </row>
    <row r="16232" spans="1:3" s="761" customFormat="1">
      <c r="A16232" s="762"/>
      <c r="B16232" s="762"/>
      <c r="C16232" s="762"/>
    </row>
    <row r="16233" spans="1:3" s="761" customFormat="1">
      <c r="A16233" s="762"/>
      <c r="B16233" s="762"/>
      <c r="C16233" s="762"/>
    </row>
    <row r="16234" spans="1:3" s="761" customFormat="1">
      <c r="A16234" s="762"/>
      <c r="B16234" s="762"/>
      <c r="C16234" s="762"/>
    </row>
    <row r="16235" spans="1:3" s="761" customFormat="1">
      <c r="A16235" s="762"/>
      <c r="B16235" s="762"/>
      <c r="C16235" s="762"/>
    </row>
    <row r="16236" spans="1:3" s="761" customFormat="1">
      <c r="A16236" s="762"/>
      <c r="B16236" s="762"/>
      <c r="C16236" s="762"/>
    </row>
    <row r="16237" spans="1:3" s="761" customFormat="1">
      <c r="A16237" s="762"/>
      <c r="B16237" s="762"/>
      <c r="C16237" s="762"/>
    </row>
    <row r="16238" spans="1:3" s="761" customFormat="1">
      <c r="A16238" s="762"/>
      <c r="B16238" s="762"/>
      <c r="C16238" s="762"/>
    </row>
    <row r="16239" spans="1:3" s="761" customFormat="1">
      <c r="A16239" s="762"/>
      <c r="B16239" s="762"/>
      <c r="C16239" s="762"/>
    </row>
    <row r="16240" spans="1:3" s="761" customFormat="1">
      <c r="A16240" s="762"/>
      <c r="B16240" s="762"/>
      <c r="C16240" s="762"/>
    </row>
    <row r="16241" spans="1:3" s="761" customFormat="1">
      <c r="A16241" s="762"/>
      <c r="B16241" s="762"/>
      <c r="C16241" s="762"/>
    </row>
    <row r="16242" spans="1:3" s="761" customFormat="1">
      <c r="A16242" s="762"/>
      <c r="B16242" s="762"/>
      <c r="C16242" s="762"/>
    </row>
    <row r="16243" spans="1:3" s="761" customFormat="1">
      <c r="A16243" s="762"/>
      <c r="B16243" s="762"/>
      <c r="C16243" s="762"/>
    </row>
    <row r="16244" spans="1:3" s="761" customFormat="1">
      <c r="A16244" s="762"/>
      <c r="B16244" s="762"/>
      <c r="C16244" s="762"/>
    </row>
    <row r="16245" spans="1:3" s="761" customFormat="1">
      <c r="A16245" s="762"/>
      <c r="B16245" s="762"/>
      <c r="C16245" s="762"/>
    </row>
    <row r="16246" spans="1:3" s="761" customFormat="1">
      <c r="A16246" s="762"/>
      <c r="B16246" s="762"/>
      <c r="C16246" s="762"/>
    </row>
    <row r="16247" spans="1:3" s="761" customFormat="1">
      <c r="A16247" s="762"/>
      <c r="B16247" s="762"/>
      <c r="C16247" s="762"/>
    </row>
    <row r="16248" spans="1:3" s="761" customFormat="1">
      <c r="A16248" s="762"/>
      <c r="B16248" s="762"/>
      <c r="C16248" s="762"/>
    </row>
    <row r="16249" spans="1:3" s="761" customFormat="1">
      <c r="A16249" s="762"/>
      <c r="B16249" s="762"/>
      <c r="C16249" s="762"/>
    </row>
    <row r="16250" spans="1:3" s="761" customFormat="1">
      <c r="A16250" s="762"/>
      <c r="B16250" s="762"/>
      <c r="C16250" s="762"/>
    </row>
    <row r="16251" spans="1:3" s="761" customFormat="1">
      <c r="A16251" s="762"/>
      <c r="B16251" s="762"/>
      <c r="C16251" s="762"/>
    </row>
    <row r="16252" spans="1:3" s="761" customFormat="1">
      <c r="A16252" s="762"/>
      <c r="B16252" s="762"/>
      <c r="C16252" s="762"/>
    </row>
    <row r="16253" spans="1:3" s="761" customFormat="1">
      <c r="A16253" s="762"/>
      <c r="B16253" s="762"/>
      <c r="C16253" s="762"/>
    </row>
    <row r="16254" spans="1:3" s="761" customFormat="1">
      <c r="A16254" s="762"/>
      <c r="B16254" s="762"/>
      <c r="C16254" s="762"/>
    </row>
    <row r="16255" spans="1:3" s="761" customFormat="1">
      <c r="A16255" s="762"/>
      <c r="B16255" s="762"/>
      <c r="C16255" s="762"/>
    </row>
    <row r="16256" spans="1:3" s="761" customFormat="1">
      <c r="A16256" s="762"/>
      <c r="B16256" s="762"/>
      <c r="C16256" s="762"/>
    </row>
    <row r="16257" spans="1:3" s="761" customFormat="1">
      <c r="A16257" s="762"/>
      <c r="B16257" s="762"/>
      <c r="C16257" s="762"/>
    </row>
    <row r="16258" spans="1:3" s="761" customFormat="1">
      <c r="A16258" s="762"/>
      <c r="B16258" s="762"/>
      <c r="C16258" s="762"/>
    </row>
    <row r="16259" spans="1:3" s="761" customFormat="1">
      <c r="A16259" s="762"/>
      <c r="B16259" s="762"/>
      <c r="C16259" s="762"/>
    </row>
    <row r="16260" spans="1:3" s="761" customFormat="1">
      <c r="A16260" s="762"/>
      <c r="B16260" s="762"/>
      <c r="C16260" s="762"/>
    </row>
    <row r="16261" spans="1:3" s="761" customFormat="1">
      <c r="A16261" s="762"/>
      <c r="B16261" s="762"/>
      <c r="C16261" s="762"/>
    </row>
    <row r="16262" spans="1:3" s="761" customFormat="1">
      <c r="A16262" s="762"/>
      <c r="B16262" s="762"/>
      <c r="C16262" s="762"/>
    </row>
    <row r="16263" spans="1:3" s="761" customFormat="1">
      <c r="A16263" s="762"/>
      <c r="B16263" s="762"/>
      <c r="C16263" s="762"/>
    </row>
    <row r="16264" spans="1:3" s="761" customFormat="1">
      <c r="A16264" s="762"/>
      <c r="B16264" s="762"/>
      <c r="C16264" s="762"/>
    </row>
    <row r="16265" spans="1:3" s="761" customFormat="1">
      <c r="A16265" s="762"/>
      <c r="B16265" s="762"/>
      <c r="C16265" s="762"/>
    </row>
    <row r="16266" spans="1:3" s="761" customFormat="1">
      <c r="A16266" s="762"/>
      <c r="B16266" s="762"/>
      <c r="C16266" s="762"/>
    </row>
    <row r="16267" spans="1:3" s="761" customFormat="1">
      <c r="A16267" s="762"/>
      <c r="B16267" s="762"/>
      <c r="C16267" s="762"/>
    </row>
    <row r="16268" spans="1:3" s="761" customFormat="1">
      <c r="A16268" s="762"/>
      <c r="B16268" s="762"/>
      <c r="C16268" s="762"/>
    </row>
    <row r="16269" spans="1:3" s="761" customFormat="1">
      <c r="A16269" s="762"/>
      <c r="B16269" s="762"/>
      <c r="C16269" s="762"/>
    </row>
    <row r="16270" spans="1:3" s="761" customFormat="1">
      <c r="A16270" s="762"/>
      <c r="B16270" s="762"/>
      <c r="C16270" s="762"/>
    </row>
    <row r="16271" spans="1:3" s="761" customFormat="1">
      <c r="A16271" s="762"/>
      <c r="B16271" s="762"/>
      <c r="C16271" s="762"/>
    </row>
    <row r="16272" spans="1:3" s="761" customFormat="1">
      <c r="A16272" s="762"/>
      <c r="B16272" s="762"/>
      <c r="C16272" s="762"/>
    </row>
    <row r="16273" spans="1:3" s="761" customFormat="1">
      <c r="A16273" s="762"/>
      <c r="B16273" s="762"/>
      <c r="C16273" s="762"/>
    </row>
    <row r="16274" spans="1:3" s="761" customFormat="1">
      <c r="A16274" s="762"/>
      <c r="B16274" s="762"/>
      <c r="C16274" s="762"/>
    </row>
    <row r="16275" spans="1:3" s="761" customFormat="1">
      <c r="A16275" s="762"/>
      <c r="B16275" s="762"/>
      <c r="C16275" s="762"/>
    </row>
    <row r="16276" spans="1:3" s="761" customFormat="1">
      <c r="A16276" s="762"/>
      <c r="B16276" s="762"/>
      <c r="C16276" s="762"/>
    </row>
    <row r="16277" spans="1:3" s="761" customFormat="1">
      <c r="A16277" s="762"/>
      <c r="B16277" s="762"/>
      <c r="C16277" s="762"/>
    </row>
    <row r="16278" spans="1:3" s="761" customFormat="1">
      <c r="A16278" s="762"/>
      <c r="B16278" s="762"/>
      <c r="C16278" s="762"/>
    </row>
    <row r="16279" spans="1:3" s="761" customFormat="1">
      <c r="A16279" s="762"/>
      <c r="B16279" s="762"/>
      <c r="C16279" s="762"/>
    </row>
    <row r="16280" spans="1:3" s="761" customFormat="1">
      <c r="A16280" s="762"/>
      <c r="B16280" s="762"/>
      <c r="C16280" s="762"/>
    </row>
    <row r="16281" spans="1:3" s="761" customFormat="1">
      <c r="A16281" s="762"/>
      <c r="B16281" s="762"/>
      <c r="C16281" s="762"/>
    </row>
    <row r="16282" spans="1:3" s="761" customFormat="1">
      <c r="A16282" s="762"/>
      <c r="B16282" s="762"/>
      <c r="C16282" s="762"/>
    </row>
    <row r="16283" spans="1:3" s="761" customFormat="1">
      <c r="A16283" s="762"/>
      <c r="B16283" s="762"/>
      <c r="C16283" s="762"/>
    </row>
    <row r="16284" spans="1:3" s="761" customFormat="1">
      <c r="A16284" s="762"/>
      <c r="B16284" s="762"/>
      <c r="C16284" s="762"/>
    </row>
    <row r="16285" spans="1:3" s="761" customFormat="1">
      <c r="A16285" s="762"/>
      <c r="B16285" s="762"/>
      <c r="C16285" s="762"/>
    </row>
    <row r="16286" spans="1:3" s="761" customFormat="1">
      <c r="A16286" s="762"/>
      <c r="B16286" s="762"/>
      <c r="C16286" s="762"/>
    </row>
    <row r="16287" spans="1:3" s="761" customFormat="1">
      <c r="A16287" s="762"/>
      <c r="B16287" s="762"/>
      <c r="C16287" s="762"/>
    </row>
    <row r="16288" spans="1:3" s="761" customFormat="1">
      <c r="A16288" s="762"/>
      <c r="B16288" s="762"/>
      <c r="C16288" s="762"/>
    </row>
    <row r="16289" spans="1:3" s="761" customFormat="1">
      <c r="A16289" s="762"/>
      <c r="B16289" s="762"/>
      <c r="C16289" s="762"/>
    </row>
    <row r="16290" spans="1:3" s="761" customFormat="1">
      <c r="A16290" s="762"/>
      <c r="B16290" s="762"/>
      <c r="C16290" s="762"/>
    </row>
    <row r="16291" spans="1:3" s="761" customFormat="1">
      <c r="A16291" s="762"/>
      <c r="B16291" s="762"/>
      <c r="C16291" s="762"/>
    </row>
    <row r="16292" spans="1:3" s="761" customFormat="1">
      <c r="A16292" s="762"/>
      <c r="B16292" s="762"/>
      <c r="C16292" s="762"/>
    </row>
    <row r="16293" spans="1:3" s="761" customFormat="1">
      <c r="A16293" s="762"/>
      <c r="B16293" s="762"/>
      <c r="C16293" s="762"/>
    </row>
    <row r="16294" spans="1:3" s="761" customFormat="1">
      <c r="A16294" s="762"/>
      <c r="B16294" s="762"/>
      <c r="C16294" s="762"/>
    </row>
    <row r="16295" spans="1:3" s="761" customFormat="1">
      <c r="A16295" s="762"/>
      <c r="B16295" s="762"/>
      <c r="C16295" s="762"/>
    </row>
    <row r="16296" spans="1:3" s="761" customFormat="1">
      <c r="A16296" s="762"/>
      <c r="B16296" s="762"/>
      <c r="C16296" s="762"/>
    </row>
    <row r="16297" spans="1:3" s="761" customFormat="1">
      <c r="A16297" s="762"/>
      <c r="B16297" s="762"/>
      <c r="C16297" s="762"/>
    </row>
    <row r="16298" spans="1:3" s="761" customFormat="1">
      <c r="A16298" s="762"/>
      <c r="B16298" s="762"/>
      <c r="C16298" s="762"/>
    </row>
    <row r="16299" spans="1:3" s="761" customFormat="1">
      <c r="A16299" s="762"/>
      <c r="B16299" s="762"/>
      <c r="C16299" s="762"/>
    </row>
    <row r="16300" spans="1:3" s="761" customFormat="1">
      <c r="A16300" s="762"/>
      <c r="B16300" s="762"/>
      <c r="C16300" s="762"/>
    </row>
    <row r="16301" spans="1:3" s="761" customFormat="1">
      <c r="A16301" s="762"/>
      <c r="B16301" s="762"/>
      <c r="C16301" s="762"/>
    </row>
    <row r="16302" spans="1:3" s="761" customFormat="1">
      <c r="A16302" s="762"/>
      <c r="B16302" s="762"/>
      <c r="C16302" s="762"/>
    </row>
    <row r="16303" spans="1:3" s="761" customFormat="1">
      <c r="A16303" s="762"/>
      <c r="B16303" s="762"/>
      <c r="C16303" s="762"/>
    </row>
    <row r="16304" spans="1:3" s="761" customFormat="1">
      <c r="A16304" s="762"/>
      <c r="B16304" s="762"/>
      <c r="C16304" s="762"/>
    </row>
    <row r="16305" spans="1:3" s="761" customFormat="1">
      <c r="A16305" s="762"/>
      <c r="B16305" s="762"/>
      <c r="C16305" s="762"/>
    </row>
    <row r="16306" spans="1:3" s="761" customFormat="1">
      <c r="A16306" s="762"/>
      <c r="B16306" s="762"/>
      <c r="C16306" s="762"/>
    </row>
    <row r="16307" spans="1:3" s="761" customFormat="1">
      <c r="A16307" s="762"/>
      <c r="B16307" s="762"/>
      <c r="C16307" s="762"/>
    </row>
    <row r="16308" spans="1:3" s="761" customFormat="1">
      <c r="A16308" s="762"/>
      <c r="B16308" s="762"/>
      <c r="C16308" s="762"/>
    </row>
    <row r="16309" spans="1:3" s="761" customFormat="1">
      <c r="A16309" s="762"/>
      <c r="B16309" s="762"/>
      <c r="C16309" s="762"/>
    </row>
    <row r="16310" spans="1:3" s="761" customFormat="1">
      <c r="A16310" s="762"/>
      <c r="B16310" s="762"/>
      <c r="C16310" s="762"/>
    </row>
    <row r="16311" spans="1:3" s="761" customFormat="1">
      <c r="A16311" s="762"/>
      <c r="B16311" s="762"/>
      <c r="C16311" s="762"/>
    </row>
    <row r="16312" spans="1:3" s="761" customFormat="1">
      <c r="A16312" s="762"/>
      <c r="B16312" s="762"/>
      <c r="C16312" s="762"/>
    </row>
    <row r="16313" spans="1:3" s="761" customFormat="1">
      <c r="A16313" s="762"/>
      <c r="B16313" s="762"/>
      <c r="C16313" s="762"/>
    </row>
    <row r="16314" spans="1:3" s="761" customFormat="1">
      <c r="A16314" s="762"/>
      <c r="B16314" s="762"/>
      <c r="C16314" s="762"/>
    </row>
    <row r="16315" spans="1:3" s="761" customFormat="1">
      <c r="A16315" s="762"/>
      <c r="B16315" s="762"/>
      <c r="C16315" s="762"/>
    </row>
    <row r="16316" spans="1:3" s="761" customFormat="1">
      <c r="A16316" s="762"/>
      <c r="B16316" s="762"/>
      <c r="C16316" s="762"/>
    </row>
    <row r="16317" spans="1:3" s="761" customFormat="1">
      <c r="A16317" s="762"/>
      <c r="B16317" s="762"/>
      <c r="C16317" s="762"/>
    </row>
    <row r="16318" spans="1:3" s="761" customFormat="1">
      <c r="A16318" s="762"/>
      <c r="B16318" s="762"/>
      <c r="C16318" s="762"/>
    </row>
    <row r="16319" spans="1:3" s="761" customFormat="1">
      <c r="A16319" s="762"/>
      <c r="B16319" s="762"/>
      <c r="C16319" s="762"/>
    </row>
    <row r="16320" spans="1:3" s="761" customFormat="1">
      <c r="A16320" s="762"/>
      <c r="B16320" s="762"/>
      <c r="C16320" s="762"/>
    </row>
    <row r="16321" spans="1:3" s="761" customFormat="1">
      <c r="A16321" s="762"/>
      <c r="B16321" s="762"/>
      <c r="C16321" s="762"/>
    </row>
    <row r="16322" spans="1:3" s="761" customFormat="1">
      <c r="A16322" s="762"/>
      <c r="B16322" s="762"/>
      <c r="C16322" s="762"/>
    </row>
    <row r="16323" spans="1:3" s="761" customFormat="1">
      <c r="A16323" s="762"/>
      <c r="B16323" s="762"/>
      <c r="C16323" s="762"/>
    </row>
    <row r="16324" spans="1:3" s="761" customFormat="1">
      <c r="A16324" s="762"/>
      <c r="B16324" s="762"/>
      <c r="C16324" s="762"/>
    </row>
    <row r="16325" spans="1:3" s="761" customFormat="1">
      <c r="A16325" s="762"/>
      <c r="B16325" s="762"/>
      <c r="C16325" s="762"/>
    </row>
    <row r="16326" spans="1:3" s="761" customFormat="1">
      <c r="A16326" s="762"/>
      <c r="B16326" s="762"/>
      <c r="C16326" s="762"/>
    </row>
    <row r="16327" spans="1:3" s="761" customFormat="1">
      <c r="A16327" s="762"/>
      <c r="B16327" s="762"/>
      <c r="C16327" s="762"/>
    </row>
    <row r="16328" spans="1:3" s="761" customFormat="1">
      <c r="A16328" s="762"/>
      <c r="B16328" s="762"/>
      <c r="C16328" s="762"/>
    </row>
    <row r="16329" spans="1:3" s="761" customFormat="1">
      <c r="A16329" s="762"/>
      <c r="B16329" s="762"/>
      <c r="C16329" s="762"/>
    </row>
    <row r="16330" spans="1:3" s="761" customFormat="1">
      <c r="A16330" s="762"/>
      <c r="B16330" s="762"/>
      <c r="C16330" s="762"/>
    </row>
    <row r="16331" spans="1:3" s="761" customFormat="1">
      <c r="A16331" s="762"/>
      <c r="B16331" s="762"/>
      <c r="C16331" s="762"/>
    </row>
    <row r="16332" spans="1:3" s="761" customFormat="1">
      <c r="A16332" s="762"/>
      <c r="B16332" s="762"/>
      <c r="C16332" s="762"/>
    </row>
    <row r="16333" spans="1:3" s="761" customFormat="1">
      <c r="A16333" s="762"/>
      <c r="B16333" s="762"/>
      <c r="C16333" s="762"/>
    </row>
    <row r="16334" spans="1:3" s="761" customFormat="1">
      <c r="A16334" s="762"/>
      <c r="B16334" s="762"/>
      <c r="C16334" s="762"/>
    </row>
    <row r="16335" spans="1:3" s="761" customFormat="1">
      <c r="A16335" s="762"/>
      <c r="B16335" s="762"/>
      <c r="C16335" s="762"/>
    </row>
    <row r="16336" spans="1:3" s="761" customFormat="1">
      <c r="A16336" s="762"/>
      <c r="B16336" s="762"/>
      <c r="C16336" s="762"/>
    </row>
    <row r="16337" spans="1:3" s="761" customFormat="1">
      <c r="A16337" s="762"/>
      <c r="B16337" s="762"/>
      <c r="C16337" s="762"/>
    </row>
    <row r="16338" spans="1:3" s="761" customFormat="1">
      <c r="A16338" s="762"/>
      <c r="B16338" s="762"/>
      <c r="C16338" s="762"/>
    </row>
    <row r="16339" spans="1:3" s="761" customFormat="1">
      <c r="A16339" s="762"/>
      <c r="B16339" s="762"/>
      <c r="C16339" s="762"/>
    </row>
    <row r="16340" spans="1:3" s="761" customFormat="1">
      <c r="A16340" s="762"/>
      <c r="B16340" s="762"/>
      <c r="C16340" s="762"/>
    </row>
    <row r="16341" spans="1:3" s="761" customFormat="1">
      <c r="A16341" s="762"/>
      <c r="B16341" s="762"/>
      <c r="C16341" s="762"/>
    </row>
    <row r="16342" spans="1:3" s="761" customFormat="1">
      <c r="A16342" s="762"/>
      <c r="B16342" s="762"/>
      <c r="C16342" s="762"/>
    </row>
    <row r="16343" spans="1:3" s="761" customFormat="1">
      <c r="A16343" s="762"/>
      <c r="B16343" s="762"/>
      <c r="C16343" s="762"/>
    </row>
    <row r="16344" spans="1:3" s="761" customFormat="1">
      <c r="A16344" s="762"/>
      <c r="B16344" s="762"/>
      <c r="C16344" s="762"/>
    </row>
    <row r="16345" spans="1:3" s="761" customFormat="1">
      <c r="A16345" s="762"/>
      <c r="B16345" s="762"/>
      <c r="C16345" s="762"/>
    </row>
    <row r="16346" spans="1:3" s="761" customFormat="1">
      <c r="A16346" s="762"/>
      <c r="B16346" s="762"/>
      <c r="C16346" s="762"/>
    </row>
    <row r="16347" spans="1:3" s="761" customFormat="1">
      <c r="A16347" s="762"/>
      <c r="B16347" s="762"/>
      <c r="C16347" s="762"/>
    </row>
    <row r="16348" spans="1:3" s="761" customFormat="1">
      <c r="A16348" s="762"/>
      <c r="B16348" s="762"/>
      <c r="C16348" s="762"/>
    </row>
    <row r="16349" spans="1:3" s="761" customFormat="1">
      <c r="A16349" s="762"/>
    </row>
  </sheetData>
  <hyperlinks>
    <hyperlink ref="A2" location="SOMMAIRE!A1" display="Retour au sommaire"/>
  </hyperlinks>
  <pageMargins left="0.74791666666666701" right="0.74791666666666701" top="0.98402777777777795" bottom="0.98402777777777795" header="0.51180555555555496" footer="0.51180555555555496"/>
  <pageSetup paperSize="9" firstPageNumber="0"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W30"/>
  <sheetViews>
    <sheetView workbookViewId="0">
      <selection activeCell="A4" sqref="A4:XFD4"/>
    </sheetView>
  </sheetViews>
  <sheetFormatPr baseColWidth="10" defaultRowHeight="12.75"/>
  <cols>
    <col min="1" max="1" width="13" style="771" customWidth="1"/>
    <col min="2" max="16384" width="11.42578125" style="771"/>
  </cols>
  <sheetData>
    <row r="1" spans="1:49">
      <c r="A1" s="807" t="s">
        <v>275</v>
      </c>
    </row>
    <row r="2" spans="1:49">
      <c r="A2" s="10" t="s">
        <v>4</v>
      </c>
      <c r="B2" s="770"/>
    </row>
    <row r="3" spans="1:49" ht="13.5" thickBot="1">
      <c r="B3" s="770"/>
    </row>
    <row r="4" spans="1:49" s="770" customFormat="1" ht="15" thickBot="1">
      <c r="B4" s="1122"/>
      <c r="C4" s="1123" t="s">
        <v>276</v>
      </c>
      <c r="D4" s="1124" t="s">
        <v>277</v>
      </c>
      <c r="E4" s="1124" t="s">
        <v>278</v>
      </c>
      <c r="F4" s="1124" t="s">
        <v>279</v>
      </c>
      <c r="G4" s="1124" t="s">
        <v>280</v>
      </c>
      <c r="H4" s="1124" t="s">
        <v>281</v>
      </c>
      <c r="I4" s="1124" t="s">
        <v>282</v>
      </c>
      <c r="J4" s="1124" t="s">
        <v>283</v>
      </c>
      <c r="K4" s="1124" t="s">
        <v>284</v>
      </c>
      <c r="L4" s="1124" t="s">
        <v>285</v>
      </c>
      <c r="M4" s="1124" t="s">
        <v>286</v>
      </c>
      <c r="N4" s="1124" t="s">
        <v>287</v>
      </c>
      <c r="O4" s="1124" t="s">
        <v>288</v>
      </c>
      <c r="P4" s="1124" t="s">
        <v>289</v>
      </c>
      <c r="Q4" s="1124" t="s">
        <v>290</v>
      </c>
      <c r="R4" s="1124" t="s">
        <v>291</v>
      </c>
      <c r="S4" s="1124" t="s">
        <v>292</v>
      </c>
      <c r="T4" s="1124" t="s">
        <v>293</v>
      </c>
      <c r="U4" s="1124" t="s">
        <v>294</v>
      </c>
      <c r="V4" s="1124" t="s">
        <v>295</v>
      </c>
      <c r="W4" s="1124" t="s">
        <v>296</v>
      </c>
      <c r="X4" s="1124" t="s">
        <v>297</v>
      </c>
      <c r="Y4" s="1124" t="s">
        <v>298</v>
      </c>
      <c r="Z4" s="1124" t="s">
        <v>299</v>
      </c>
      <c r="AA4" s="1124" t="s">
        <v>300</v>
      </c>
      <c r="AB4" s="1124" t="s">
        <v>301</v>
      </c>
      <c r="AC4" s="1124" t="s">
        <v>302</v>
      </c>
      <c r="AD4" s="1124" t="s">
        <v>303</v>
      </c>
      <c r="AE4" s="1124" t="s">
        <v>304</v>
      </c>
      <c r="AF4" s="1124" t="s">
        <v>305</v>
      </c>
      <c r="AG4" s="1124" t="s">
        <v>306</v>
      </c>
      <c r="AH4" s="1124" t="s">
        <v>307</v>
      </c>
      <c r="AI4" s="1124" t="s">
        <v>308</v>
      </c>
      <c r="AJ4" s="1124" t="s">
        <v>309</v>
      </c>
      <c r="AK4" s="1124" t="s">
        <v>310</v>
      </c>
      <c r="AL4" s="1124" t="s">
        <v>311</v>
      </c>
      <c r="AM4" s="1124" t="s">
        <v>312</v>
      </c>
      <c r="AN4" s="1124" t="s">
        <v>313</v>
      </c>
      <c r="AO4" s="1124" t="s">
        <v>314</v>
      </c>
      <c r="AP4" s="1124" t="s">
        <v>315</v>
      </c>
      <c r="AQ4" s="1124" t="s">
        <v>316</v>
      </c>
      <c r="AR4" s="1124" t="s">
        <v>317</v>
      </c>
      <c r="AS4" s="1124">
        <v>2018</v>
      </c>
      <c r="AT4" s="1125">
        <v>2019</v>
      </c>
      <c r="AU4" s="1125">
        <v>2020</v>
      </c>
      <c r="AV4" s="1126">
        <v>2021</v>
      </c>
      <c r="AW4" s="1125">
        <v>2022</v>
      </c>
    </row>
    <row r="5" spans="1:49" ht="15">
      <c r="B5" s="798" t="s">
        <v>318</v>
      </c>
      <c r="C5" s="799">
        <v>13.099999999999994</v>
      </c>
      <c r="D5" s="799">
        <v>12.5</v>
      </c>
      <c r="E5" s="799">
        <v>12.800000000000004</v>
      </c>
      <c r="F5" s="799">
        <v>13.600000000000001</v>
      </c>
      <c r="G5" s="799">
        <v>14.700000000000003</v>
      </c>
      <c r="H5" s="799">
        <v>14.199999999999996</v>
      </c>
      <c r="I5" s="799">
        <v>14.100000000000001</v>
      </c>
      <c r="J5" s="799">
        <v>13.800000000000004</v>
      </c>
      <c r="K5" s="799">
        <v>12.200000000000003</v>
      </c>
      <c r="L5" s="799">
        <v>11.800000000000004</v>
      </c>
      <c r="M5" s="799">
        <v>11.200000000000003</v>
      </c>
      <c r="N5" s="799">
        <v>11.199999999999996</v>
      </c>
      <c r="O5" s="799">
        <v>10.599999999999994</v>
      </c>
      <c r="P5" s="799">
        <v>10.400000000000006</v>
      </c>
      <c r="Q5" s="799">
        <v>9.5999999999999943</v>
      </c>
      <c r="R5" s="799">
        <v>9.6000000000000014</v>
      </c>
      <c r="S5" s="799">
        <v>9.9000000000000021</v>
      </c>
      <c r="T5" s="799">
        <v>8.4000000000000021</v>
      </c>
      <c r="U5" s="799">
        <v>8.5000000000000036</v>
      </c>
      <c r="V5" s="799">
        <v>8.8999999999999986</v>
      </c>
      <c r="W5" s="799">
        <v>9.3999999999999986</v>
      </c>
      <c r="X5" s="799">
        <v>8.6999999999999993</v>
      </c>
      <c r="Y5" s="799">
        <v>7.8000000000000007</v>
      </c>
      <c r="Z5" s="799">
        <v>8.7999999999999972</v>
      </c>
      <c r="AA5" s="799">
        <v>8.3000000000000007</v>
      </c>
      <c r="AB5" s="799">
        <v>8.0999999999999979</v>
      </c>
      <c r="AC5" s="799">
        <v>7.9999999999999964</v>
      </c>
      <c r="AD5" s="799">
        <v>8.1999999999999957</v>
      </c>
      <c r="AE5" s="799">
        <v>8.1000000000000014</v>
      </c>
      <c r="AF5" s="799">
        <v>8.4000000000000021</v>
      </c>
      <c r="AG5" s="799">
        <v>8.5000000000000036</v>
      </c>
      <c r="AH5" s="799">
        <v>7.5</v>
      </c>
      <c r="AI5" s="799">
        <v>7.5000000000000036</v>
      </c>
      <c r="AJ5" s="799">
        <v>5.8999999999999986</v>
      </c>
      <c r="AK5" s="799">
        <v>7.6999999999999993</v>
      </c>
      <c r="AL5" s="799">
        <v>7.3000000000000043</v>
      </c>
      <c r="AM5" s="799">
        <v>6.3999999999999986</v>
      </c>
      <c r="AN5" s="799">
        <v>7</v>
      </c>
      <c r="AO5" s="799">
        <v>5.8000000000000007</v>
      </c>
      <c r="AP5" s="799">
        <v>5.5999999999999979</v>
      </c>
      <c r="AQ5" s="799">
        <v>5.5</v>
      </c>
      <c r="AR5" s="799">
        <v>6.1000000000000014</v>
      </c>
      <c r="AS5" s="799">
        <v>6.5</v>
      </c>
      <c r="AT5" s="799">
        <v>5.1000000000000014</v>
      </c>
      <c r="AU5" s="799">
        <v>5.5</v>
      </c>
      <c r="AV5" s="800">
        <v>3.3000000000000007</v>
      </c>
      <c r="AW5" s="800">
        <v>2.7999999999999972</v>
      </c>
    </row>
    <row r="6" spans="1:49" ht="15">
      <c r="B6" s="801" t="s">
        <v>319</v>
      </c>
      <c r="C6" s="802">
        <v>35.100000000000009</v>
      </c>
      <c r="D6" s="802">
        <v>33.399999999999991</v>
      </c>
      <c r="E6" s="802">
        <v>32.4</v>
      </c>
      <c r="F6" s="802">
        <v>30.5</v>
      </c>
      <c r="G6" s="802">
        <v>30.400000000000006</v>
      </c>
      <c r="H6" s="802">
        <v>29.099999999999994</v>
      </c>
      <c r="I6" s="802">
        <v>27.599999999999994</v>
      </c>
      <c r="J6" s="802">
        <v>26.399999999999991</v>
      </c>
      <c r="K6" s="802">
        <v>24.799999999999997</v>
      </c>
      <c r="L6" s="802">
        <v>23.800000000000011</v>
      </c>
      <c r="M6" s="802">
        <v>22.700000000000003</v>
      </c>
      <c r="N6" s="802">
        <v>22.799999999999997</v>
      </c>
      <c r="O6" s="802">
        <v>22.199999999999989</v>
      </c>
      <c r="P6" s="802">
        <v>22</v>
      </c>
      <c r="Q6" s="802">
        <v>20.799999999999997</v>
      </c>
      <c r="R6" s="802">
        <v>19.700000000000003</v>
      </c>
      <c r="S6" s="802">
        <v>18.200000000000003</v>
      </c>
      <c r="T6" s="802">
        <v>16.399999999999991</v>
      </c>
      <c r="U6" s="802">
        <v>15.799999999999997</v>
      </c>
      <c r="V6" s="802">
        <v>15.5</v>
      </c>
      <c r="W6" s="802">
        <v>14.900000000000006</v>
      </c>
      <c r="X6" s="802">
        <v>14.700000000000003</v>
      </c>
      <c r="Y6" s="802">
        <v>14.400000000000006</v>
      </c>
      <c r="Z6" s="802">
        <v>13.799999999999997</v>
      </c>
      <c r="AA6" s="802">
        <v>14.100000000000009</v>
      </c>
      <c r="AB6" s="802">
        <v>13.700000000000003</v>
      </c>
      <c r="AC6" s="802">
        <v>12.600000000000009</v>
      </c>
      <c r="AD6" s="802">
        <v>12.100000000000009</v>
      </c>
      <c r="AE6" s="802">
        <v>11.799999999999997</v>
      </c>
      <c r="AF6" s="802">
        <v>11.5</v>
      </c>
      <c r="AG6" s="802">
        <v>11.200000000000003</v>
      </c>
      <c r="AH6" s="802">
        <v>10.400000000000006</v>
      </c>
      <c r="AI6" s="802">
        <v>10.099999999999994</v>
      </c>
      <c r="AJ6" s="802">
        <v>9.0999999999999943</v>
      </c>
      <c r="AK6" s="802">
        <v>8.7000000000000028</v>
      </c>
      <c r="AL6" s="802">
        <v>8.7999999999999972</v>
      </c>
      <c r="AM6" s="802">
        <v>8.0999999999999943</v>
      </c>
      <c r="AN6" s="802">
        <v>7</v>
      </c>
      <c r="AO6" s="802">
        <v>6.7000000000000028</v>
      </c>
      <c r="AP6" s="802">
        <v>6.5</v>
      </c>
      <c r="AQ6" s="802">
        <v>7.2000000000000028</v>
      </c>
      <c r="AR6" s="802">
        <v>8.0999999999999943</v>
      </c>
      <c r="AS6" s="802">
        <v>7.2999999999999972</v>
      </c>
      <c r="AT6" s="802">
        <v>6.7000000000000028</v>
      </c>
      <c r="AU6" s="802">
        <v>6.5999999999999943</v>
      </c>
      <c r="AV6" s="803">
        <v>7.9000000000000057</v>
      </c>
      <c r="AW6" s="803">
        <v>8</v>
      </c>
    </row>
    <row r="7" spans="1:49" ht="15">
      <c r="B7" s="801" t="s">
        <v>320</v>
      </c>
      <c r="C7" s="802">
        <v>32.600000000000009</v>
      </c>
      <c r="D7" s="802">
        <v>32</v>
      </c>
      <c r="E7" s="802">
        <v>31.400000000000006</v>
      </c>
      <c r="F7" s="802">
        <v>31.399999999999991</v>
      </c>
      <c r="G7" s="802">
        <v>30.300000000000004</v>
      </c>
      <c r="H7" s="802">
        <v>27.600000000000009</v>
      </c>
      <c r="I7" s="802">
        <v>25.4</v>
      </c>
      <c r="J7" s="802">
        <v>24</v>
      </c>
      <c r="K7" s="802">
        <v>21.799999999999997</v>
      </c>
      <c r="L7" s="802">
        <v>21.299999999999997</v>
      </c>
      <c r="M7" s="802">
        <v>20.399999999999999</v>
      </c>
      <c r="N7" s="802">
        <v>18.399999999999999</v>
      </c>
      <c r="O7" s="802">
        <v>18.100000000000001</v>
      </c>
      <c r="P7" s="802">
        <v>17.700000000000003</v>
      </c>
      <c r="Q7" s="802">
        <v>17.200000000000003</v>
      </c>
      <c r="R7" s="802">
        <v>15.800000000000004</v>
      </c>
      <c r="S7" s="802">
        <v>15.5</v>
      </c>
      <c r="T7" s="802">
        <v>14.5</v>
      </c>
      <c r="U7" s="802">
        <v>13.199999999999996</v>
      </c>
      <c r="V7" s="802">
        <v>12.100000000000001</v>
      </c>
      <c r="W7" s="802">
        <v>12.299999999999997</v>
      </c>
      <c r="X7" s="802">
        <v>12.200000000000003</v>
      </c>
      <c r="Y7" s="802">
        <v>11.800000000000004</v>
      </c>
      <c r="Z7" s="802">
        <v>10.699999999999996</v>
      </c>
      <c r="AA7" s="802">
        <v>10.799999999999997</v>
      </c>
      <c r="AB7" s="802">
        <v>11.399999999999999</v>
      </c>
      <c r="AC7" s="802">
        <v>11</v>
      </c>
      <c r="AD7" s="802">
        <v>9.1000000000000014</v>
      </c>
      <c r="AE7" s="802">
        <v>8.2000000000000028</v>
      </c>
      <c r="AF7" s="802">
        <v>7.0999999999999943</v>
      </c>
      <c r="AG7" s="802">
        <v>5.8999999999999986</v>
      </c>
      <c r="AH7" s="802">
        <v>5.5</v>
      </c>
      <c r="AI7" s="802">
        <v>5.3999999999999986</v>
      </c>
      <c r="AJ7" s="802">
        <v>5.5999999999999943</v>
      </c>
      <c r="AK7" s="802">
        <v>5.6999999999999957</v>
      </c>
      <c r="AL7" s="802">
        <v>5.7000000000000028</v>
      </c>
      <c r="AM7" s="802">
        <v>5.7999999999999972</v>
      </c>
      <c r="AN7" s="802">
        <v>5.7000000000000028</v>
      </c>
      <c r="AO7" s="802">
        <v>4.3999999999999986</v>
      </c>
      <c r="AP7" s="802">
        <v>4</v>
      </c>
      <c r="AQ7" s="802">
        <v>3.5</v>
      </c>
      <c r="AR7" s="802">
        <v>3.6000000000000014</v>
      </c>
      <c r="AS7" s="802">
        <v>4.4999999999999929</v>
      </c>
      <c r="AT7" s="802">
        <v>4.2999999999999972</v>
      </c>
      <c r="AU7" s="802">
        <v>3.8999999999999986</v>
      </c>
      <c r="AV7" s="803">
        <v>4.6000000000000014</v>
      </c>
      <c r="AW7" s="803">
        <v>4.0999999999999943</v>
      </c>
    </row>
    <row r="8" spans="1:49" ht="15.75" thickBot="1">
      <c r="B8" s="804" t="s">
        <v>321</v>
      </c>
      <c r="C8" s="805">
        <v>29.099999999999994</v>
      </c>
      <c r="D8" s="805">
        <v>28</v>
      </c>
      <c r="E8" s="805">
        <v>27.5</v>
      </c>
      <c r="F8" s="805">
        <v>26.800000000000004</v>
      </c>
      <c r="G8" s="805">
        <v>26.700000000000003</v>
      </c>
      <c r="H8" s="805">
        <v>25.199999999999996</v>
      </c>
      <c r="I8" s="805">
        <v>24</v>
      </c>
      <c r="J8" s="805">
        <v>23</v>
      </c>
      <c r="K8" s="805">
        <v>21.299999999999997</v>
      </c>
      <c r="L8" s="805">
        <v>20.599999999999994</v>
      </c>
      <c r="M8" s="805">
        <v>19.599999999999994</v>
      </c>
      <c r="N8" s="805">
        <v>19.199999999999996</v>
      </c>
      <c r="O8" s="805">
        <v>18.700000000000003</v>
      </c>
      <c r="P8" s="805">
        <v>18.399999999999999</v>
      </c>
      <c r="Q8" s="805">
        <v>17.5</v>
      </c>
      <c r="R8" s="805">
        <v>16.700000000000003</v>
      </c>
      <c r="S8" s="805">
        <v>15.900000000000006</v>
      </c>
      <c r="T8" s="805">
        <v>14.300000000000004</v>
      </c>
      <c r="U8" s="805">
        <v>13.699999999999996</v>
      </c>
      <c r="V8" s="805">
        <v>13.300000000000004</v>
      </c>
      <c r="W8" s="805">
        <v>13</v>
      </c>
      <c r="X8" s="805">
        <v>12.699999999999996</v>
      </c>
      <c r="Y8" s="805">
        <v>12.200000000000003</v>
      </c>
      <c r="Z8" s="805">
        <v>12</v>
      </c>
      <c r="AA8" s="805">
        <v>12</v>
      </c>
      <c r="AB8" s="805">
        <v>11.800000000000004</v>
      </c>
      <c r="AC8" s="805">
        <v>11.100000000000001</v>
      </c>
      <c r="AD8" s="805">
        <v>10.400000000000006</v>
      </c>
      <c r="AE8" s="805">
        <v>10</v>
      </c>
      <c r="AF8" s="805">
        <v>9.5</v>
      </c>
      <c r="AG8" s="805">
        <v>9</v>
      </c>
      <c r="AH8" s="805">
        <v>8.2999999999999972</v>
      </c>
      <c r="AI8" s="805">
        <v>8.1000000000000085</v>
      </c>
      <c r="AJ8" s="805">
        <v>7.3000000000000043</v>
      </c>
      <c r="AK8" s="805">
        <v>7.3999999999999915</v>
      </c>
      <c r="AL8" s="805">
        <v>7.2999999999999972</v>
      </c>
      <c r="AM8" s="805">
        <v>6.9000000000000057</v>
      </c>
      <c r="AN8" s="805">
        <v>6.2999999999999972</v>
      </c>
      <c r="AO8" s="805">
        <v>5.6000000000000085</v>
      </c>
      <c r="AP8" s="805">
        <v>5.3000000000000043</v>
      </c>
      <c r="AQ8" s="805">
        <v>5.3999999999999986</v>
      </c>
      <c r="AR8" s="805">
        <v>5.9999999999999929</v>
      </c>
      <c r="AS8" s="805">
        <v>5.7999999999999972</v>
      </c>
      <c r="AT8" s="805">
        <v>5.2000000000000028</v>
      </c>
      <c r="AU8" s="805">
        <v>5.1000000000000014</v>
      </c>
      <c r="AV8" s="806">
        <v>5.4000000000000057</v>
      </c>
      <c r="AW8" s="806">
        <v>5.2000000000000028</v>
      </c>
    </row>
    <row r="9" spans="1:49">
      <c r="B9" s="772"/>
      <c r="C9" s="773"/>
      <c r="D9" s="773"/>
      <c r="E9" s="773"/>
      <c r="F9" s="773"/>
      <c r="G9" s="773"/>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row>
    <row r="10" spans="1:49">
      <c r="B10" s="797" t="s">
        <v>322</v>
      </c>
    </row>
    <row r="11" spans="1:49" ht="15">
      <c r="B11" s="797" t="s">
        <v>323</v>
      </c>
      <c r="AR11" s="774"/>
      <c r="AS11" s="775"/>
    </row>
    <row r="13" spans="1:49">
      <c r="A13" s="776"/>
    </row>
    <row r="14" spans="1:49">
      <c r="A14" s="777"/>
    </row>
    <row r="15" spans="1:49">
      <c r="A15" s="777"/>
    </row>
    <row r="27" spans="2:46">
      <c r="B27" s="778"/>
      <c r="C27" s="778"/>
      <c r="D27" s="778"/>
      <c r="E27" s="778"/>
      <c r="F27" s="778"/>
      <c r="G27" s="778"/>
      <c r="H27" s="778"/>
      <c r="I27" s="778"/>
      <c r="J27" s="778"/>
      <c r="K27" s="778"/>
      <c r="L27" s="778"/>
      <c r="M27" s="778"/>
      <c r="N27" s="778"/>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row>
    <row r="28" spans="2:46">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row>
    <row r="29" spans="2:46">
      <c r="B29" s="778"/>
      <c r="C29" s="778"/>
      <c r="D29" s="778"/>
      <c r="E29" s="778"/>
      <c r="F29" s="778"/>
      <c r="G29" s="778"/>
      <c r="H29" s="778"/>
      <c r="I29" s="778"/>
      <c r="J29" s="778"/>
      <c r="K29" s="778"/>
      <c r="L29" s="778"/>
      <c r="M29" s="778"/>
      <c r="N29" s="778"/>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row>
    <row r="30" spans="2:46">
      <c r="B30" s="778"/>
      <c r="C30" s="778"/>
      <c r="D30" s="778"/>
      <c r="E30" s="778"/>
      <c r="F30" s="778"/>
      <c r="G30" s="778"/>
      <c r="H30" s="778"/>
      <c r="I30" s="778"/>
      <c r="J30" s="778"/>
      <c r="K30" s="778"/>
      <c r="L30" s="778"/>
      <c r="M30" s="778"/>
      <c r="N30" s="778"/>
      <c r="O30" s="778"/>
      <c r="P30" s="778"/>
      <c r="Q30" s="778"/>
      <c r="R30" s="778"/>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row>
  </sheetData>
  <hyperlinks>
    <hyperlink ref="A2" location="SOMMAIRE!A1" display="Retour au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W49"/>
  <sheetViews>
    <sheetView workbookViewId="0">
      <selection activeCell="H36" sqref="H36"/>
    </sheetView>
  </sheetViews>
  <sheetFormatPr baseColWidth="10" defaultRowHeight="13.35" customHeight="1"/>
  <cols>
    <col min="1" max="1" width="13" style="780" customWidth="1"/>
    <col min="2" max="2" width="37.85546875" style="780" customWidth="1"/>
    <col min="3" max="3" width="9.42578125" style="780" bestFit="1" customWidth="1"/>
    <col min="4" max="4" width="10.5703125" style="781" customWidth="1"/>
    <col min="5" max="16384" width="11.42578125" style="780"/>
  </cols>
  <sheetData>
    <row r="1" spans="1:49" ht="13.35" customHeight="1">
      <c r="A1" s="779" t="s">
        <v>324</v>
      </c>
    </row>
    <row r="2" spans="1:49" ht="13.35" customHeight="1">
      <c r="A2" s="10" t="s">
        <v>4</v>
      </c>
    </row>
    <row r="3" spans="1:49" ht="13.35" customHeight="1" thickBot="1">
      <c r="A3" s="782"/>
    </row>
    <row r="4" spans="1:49" s="783" customFormat="1" ht="13.35" customHeight="1" thickBot="1">
      <c r="B4" s="784"/>
      <c r="C4" s="1079">
        <v>1976</v>
      </c>
      <c r="D4" s="1080">
        <v>1977</v>
      </c>
      <c r="E4" s="1080">
        <v>1978</v>
      </c>
      <c r="F4" s="1080">
        <v>1979</v>
      </c>
      <c r="G4" s="1080">
        <v>1980</v>
      </c>
      <c r="H4" s="1080">
        <v>1981</v>
      </c>
      <c r="I4" s="1080">
        <v>1982</v>
      </c>
      <c r="J4" s="1080">
        <v>1983</v>
      </c>
      <c r="K4" s="1080">
        <v>1984</v>
      </c>
      <c r="L4" s="1080">
        <v>1985</v>
      </c>
      <c r="M4" s="1080">
        <v>1986</v>
      </c>
      <c r="N4" s="1080">
        <v>1987</v>
      </c>
      <c r="O4" s="1080">
        <v>1988</v>
      </c>
      <c r="P4" s="1080">
        <v>1989</v>
      </c>
      <c r="Q4" s="1080">
        <v>1990</v>
      </c>
      <c r="R4" s="1080">
        <v>1991</v>
      </c>
      <c r="S4" s="1080">
        <v>1992</v>
      </c>
      <c r="T4" s="1080">
        <v>1993</v>
      </c>
      <c r="U4" s="1080">
        <v>1994</v>
      </c>
      <c r="V4" s="1080">
        <v>1995</v>
      </c>
      <c r="W4" s="1080">
        <v>1996</v>
      </c>
      <c r="X4" s="1080">
        <v>1997</v>
      </c>
      <c r="Y4" s="1080">
        <v>1998</v>
      </c>
      <c r="Z4" s="1080">
        <v>1999</v>
      </c>
      <c r="AA4" s="1080">
        <v>2000</v>
      </c>
      <c r="AB4" s="1080">
        <v>2001</v>
      </c>
      <c r="AC4" s="1080">
        <v>2002</v>
      </c>
      <c r="AD4" s="1080">
        <v>2003</v>
      </c>
      <c r="AE4" s="1080">
        <v>2004</v>
      </c>
      <c r="AF4" s="1080">
        <v>2005</v>
      </c>
      <c r="AG4" s="1080">
        <v>2006</v>
      </c>
      <c r="AH4" s="1080">
        <v>2007</v>
      </c>
      <c r="AI4" s="1080">
        <v>2008</v>
      </c>
      <c r="AJ4" s="1080">
        <v>2009</v>
      </c>
      <c r="AK4" s="1080">
        <v>2010</v>
      </c>
      <c r="AL4" s="1080">
        <v>2011</v>
      </c>
      <c r="AM4" s="1080">
        <v>2012</v>
      </c>
      <c r="AN4" s="1080">
        <v>2013</v>
      </c>
      <c r="AO4" s="1080">
        <v>2014</v>
      </c>
      <c r="AP4" s="1080">
        <v>2015</v>
      </c>
      <c r="AQ4" s="1080">
        <v>2016</v>
      </c>
      <c r="AR4" s="1080">
        <v>2017</v>
      </c>
      <c r="AS4" s="1080">
        <v>2018</v>
      </c>
      <c r="AT4" s="1080">
        <v>2019</v>
      </c>
      <c r="AU4" s="1080">
        <v>2020</v>
      </c>
      <c r="AV4" s="1080">
        <v>2021</v>
      </c>
      <c r="AW4" s="1081">
        <v>2022</v>
      </c>
    </row>
    <row r="5" spans="1:49" s="783" customFormat="1" ht="13.35" customHeight="1">
      <c r="B5" s="785" t="s">
        <v>117</v>
      </c>
      <c r="C5" s="1070">
        <v>5.8</v>
      </c>
      <c r="D5" s="1071">
        <v>6.4</v>
      </c>
      <c r="E5" s="1071">
        <v>6.5</v>
      </c>
      <c r="F5" s="1071">
        <v>7.3</v>
      </c>
      <c r="G5" s="1071">
        <v>8.1999999999999993</v>
      </c>
      <c r="H5" s="1071">
        <v>9.1</v>
      </c>
      <c r="I5" s="1071">
        <v>9.5</v>
      </c>
      <c r="J5" s="1071">
        <v>9.6999999999999993</v>
      </c>
      <c r="K5" s="1071">
        <v>10.8</v>
      </c>
      <c r="L5" s="1071">
        <v>11</v>
      </c>
      <c r="M5" s="1071">
        <v>11</v>
      </c>
      <c r="N5" s="1071">
        <v>11.4</v>
      </c>
      <c r="O5" s="1071">
        <v>11.1</v>
      </c>
      <c r="P5" s="1071">
        <v>10.5</v>
      </c>
      <c r="Q5" s="1071">
        <v>10.1</v>
      </c>
      <c r="R5" s="1071">
        <v>10.199999999999999</v>
      </c>
      <c r="S5" s="1071">
        <v>11</v>
      </c>
      <c r="T5" s="1071">
        <v>11.5</v>
      </c>
      <c r="U5" s="1071">
        <v>12</v>
      </c>
      <c r="V5" s="1071">
        <v>11.5</v>
      </c>
      <c r="W5" s="1071">
        <v>11.8</v>
      </c>
      <c r="X5" s="1071">
        <v>11.8</v>
      </c>
      <c r="Y5" s="1071">
        <v>11.5</v>
      </c>
      <c r="Z5" s="1071">
        <v>11.1</v>
      </c>
      <c r="AA5" s="1071">
        <v>9.8000000000000007</v>
      </c>
      <c r="AB5" s="1071">
        <v>9</v>
      </c>
      <c r="AC5" s="1071">
        <v>8.6999999999999993</v>
      </c>
      <c r="AD5" s="1071">
        <v>9.3000000000000007</v>
      </c>
      <c r="AE5" s="1071">
        <v>9.6999999999999993</v>
      </c>
      <c r="AF5" s="1071">
        <v>9.6</v>
      </c>
      <c r="AG5" s="1071">
        <v>9.5</v>
      </c>
      <c r="AH5" s="1071">
        <v>8.4</v>
      </c>
      <c r="AI5" s="1071">
        <v>7.8</v>
      </c>
      <c r="AJ5" s="1071">
        <v>9.1999999999999993</v>
      </c>
      <c r="AK5" s="1071">
        <v>9.5</v>
      </c>
      <c r="AL5" s="1071">
        <v>9.5</v>
      </c>
      <c r="AM5" s="1071">
        <v>9.6999999999999993</v>
      </c>
      <c r="AN5" s="1071">
        <v>10.199999999999999</v>
      </c>
      <c r="AO5" s="1071">
        <v>10</v>
      </c>
      <c r="AP5" s="1071">
        <v>9.9</v>
      </c>
      <c r="AQ5" s="1071">
        <v>9.8000000000000007</v>
      </c>
      <c r="AR5" s="1071">
        <v>9.4</v>
      </c>
      <c r="AS5" s="1071">
        <v>9</v>
      </c>
      <c r="AT5" s="1071">
        <v>8.4</v>
      </c>
      <c r="AU5" s="1071">
        <v>8</v>
      </c>
      <c r="AV5" s="1071">
        <v>7.8</v>
      </c>
      <c r="AW5" s="1072">
        <v>7.1</v>
      </c>
    </row>
    <row r="6" spans="1:49" s="786" customFormat="1" ht="13.35" customHeight="1" thickBot="1">
      <c r="B6" s="787" t="s">
        <v>118</v>
      </c>
      <c r="C6" s="1073">
        <v>2.8</v>
      </c>
      <c r="D6" s="1074">
        <v>3.2</v>
      </c>
      <c r="E6" s="1074">
        <v>3.4</v>
      </c>
      <c r="F6" s="1074">
        <v>3.8</v>
      </c>
      <c r="G6" s="1074">
        <v>3.8</v>
      </c>
      <c r="H6" s="1074">
        <v>4.8</v>
      </c>
      <c r="I6" s="1074">
        <v>5.4</v>
      </c>
      <c r="J6" s="1074">
        <v>5.8</v>
      </c>
      <c r="K6" s="1074">
        <v>7</v>
      </c>
      <c r="L6" s="1074">
        <v>7.7</v>
      </c>
      <c r="M6" s="1074">
        <v>7.7</v>
      </c>
      <c r="N6" s="1074">
        <v>7.5</v>
      </c>
      <c r="O6" s="1074">
        <v>7.1</v>
      </c>
      <c r="P6" s="1074">
        <v>6.4</v>
      </c>
      <c r="Q6" s="1074">
        <v>6.3</v>
      </c>
      <c r="R6" s="1074">
        <v>6.5</v>
      </c>
      <c r="S6" s="1074">
        <v>7.5</v>
      </c>
      <c r="T6" s="1074">
        <v>8.8000000000000007</v>
      </c>
      <c r="U6" s="1074">
        <v>9.4</v>
      </c>
      <c r="V6" s="1074">
        <v>8.6999999999999993</v>
      </c>
      <c r="W6" s="1074">
        <v>9.3000000000000007</v>
      </c>
      <c r="X6" s="1074">
        <v>9.6</v>
      </c>
      <c r="Y6" s="1074">
        <v>9.1</v>
      </c>
      <c r="Z6" s="1074">
        <v>8.9</v>
      </c>
      <c r="AA6" s="1074">
        <v>7.4</v>
      </c>
      <c r="AB6" s="1074">
        <v>6.7</v>
      </c>
      <c r="AC6" s="1074">
        <v>7.2</v>
      </c>
      <c r="AD6" s="1074">
        <v>7.8</v>
      </c>
      <c r="AE6" s="1074">
        <v>8.1999999999999993</v>
      </c>
      <c r="AF6" s="1074">
        <v>8.1999999999999993</v>
      </c>
      <c r="AG6" s="1074">
        <v>8.3000000000000007</v>
      </c>
      <c r="AH6" s="1074">
        <v>7.6</v>
      </c>
      <c r="AI6" s="1074">
        <v>7.1</v>
      </c>
      <c r="AJ6" s="1074">
        <v>9</v>
      </c>
      <c r="AK6" s="1074">
        <v>9.1</v>
      </c>
      <c r="AL6" s="1074">
        <v>8.9</v>
      </c>
      <c r="AM6" s="1074">
        <v>9.8000000000000007</v>
      </c>
      <c r="AN6" s="1074">
        <v>10.4</v>
      </c>
      <c r="AO6" s="1074">
        <v>10.5</v>
      </c>
      <c r="AP6" s="1074">
        <v>10.8</v>
      </c>
      <c r="AQ6" s="1074">
        <v>10.3</v>
      </c>
      <c r="AR6" s="1074">
        <v>9.5</v>
      </c>
      <c r="AS6" s="1074">
        <v>9</v>
      </c>
      <c r="AT6" s="1074">
        <v>8.5</v>
      </c>
      <c r="AU6" s="1074">
        <v>8.1</v>
      </c>
      <c r="AV6" s="1074">
        <v>8</v>
      </c>
      <c r="AW6" s="1075">
        <v>7.5</v>
      </c>
    </row>
    <row r="7" spans="1:49" s="783" customFormat="1" ht="13.35" customHeight="1" thickBot="1">
      <c r="B7" s="788" t="s">
        <v>3</v>
      </c>
      <c r="C7" s="1076">
        <v>4</v>
      </c>
      <c r="D7" s="1077">
        <v>4.5</v>
      </c>
      <c r="E7" s="1077">
        <v>4.7</v>
      </c>
      <c r="F7" s="1077">
        <v>5.3</v>
      </c>
      <c r="G7" s="1077">
        <v>5.6</v>
      </c>
      <c r="H7" s="1077">
        <v>6.6</v>
      </c>
      <c r="I7" s="1077">
        <v>7.1</v>
      </c>
      <c r="J7" s="1077">
        <v>7.4</v>
      </c>
      <c r="K7" s="1077">
        <v>8.6999999999999993</v>
      </c>
      <c r="L7" s="1077">
        <v>9.1</v>
      </c>
      <c r="M7" s="1077">
        <v>9.1</v>
      </c>
      <c r="N7" s="1077">
        <v>9.1999999999999993</v>
      </c>
      <c r="O7" s="1077">
        <v>8.9</v>
      </c>
      <c r="P7" s="1077">
        <v>8.1999999999999993</v>
      </c>
      <c r="Q7" s="1077">
        <v>8</v>
      </c>
      <c r="R7" s="1077">
        <v>8.1999999999999993</v>
      </c>
      <c r="S7" s="1077">
        <v>9</v>
      </c>
      <c r="T7" s="1077">
        <v>10</v>
      </c>
      <c r="U7" s="1077">
        <v>10.6</v>
      </c>
      <c r="V7" s="1077">
        <v>10</v>
      </c>
      <c r="W7" s="1077">
        <v>10.5</v>
      </c>
      <c r="X7" s="1077">
        <v>10.6</v>
      </c>
      <c r="Y7" s="1077">
        <v>10.199999999999999</v>
      </c>
      <c r="Z7" s="1077">
        <v>9.9</v>
      </c>
      <c r="AA7" s="1077">
        <v>8.5</v>
      </c>
      <c r="AB7" s="1077">
        <v>7.8</v>
      </c>
      <c r="AC7" s="1077">
        <v>7.9</v>
      </c>
      <c r="AD7" s="1077">
        <v>8.5</v>
      </c>
      <c r="AE7" s="1077">
        <v>8.9</v>
      </c>
      <c r="AF7" s="1077">
        <v>8.9</v>
      </c>
      <c r="AG7" s="1077">
        <v>8.8000000000000007</v>
      </c>
      <c r="AH7" s="1077">
        <v>8</v>
      </c>
      <c r="AI7" s="1077">
        <v>7.4</v>
      </c>
      <c r="AJ7" s="1077">
        <v>9.1</v>
      </c>
      <c r="AK7" s="1077">
        <v>9.3000000000000007</v>
      </c>
      <c r="AL7" s="1077">
        <v>9.1999999999999993</v>
      </c>
      <c r="AM7" s="1077">
        <v>9.8000000000000007</v>
      </c>
      <c r="AN7" s="1077">
        <v>10.3</v>
      </c>
      <c r="AO7" s="1077">
        <v>10.3</v>
      </c>
      <c r="AP7" s="1077">
        <v>10.3</v>
      </c>
      <c r="AQ7" s="1077">
        <v>10.1</v>
      </c>
      <c r="AR7" s="1077">
        <v>9.4</v>
      </c>
      <c r="AS7" s="1077">
        <v>9</v>
      </c>
      <c r="AT7" s="1077">
        <v>8.4</v>
      </c>
      <c r="AU7" s="1077">
        <v>8</v>
      </c>
      <c r="AV7" s="1077">
        <v>7.9</v>
      </c>
      <c r="AW7" s="1078">
        <v>7.3</v>
      </c>
    </row>
    <row r="8" spans="1:49" s="783" customFormat="1" ht="13.35" customHeight="1" thickBot="1">
      <c r="B8" s="789" t="s">
        <v>325</v>
      </c>
      <c r="C8" s="1076">
        <f t="shared" ref="C8:AW8" si="0">(C5-C6)</f>
        <v>3</v>
      </c>
      <c r="D8" s="1077">
        <f t="shared" si="0"/>
        <v>3.2</v>
      </c>
      <c r="E8" s="1077">
        <f t="shared" si="0"/>
        <v>3.1</v>
      </c>
      <c r="F8" s="1077">
        <f t="shared" si="0"/>
        <v>3.5</v>
      </c>
      <c r="G8" s="1077">
        <f t="shared" si="0"/>
        <v>4.3999999999999995</v>
      </c>
      <c r="H8" s="1077">
        <f t="shared" si="0"/>
        <v>4.3</v>
      </c>
      <c r="I8" s="1077">
        <f t="shared" si="0"/>
        <v>4.0999999999999996</v>
      </c>
      <c r="J8" s="1077">
        <f t="shared" si="0"/>
        <v>3.8999999999999995</v>
      </c>
      <c r="K8" s="1077">
        <f t="shared" si="0"/>
        <v>3.8000000000000007</v>
      </c>
      <c r="L8" s="1077">
        <f t="shared" si="0"/>
        <v>3.3</v>
      </c>
      <c r="M8" s="1077">
        <f t="shared" si="0"/>
        <v>3.3</v>
      </c>
      <c r="N8" s="1077">
        <f t="shared" si="0"/>
        <v>3.9000000000000004</v>
      </c>
      <c r="O8" s="1077">
        <f t="shared" si="0"/>
        <v>4</v>
      </c>
      <c r="P8" s="1077">
        <f t="shared" si="0"/>
        <v>4.0999999999999996</v>
      </c>
      <c r="Q8" s="1077">
        <f t="shared" si="0"/>
        <v>3.8</v>
      </c>
      <c r="R8" s="1077">
        <f t="shared" si="0"/>
        <v>3.6999999999999993</v>
      </c>
      <c r="S8" s="1077">
        <f t="shared" si="0"/>
        <v>3.5</v>
      </c>
      <c r="T8" s="1077">
        <f t="shared" si="0"/>
        <v>2.6999999999999993</v>
      </c>
      <c r="U8" s="1077">
        <f t="shared" si="0"/>
        <v>2.5999999999999996</v>
      </c>
      <c r="V8" s="1077">
        <f t="shared" si="0"/>
        <v>2.8000000000000007</v>
      </c>
      <c r="W8" s="1077">
        <f t="shared" si="0"/>
        <v>2.5</v>
      </c>
      <c r="X8" s="1077">
        <f t="shared" si="0"/>
        <v>2.2000000000000011</v>
      </c>
      <c r="Y8" s="1077">
        <f t="shared" si="0"/>
        <v>2.4000000000000004</v>
      </c>
      <c r="Z8" s="1077">
        <f t="shared" si="0"/>
        <v>2.1999999999999993</v>
      </c>
      <c r="AA8" s="1077">
        <f t="shared" si="0"/>
        <v>2.4000000000000004</v>
      </c>
      <c r="AB8" s="1077">
        <f t="shared" si="0"/>
        <v>2.2999999999999998</v>
      </c>
      <c r="AC8" s="1077">
        <f t="shared" si="0"/>
        <v>1.4999999999999991</v>
      </c>
      <c r="AD8" s="1077">
        <f t="shared" si="0"/>
        <v>1.5000000000000009</v>
      </c>
      <c r="AE8" s="1077">
        <f t="shared" si="0"/>
        <v>1.5</v>
      </c>
      <c r="AF8" s="1077">
        <f t="shared" si="0"/>
        <v>1.4000000000000004</v>
      </c>
      <c r="AG8" s="1077">
        <f t="shared" si="0"/>
        <v>1.1999999999999993</v>
      </c>
      <c r="AH8" s="1077">
        <f t="shared" si="0"/>
        <v>0.80000000000000071</v>
      </c>
      <c r="AI8" s="1077">
        <f t="shared" si="0"/>
        <v>0.70000000000000018</v>
      </c>
      <c r="AJ8" s="1077">
        <f t="shared" si="0"/>
        <v>0.19999999999999929</v>
      </c>
      <c r="AK8" s="1077">
        <f t="shared" si="0"/>
        <v>0.40000000000000036</v>
      </c>
      <c r="AL8" s="1077">
        <f t="shared" si="0"/>
        <v>0.59999999999999964</v>
      </c>
      <c r="AM8" s="1077">
        <f t="shared" si="0"/>
        <v>-0.10000000000000142</v>
      </c>
      <c r="AN8" s="1077">
        <f t="shared" si="0"/>
        <v>-0.20000000000000107</v>
      </c>
      <c r="AO8" s="1077">
        <f t="shared" si="0"/>
        <v>-0.5</v>
      </c>
      <c r="AP8" s="1077">
        <f t="shared" si="0"/>
        <v>-0.90000000000000036</v>
      </c>
      <c r="AQ8" s="1077">
        <f t="shared" si="0"/>
        <v>-0.5</v>
      </c>
      <c r="AR8" s="1077">
        <f t="shared" si="0"/>
        <v>-9.9999999999999645E-2</v>
      </c>
      <c r="AS8" s="1077">
        <f t="shared" si="0"/>
        <v>0</v>
      </c>
      <c r="AT8" s="1077">
        <f t="shared" si="0"/>
        <v>-9.9999999999999645E-2</v>
      </c>
      <c r="AU8" s="1077">
        <f t="shared" si="0"/>
        <v>-9.9999999999999645E-2</v>
      </c>
      <c r="AV8" s="1077">
        <f t="shared" si="0"/>
        <v>-0.20000000000000018</v>
      </c>
      <c r="AW8" s="1078">
        <f t="shared" si="0"/>
        <v>-0.40000000000000036</v>
      </c>
    </row>
    <row r="9" spans="1:49" ht="13.35" customHeight="1">
      <c r="D9" s="780"/>
    </row>
    <row r="10" spans="1:49" ht="13.35" customHeight="1">
      <c r="D10" s="780"/>
    </row>
    <row r="11" spans="1:49" ht="13.35" customHeight="1">
      <c r="D11" s="780"/>
    </row>
    <row r="12" spans="1:49" ht="13.35" customHeight="1">
      <c r="D12" s="780"/>
    </row>
    <row r="13" spans="1:49" ht="13.35" customHeight="1">
      <c r="D13" s="780"/>
    </row>
    <row r="14" spans="1:49" ht="13.35" customHeight="1">
      <c r="D14" s="780"/>
    </row>
    <row r="15" spans="1:49" ht="13.35" customHeight="1">
      <c r="D15" s="780"/>
    </row>
    <row r="16" spans="1:49" ht="13.35" customHeight="1">
      <c r="D16" s="780"/>
    </row>
    <row r="17" spans="4:4" ht="13.35" customHeight="1">
      <c r="D17" s="780"/>
    </row>
    <row r="18" spans="4:4" ht="13.35" customHeight="1">
      <c r="D18" s="780"/>
    </row>
    <row r="19" spans="4:4" ht="13.35" customHeight="1">
      <c r="D19" s="780"/>
    </row>
    <row r="20" spans="4:4" ht="13.35" customHeight="1">
      <c r="D20" s="780"/>
    </row>
    <row r="21" spans="4:4" ht="13.35" customHeight="1">
      <c r="D21" s="780"/>
    </row>
    <row r="22" spans="4:4" ht="13.35" customHeight="1">
      <c r="D22" s="780"/>
    </row>
    <row r="23" spans="4:4" ht="13.35" customHeight="1">
      <c r="D23" s="780"/>
    </row>
    <row r="24" spans="4:4" ht="13.35" customHeight="1">
      <c r="D24" s="780"/>
    </row>
    <row r="25" spans="4:4" ht="13.35" customHeight="1">
      <c r="D25" s="780"/>
    </row>
    <row r="26" spans="4:4" ht="13.35" customHeight="1">
      <c r="D26" s="780"/>
    </row>
    <row r="27" spans="4:4" ht="13.35" customHeight="1">
      <c r="D27" s="780"/>
    </row>
    <row r="28" spans="4:4" ht="13.35" customHeight="1">
      <c r="D28" s="780"/>
    </row>
    <row r="29" spans="4:4" ht="13.35" customHeight="1">
      <c r="D29" s="780"/>
    </row>
    <row r="30" spans="4:4" ht="13.35" customHeight="1">
      <c r="D30" s="780"/>
    </row>
    <row r="31" spans="4:4" ht="13.35" customHeight="1">
      <c r="D31" s="780"/>
    </row>
    <row r="32" spans="4:4" ht="13.35" customHeight="1">
      <c r="D32" s="780"/>
    </row>
    <row r="33" spans="4:4" ht="13.35" customHeight="1">
      <c r="D33" s="780"/>
    </row>
    <row r="34" spans="4:4" ht="13.35" customHeight="1">
      <c r="D34" s="780"/>
    </row>
    <row r="35" spans="4:4" ht="13.35" customHeight="1">
      <c r="D35" s="780"/>
    </row>
    <row r="36" spans="4:4" ht="13.35" customHeight="1">
      <c r="D36" s="780"/>
    </row>
    <row r="37" spans="4:4" ht="13.35" customHeight="1">
      <c r="D37" s="780"/>
    </row>
    <row r="38" spans="4:4" ht="13.35" customHeight="1">
      <c r="D38" s="780"/>
    </row>
    <row r="39" spans="4:4" ht="13.35" customHeight="1">
      <c r="D39" s="780"/>
    </row>
    <row r="40" spans="4:4" ht="13.35" customHeight="1">
      <c r="D40" s="780"/>
    </row>
    <row r="41" spans="4:4" ht="13.35" customHeight="1">
      <c r="D41" s="780"/>
    </row>
    <row r="42" spans="4:4" ht="13.35" customHeight="1">
      <c r="D42" s="780"/>
    </row>
    <row r="43" spans="4:4" ht="13.35" customHeight="1">
      <c r="D43" s="780"/>
    </row>
    <row r="44" spans="4:4" ht="13.35" customHeight="1">
      <c r="D44" s="780"/>
    </row>
    <row r="45" spans="4:4" ht="13.35" customHeight="1">
      <c r="D45" s="780"/>
    </row>
    <row r="46" spans="4:4" ht="13.35" customHeight="1">
      <c r="D46" s="780"/>
    </row>
    <row r="47" spans="4:4" ht="13.35" customHeight="1">
      <c r="D47" s="780"/>
    </row>
    <row r="48" spans="4:4" ht="13.35" customHeight="1">
      <c r="D48" s="780"/>
    </row>
    <row r="49" spans="4:4" ht="13.35" customHeight="1">
      <c r="D49" s="780"/>
    </row>
  </sheetData>
  <hyperlinks>
    <hyperlink ref="A2" location="SOMMAIRE!A1" display="Retour au sommair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W7"/>
  <sheetViews>
    <sheetView workbookViewId="0">
      <selection activeCell="H36" sqref="H36"/>
    </sheetView>
  </sheetViews>
  <sheetFormatPr baseColWidth="10" defaultRowHeight="12.75"/>
  <cols>
    <col min="1" max="1" width="13" style="21" customWidth="1"/>
    <col min="2" max="2" width="43.28515625" style="21" customWidth="1"/>
    <col min="3" max="16384" width="11.42578125" style="21"/>
  </cols>
  <sheetData>
    <row r="1" spans="1:49" ht="14.25">
      <c r="A1" s="779" t="s">
        <v>326</v>
      </c>
    </row>
    <row r="2" spans="1:49">
      <c r="A2" s="10" t="s">
        <v>4</v>
      </c>
    </row>
    <row r="3" spans="1:49" ht="13.5" thickBot="1"/>
    <row r="4" spans="1:49" s="1092" customFormat="1" ht="15" thickBot="1">
      <c r="B4" s="1093"/>
      <c r="C4" s="1094">
        <v>1976</v>
      </c>
      <c r="D4" s="1095">
        <v>1977</v>
      </c>
      <c r="E4" s="1095">
        <v>1978</v>
      </c>
      <c r="F4" s="1095">
        <v>1979</v>
      </c>
      <c r="G4" s="1095">
        <v>1980</v>
      </c>
      <c r="H4" s="1095">
        <v>1981</v>
      </c>
      <c r="I4" s="1095">
        <v>1982</v>
      </c>
      <c r="J4" s="1095">
        <v>1983</v>
      </c>
      <c r="K4" s="1095">
        <v>1984</v>
      </c>
      <c r="L4" s="1095">
        <v>1985</v>
      </c>
      <c r="M4" s="1095">
        <v>1986</v>
      </c>
      <c r="N4" s="1095">
        <v>1987</v>
      </c>
      <c r="O4" s="1095">
        <v>1988</v>
      </c>
      <c r="P4" s="1095">
        <v>1989</v>
      </c>
      <c r="Q4" s="1095">
        <v>1990</v>
      </c>
      <c r="R4" s="1095">
        <v>1991</v>
      </c>
      <c r="S4" s="1095">
        <v>1992</v>
      </c>
      <c r="T4" s="1095">
        <v>1993</v>
      </c>
      <c r="U4" s="1095">
        <v>1994</v>
      </c>
      <c r="V4" s="1095">
        <v>1995</v>
      </c>
      <c r="W4" s="1095">
        <v>1996</v>
      </c>
      <c r="X4" s="1095">
        <v>1997</v>
      </c>
      <c r="Y4" s="1095">
        <v>1998</v>
      </c>
      <c r="Z4" s="1095">
        <v>1999</v>
      </c>
      <c r="AA4" s="1095">
        <v>2000</v>
      </c>
      <c r="AB4" s="1095">
        <v>2001</v>
      </c>
      <c r="AC4" s="1095">
        <v>2002</v>
      </c>
      <c r="AD4" s="1095">
        <v>2003</v>
      </c>
      <c r="AE4" s="1095">
        <v>2004</v>
      </c>
      <c r="AF4" s="1095">
        <v>2005</v>
      </c>
      <c r="AG4" s="1095">
        <v>2006</v>
      </c>
      <c r="AH4" s="1095">
        <v>2007</v>
      </c>
      <c r="AI4" s="1095">
        <v>2008</v>
      </c>
      <c r="AJ4" s="1095">
        <v>2009</v>
      </c>
      <c r="AK4" s="1095">
        <v>2010</v>
      </c>
      <c r="AL4" s="1095">
        <v>2011</v>
      </c>
      <c r="AM4" s="1095">
        <v>2012</v>
      </c>
      <c r="AN4" s="1095">
        <v>2013</v>
      </c>
      <c r="AO4" s="1095">
        <v>2014</v>
      </c>
      <c r="AP4" s="1095">
        <v>2015</v>
      </c>
      <c r="AQ4" s="1095">
        <v>2016</v>
      </c>
      <c r="AR4" s="1095">
        <v>2017</v>
      </c>
      <c r="AS4" s="1095">
        <v>2018</v>
      </c>
      <c r="AT4" s="1095">
        <v>2019</v>
      </c>
      <c r="AU4" s="1095">
        <v>2020</v>
      </c>
      <c r="AV4" s="1095">
        <v>2021</v>
      </c>
      <c r="AW4" s="1096">
        <v>2022</v>
      </c>
    </row>
    <row r="5" spans="1:49" s="790" customFormat="1" ht="15">
      <c r="B5" s="1085" t="s">
        <v>327</v>
      </c>
      <c r="C5" s="1086">
        <v>17.2</v>
      </c>
      <c r="D5" s="1087">
        <v>18.3</v>
      </c>
      <c r="E5" s="1087">
        <v>16.899999999999999</v>
      </c>
      <c r="F5" s="1087">
        <v>17.600000000000001</v>
      </c>
      <c r="G5" s="1087">
        <v>17.8</v>
      </c>
      <c r="H5" s="1087">
        <v>18.100000000000001</v>
      </c>
      <c r="I5" s="1087">
        <v>19.7</v>
      </c>
      <c r="J5" s="1087">
        <v>20.8</v>
      </c>
      <c r="K5" s="1087">
        <v>21.7</v>
      </c>
      <c r="L5" s="1087">
        <v>22.5</v>
      </c>
      <c r="M5" s="1087">
        <v>23.9</v>
      </c>
      <c r="N5" s="1087">
        <v>23.8</v>
      </c>
      <c r="O5" s="1087">
        <v>24.5</v>
      </c>
      <c r="P5" s="1087">
        <v>24.4</v>
      </c>
      <c r="Q5" s="1087">
        <v>24.3</v>
      </c>
      <c r="R5" s="1087">
        <v>24.1</v>
      </c>
      <c r="S5" s="1087">
        <v>25.2</v>
      </c>
      <c r="T5" s="1087">
        <v>27</v>
      </c>
      <c r="U5" s="1087">
        <v>28.6</v>
      </c>
      <c r="V5" s="1087">
        <v>29.7</v>
      </c>
      <c r="W5" s="1087">
        <v>30.2</v>
      </c>
      <c r="X5" s="1087">
        <v>31.7</v>
      </c>
      <c r="Y5" s="1087">
        <v>32.5</v>
      </c>
      <c r="Z5" s="1087">
        <v>32.6</v>
      </c>
      <c r="AA5" s="1087">
        <v>32</v>
      </c>
      <c r="AB5" s="1087">
        <v>31.3</v>
      </c>
      <c r="AC5" s="1087">
        <v>30.6</v>
      </c>
      <c r="AD5" s="1087">
        <v>31.1</v>
      </c>
      <c r="AE5" s="1087">
        <v>31.5</v>
      </c>
      <c r="AF5" s="1087">
        <v>31.5</v>
      </c>
      <c r="AG5" s="1087">
        <v>31.4</v>
      </c>
      <c r="AH5" s="1087">
        <v>31.5</v>
      </c>
      <c r="AI5" s="1087">
        <v>30.7</v>
      </c>
      <c r="AJ5" s="1087">
        <v>31.1</v>
      </c>
      <c r="AK5" s="1087">
        <v>31.3</v>
      </c>
      <c r="AL5" s="1087">
        <v>31.3</v>
      </c>
      <c r="AM5" s="1087">
        <v>31.4</v>
      </c>
      <c r="AN5" s="1087">
        <v>31.9</v>
      </c>
      <c r="AO5" s="1087">
        <v>32.1</v>
      </c>
      <c r="AP5" s="1087">
        <v>31.5</v>
      </c>
      <c r="AQ5" s="1087">
        <v>31.3</v>
      </c>
      <c r="AR5" s="1087">
        <v>31.2</v>
      </c>
      <c r="AS5" s="1087">
        <v>30.5</v>
      </c>
      <c r="AT5" s="1087">
        <v>29.7</v>
      </c>
      <c r="AU5" s="1087">
        <v>28.6</v>
      </c>
      <c r="AV5" s="1087">
        <v>28</v>
      </c>
      <c r="AW5" s="1088">
        <v>26.5</v>
      </c>
    </row>
    <row r="6" spans="1:49" s="790" customFormat="1" ht="15.75" thickBot="1">
      <c r="B6" s="791" t="s">
        <v>118</v>
      </c>
      <c r="C6" s="1089">
        <v>3.2</v>
      </c>
      <c r="D6" s="1090">
        <v>3.4</v>
      </c>
      <c r="E6" s="1090">
        <v>2.9</v>
      </c>
      <c r="F6" s="1090">
        <v>2.8</v>
      </c>
      <c r="G6" s="1090">
        <v>2.9</v>
      </c>
      <c r="H6" s="1090">
        <v>2.7</v>
      </c>
      <c r="I6" s="1090">
        <v>3</v>
      </c>
      <c r="J6" s="1090">
        <v>3</v>
      </c>
      <c r="K6" s="1090">
        <v>3.2</v>
      </c>
      <c r="L6" s="1090">
        <v>3.8</v>
      </c>
      <c r="M6" s="1090">
        <v>4.0999999999999996</v>
      </c>
      <c r="N6" s="1090">
        <v>4.2</v>
      </c>
      <c r="O6" s="1090">
        <v>4</v>
      </c>
      <c r="P6" s="1090">
        <v>4.0999999999999996</v>
      </c>
      <c r="Q6" s="1090">
        <v>3.9</v>
      </c>
      <c r="R6" s="1090">
        <v>3.9</v>
      </c>
      <c r="S6" s="1090">
        <v>4.0999999999999996</v>
      </c>
      <c r="T6" s="1090">
        <v>4.7</v>
      </c>
      <c r="U6" s="1090">
        <v>5.2</v>
      </c>
      <c r="V6" s="1090">
        <v>5.6</v>
      </c>
      <c r="W6" s="1090">
        <v>5.8</v>
      </c>
      <c r="X6" s="1090">
        <v>6.1</v>
      </c>
      <c r="Y6" s="1090">
        <v>6.3</v>
      </c>
      <c r="Z6" s="1090">
        <v>6.2</v>
      </c>
      <c r="AA6" s="1090">
        <v>5.9</v>
      </c>
      <c r="AB6" s="1090">
        <v>5.5</v>
      </c>
      <c r="AC6" s="1090">
        <v>5.5</v>
      </c>
      <c r="AD6" s="1090">
        <v>5.6</v>
      </c>
      <c r="AE6" s="1090">
        <v>5.6</v>
      </c>
      <c r="AF6" s="1090">
        <v>5.9</v>
      </c>
      <c r="AG6" s="1090">
        <v>5.9</v>
      </c>
      <c r="AH6" s="1090">
        <v>5.8</v>
      </c>
      <c r="AI6" s="1090">
        <v>5.8</v>
      </c>
      <c r="AJ6" s="1090">
        <v>6.1</v>
      </c>
      <c r="AK6" s="1090">
        <v>6.7</v>
      </c>
      <c r="AL6" s="1090">
        <v>6.9</v>
      </c>
      <c r="AM6" s="1090">
        <v>6.9</v>
      </c>
      <c r="AN6" s="1090">
        <v>7.2</v>
      </c>
      <c r="AO6" s="1090">
        <v>7.8</v>
      </c>
      <c r="AP6" s="1090">
        <v>8</v>
      </c>
      <c r="AQ6" s="1090">
        <v>8.1</v>
      </c>
      <c r="AR6" s="1090">
        <v>8.1999999999999993</v>
      </c>
      <c r="AS6" s="1090">
        <v>8.3000000000000007</v>
      </c>
      <c r="AT6" s="1090">
        <v>8.1999999999999993</v>
      </c>
      <c r="AU6" s="1090">
        <v>8.1999999999999993</v>
      </c>
      <c r="AV6" s="1090">
        <v>8.3000000000000007</v>
      </c>
      <c r="AW6" s="1091">
        <v>8.4</v>
      </c>
    </row>
    <row r="7" spans="1:49" ht="30.75" thickBot="1">
      <c r="B7" s="1097" t="s">
        <v>328</v>
      </c>
      <c r="C7" s="1082">
        <f t="shared" ref="C7:AW7" si="0">(C5-C6)</f>
        <v>14</v>
      </c>
      <c r="D7" s="1083">
        <f t="shared" si="0"/>
        <v>14.9</v>
      </c>
      <c r="E7" s="1083">
        <f t="shared" si="0"/>
        <v>13.999999999999998</v>
      </c>
      <c r="F7" s="1083">
        <f t="shared" si="0"/>
        <v>14.8</v>
      </c>
      <c r="G7" s="1083">
        <f t="shared" si="0"/>
        <v>14.9</v>
      </c>
      <c r="H7" s="1083">
        <f t="shared" si="0"/>
        <v>15.400000000000002</v>
      </c>
      <c r="I7" s="1083">
        <f t="shared" si="0"/>
        <v>16.7</v>
      </c>
      <c r="J7" s="1083">
        <f t="shared" si="0"/>
        <v>17.8</v>
      </c>
      <c r="K7" s="1083">
        <f t="shared" si="0"/>
        <v>18.5</v>
      </c>
      <c r="L7" s="1083">
        <f t="shared" si="0"/>
        <v>18.7</v>
      </c>
      <c r="M7" s="1083">
        <f t="shared" si="0"/>
        <v>19.799999999999997</v>
      </c>
      <c r="N7" s="1083">
        <f t="shared" si="0"/>
        <v>19.600000000000001</v>
      </c>
      <c r="O7" s="1083">
        <f t="shared" si="0"/>
        <v>20.5</v>
      </c>
      <c r="P7" s="1083">
        <f t="shared" si="0"/>
        <v>20.299999999999997</v>
      </c>
      <c r="Q7" s="1083">
        <f t="shared" si="0"/>
        <v>20.400000000000002</v>
      </c>
      <c r="R7" s="1083">
        <f t="shared" si="0"/>
        <v>20.200000000000003</v>
      </c>
      <c r="S7" s="1083">
        <f t="shared" si="0"/>
        <v>21.1</v>
      </c>
      <c r="T7" s="1083">
        <f t="shared" si="0"/>
        <v>22.3</v>
      </c>
      <c r="U7" s="1083">
        <f t="shared" si="0"/>
        <v>23.400000000000002</v>
      </c>
      <c r="V7" s="1083">
        <f t="shared" si="0"/>
        <v>24.1</v>
      </c>
      <c r="W7" s="1083">
        <f t="shared" si="0"/>
        <v>24.4</v>
      </c>
      <c r="X7" s="1083">
        <f t="shared" si="0"/>
        <v>25.6</v>
      </c>
      <c r="Y7" s="1083">
        <f t="shared" si="0"/>
        <v>26.2</v>
      </c>
      <c r="Z7" s="1083">
        <f t="shared" si="0"/>
        <v>26.400000000000002</v>
      </c>
      <c r="AA7" s="1083">
        <f t="shared" si="0"/>
        <v>26.1</v>
      </c>
      <c r="AB7" s="1083">
        <f t="shared" si="0"/>
        <v>25.8</v>
      </c>
      <c r="AC7" s="1083">
        <f t="shared" si="0"/>
        <v>25.1</v>
      </c>
      <c r="AD7" s="1083">
        <f t="shared" si="0"/>
        <v>25.5</v>
      </c>
      <c r="AE7" s="1083">
        <f t="shared" si="0"/>
        <v>25.9</v>
      </c>
      <c r="AF7" s="1083">
        <f t="shared" si="0"/>
        <v>25.6</v>
      </c>
      <c r="AG7" s="1083">
        <f t="shared" si="0"/>
        <v>25.5</v>
      </c>
      <c r="AH7" s="1083">
        <f t="shared" si="0"/>
        <v>25.7</v>
      </c>
      <c r="AI7" s="1083">
        <f t="shared" si="0"/>
        <v>24.9</v>
      </c>
      <c r="AJ7" s="1083">
        <f t="shared" si="0"/>
        <v>25</v>
      </c>
      <c r="AK7" s="1083">
        <f t="shared" si="0"/>
        <v>24.6</v>
      </c>
      <c r="AL7" s="1083">
        <f t="shared" si="0"/>
        <v>24.4</v>
      </c>
      <c r="AM7" s="1083">
        <f t="shared" si="0"/>
        <v>24.5</v>
      </c>
      <c r="AN7" s="1083">
        <f t="shared" si="0"/>
        <v>24.7</v>
      </c>
      <c r="AO7" s="1083">
        <f t="shared" si="0"/>
        <v>24.3</v>
      </c>
      <c r="AP7" s="1083">
        <f t="shared" si="0"/>
        <v>23.5</v>
      </c>
      <c r="AQ7" s="1083">
        <f t="shared" si="0"/>
        <v>23.200000000000003</v>
      </c>
      <c r="AR7" s="1083">
        <f t="shared" si="0"/>
        <v>23</v>
      </c>
      <c r="AS7" s="1083">
        <f t="shared" si="0"/>
        <v>22.2</v>
      </c>
      <c r="AT7" s="1083">
        <f t="shared" si="0"/>
        <v>21.5</v>
      </c>
      <c r="AU7" s="1083">
        <f t="shared" si="0"/>
        <v>20.400000000000002</v>
      </c>
      <c r="AV7" s="1083">
        <f t="shared" si="0"/>
        <v>19.7</v>
      </c>
      <c r="AW7" s="1084">
        <f t="shared" si="0"/>
        <v>18.100000000000001</v>
      </c>
    </row>
  </sheetData>
  <hyperlinks>
    <hyperlink ref="A2" location="SOMMAIRE!A1" display="Retour au sommair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23"/>
  <sheetViews>
    <sheetView workbookViewId="0">
      <selection activeCell="F23" sqref="F23"/>
    </sheetView>
  </sheetViews>
  <sheetFormatPr baseColWidth="10" defaultRowHeight="12.75"/>
  <cols>
    <col min="1" max="1" width="13" style="793" customWidth="1"/>
    <col min="2" max="2" width="42.85546875" style="793" customWidth="1"/>
    <col min="3" max="3" width="14.42578125" style="793" bestFit="1" customWidth="1"/>
    <col min="4" max="23" width="14" style="793" bestFit="1" customWidth="1"/>
    <col min="24" max="16384" width="11.42578125" style="793"/>
  </cols>
  <sheetData>
    <row r="1" spans="1:28" ht="14.25">
      <c r="A1" s="792" t="s">
        <v>329</v>
      </c>
    </row>
    <row r="2" spans="1:28">
      <c r="A2" s="10" t="s">
        <v>4</v>
      </c>
    </row>
    <row r="3" spans="1:28" ht="13.5" thickBot="1"/>
    <row r="4" spans="1:28" ht="15" thickBot="1">
      <c r="B4" s="1093"/>
      <c r="C4" s="1094">
        <v>1996</v>
      </c>
      <c r="D4" s="1095">
        <v>1997</v>
      </c>
      <c r="E4" s="1095">
        <v>1998</v>
      </c>
      <c r="F4" s="1095">
        <v>1999</v>
      </c>
      <c r="G4" s="1095">
        <v>2000</v>
      </c>
      <c r="H4" s="1095">
        <v>2001</v>
      </c>
      <c r="I4" s="1095">
        <v>2002</v>
      </c>
      <c r="J4" s="1095">
        <v>2003</v>
      </c>
      <c r="K4" s="1095">
        <v>2004</v>
      </c>
      <c r="L4" s="1095">
        <v>2005</v>
      </c>
      <c r="M4" s="1095">
        <v>2006</v>
      </c>
      <c r="N4" s="1095">
        <v>2007</v>
      </c>
      <c r="O4" s="1095">
        <v>2008</v>
      </c>
      <c r="P4" s="1095">
        <v>2009</v>
      </c>
      <c r="Q4" s="1095">
        <v>2010</v>
      </c>
      <c r="R4" s="1095">
        <v>2011</v>
      </c>
      <c r="S4" s="1095">
        <v>2012</v>
      </c>
      <c r="T4" s="1095">
        <v>2013</v>
      </c>
      <c r="U4" s="1095">
        <v>2014</v>
      </c>
      <c r="V4" s="1095">
        <v>2015</v>
      </c>
      <c r="W4" s="1095">
        <v>2016</v>
      </c>
      <c r="X4" s="1095">
        <v>2017</v>
      </c>
      <c r="Y4" s="1095">
        <v>2018</v>
      </c>
      <c r="Z4" s="1095">
        <v>2019</v>
      </c>
      <c r="AA4" s="1095">
        <v>2020</v>
      </c>
    </row>
    <row r="5" spans="1:28" ht="15">
      <c r="B5" s="1085" t="s">
        <v>117</v>
      </c>
      <c r="C5" s="1086">
        <v>15651</v>
      </c>
      <c r="D5" s="1087">
        <v>16022</v>
      </c>
      <c r="E5" s="1087">
        <v>16351</v>
      </c>
      <c r="F5" s="1087">
        <v>16706</v>
      </c>
      <c r="G5" s="1087">
        <v>17047</v>
      </c>
      <c r="H5" s="1087">
        <v>17459</v>
      </c>
      <c r="I5" s="1087">
        <v>17843</v>
      </c>
      <c r="J5" s="1087">
        <v>18270</v>
      </c>
      <c r="K5" s="1087">
        <v>18710</v>
      </c>
      <c r="L5" s="1087">
        <v>19349</v>
      </c>
      <c r="M5" s="1087">
        <v>19747</v>
      </c>
      <c r="N5" s="1087">
        <v>20353</v>
      </c>
      <c r="O5" s="1087">
        <v>20989</v>
      </c>
      <c r="P5" s="1087">
        <v>21414</v>
      </c>
      <c r="Q5" s="1087">
        <v>21891</v>
      </c>
      <c r="R5" s="1087">
        <v>22468</v>
      </c>
      <c r="S5" s="1087">
        <v>22870</v>
      </c>
      <c r="T5" s="1087">
        <v>23087</v>
      </c>
      <c r="U5" s="1087">
        <v>23419</v>
      </c>
      <c r="V5" s="1087">
        <v>23709</v>
      </c>
      <c r="W5" s="1087">
        <v>23931</v>
      </c>
      <c r="X5" s="1087">
        <v>24556</v>
      </c>
      <c r="Y5" s="1087">
        <v>25160</v>
      </c>
      <c r="Z5" s="1087">
        <v>25874</v>
      </c>
      <c r="AA5" s="1087">
        <v>26944</v>
      </c>
    </row>
    <row r="6" spans="1:28" ht="15.75" thickBot="1">
      <c r="B6" s="791" t="s">
        <v>118</v>
      </c>
      <c r="C6" s="1089">
        <v>20164</v>
      </c>
      <c r="D6" s="1090">
        <v>20491</v>
      </c>
      <c r="E6" s="1090">
        <v>20760</v>
      </c>
      <c r="F6" s="1090">
        <v>21186</v>
      </c>
      <c r="G6" s="1090">
        <v>21667</v>
      </c>
      <c r="H6" s="1090">
        <v>22177</v>
      </c>
      <c r="I6" s="1090">
        <v>22670</v>
      </c>
      <c r="J6" s="1090">
        <v>23125</v>
      </c>
      <c r="K6" s="1090">
        <v>23668</v>
      </c>
      <c r="L6" s="1090">
        <v>24292</v>
      </c>
      <c r="M6" s="1090">
        <v>24716</v>
      </c>
      <c r="N6" s="1090">
        <v>25534</v>
      </c>
      <c r="O6" s="1090">
        <v>26339</v>
      </c>
      <c r="P6" s="1090">
        <v>26628</v>
      </c>
      <c r="Q6" s="1090">
        <v>27163</v>
      </c>
      <c r="R6" s="1090">
        <v>27808</v>
      </c>
      <c r="S6" s="1090">
        <v>28204</v>
      </c>
      <c r="T6" s="1090">
        <v>28356</v>
      </c>
      <c r="U6" s="1090">
        <v>28598</v>
      </c>
      <c r="V6" s="1090">
        <v>28937</v>
      </c>
      <c r="W6" s="1090">
        <v>29058</v>
      </c>
      <c r="X6" s="1090">
        <v>29505</v>
      </c>
      <c r="Y6" s="1090">
        <v>30100</v>
      </c>
      <c r="Z6" s="1090">
        <v>30633</v>
      </c>
      <c r="AA6" s="1090">
        <v>31617</v>
      </c>
    </row>
    <row r="7" spans="1:28" ht="15.75" thickBot="1">
      <c r="B7" s="1097" t="s">
        <v>330</v>
      </c>
      <c r="C7" s="1082">
        <f>(C5/C6)*100</f>
        <v>77.61852806982742</v>
      </c>
      <c r="D7" s="1083">
        <f t="shared" ref="D7:AA7" si="0">(D5/D6)*100</f>
        <v>78.190425064662534</v>
      </c>
      <c r="E7" s="1083">
        <f t="shared" si="0"/>
        <v>78.762042389210023</v>
      </c>
      <c r="F7" s="1083">
        <f t="shared" si="0"/>
        <v>78.853960162371379</v>
      </c>
      <c r="G7" s="1083">
        <f t="shared" si="0"/>
        <v>78.677251119213551</v>
      </c>
      <c r="H7" s="1083">
        <f t="shared" si="0"/>
        <v>78.725706813365193</v>
      </c>
      <c r="I7" s="1083">
        <f t="shared" si="0"/>
        <v>78.707543008381123</v>
      </c>
      <c r="J7" s="1083">
        <f t="shared" si="0"/>
        <v>79.005405405405398</v>
      </c>
      <c r="K7" s="1083">
        <f t="shared" si="0"/>
        <v>79.051884400878819</v>
      </c>
      <c r="L7" s="1083">
        <f t="shared" si="0"/>
        <v>79.651737197431245</v>
      </c>
      <c r="M7" s="1083">
        <f t="shared" si="0"/>
        <v>79.8956141770513</v>
      </c>
      <c r="N7" s="1083">
        <f t="shared" si="0"/>
        <v>79.709407065089692</v>
      </c>
      <c r="O7" s="1083">
        <f t="shared" si="0"/>
        <v>79.687915258741796</v>
      </c>
      <c r="P7" s="1083">
        <f t="shared" si="0"/>
        <v>80.419107706173946</v>
      </c>
      <c r="Q7" s="1083">
        <f t="shared" si="0"/>
        <v>80.591245444170383</v>
      </c>
      <c r="R7" s="1083">
        <f t="shared" si="0"/>
        <v>80.796892980437292</v>
      </c>
      <c r="S7" s="1083">
        <f t="shared" si="0"/>
        <v>81.0877889661041</v>
      </c>
      <c r="T7" s="1083">
        <f t="shared" si="0"/>
        <v>81.418394696007894</v>
      </c>
      <c r="U7" s="1083">
        <f t="shared" si="0"/>
        <v>81.89034198195678</v>
      </c>
      <c r="V7" s="1083">
        <f t="shared" si="0"/>
        <v>81.933165151881667</v>
      </c>
      <c r="W7" s="1083">
        <f t="shared" si="0"/>
        <v>82.355977699772865</v>
      </c>
      <c r="X7" s="1083">
        <f t="shared" si="0"/>
        <v>83.226571767497035</v>
      </c>
      <c r="Y7" s="1083">
        <f t="shared" si="0"/>
        <v>83.588039867109629</v>
      </c>
      <c r="Z7" s="1083">
        <f t="shared" si="0"/>
        <v>84.464466425097115</v>
      </c>
      <c r="AA7" s="1083">
        <f t="shared" si="0"/>
        <v>85.219976594869848</v>
      </c>
    </row>
    <row r="8" spans="1:28" ht="15">
      <c r="Z8" s="794"/>
    </row>
    <row r="14" spans="1:28">
      <c r="P14" s="795"/>
      <c r="Q14" s="795"/>
      <c r="S14" s="795"/>
      <c r="T14" s="795"/>
      <c r="U14" s="795"/>
      <c r="V14" s="795"/>
      <c r="W14" s="795"/>
      <c r="X14" s="795"/>
      <c r="Y14" s="795"/>
      <c r="Z14" s="795"/>
      <c r="AA14" s="795"/>
      <c r="AB14" s="795"/>
    </row>
    <row r="15" spans="1:28">
      <c r="P15" s="795"/>
      <c r="Q15" s="795"/>
      <c r="S15" s="795"/>
      <c r="T15" s="795"/>
      <c r="U15" s="795"/>
      <c r="V15" s="795"/>
      <c r="W15" s="795"/>
      <c r="X15" s="795"/>
      <c r="Y15" s="795"/>
      <c r="Z15" s="795"/>
      <c r="AA15" s="795"/>
      <c r="AB15" s="795"/>
    </row>
    <row r="16" spans="1:28">
      <c r="P16" s="795"/>
      <c r="Q16" s="795"/>
    </row>
    <row r="17" spans="16:28">
      <c r="P17" s="795"/>
      <c r="Q17" s="795"/>
      <c r="T17" s="796"/>
      <c r="U17" s="796"/>
      <c r="V17" s="796"/>
      <c r="W17" s="796"/>
      <c r="X17" s="796"/>
      <c r="Y17" s="796"/>
      <c r="Z17" s="796"/>
      <c r="AA17" s="796"/>
      <c r="AB17" s="796"/>
    </row>
    <row r="18" spans="16:28">
      <c r="P18" s="795"/>
      <c r="Q18" s="795"/>
      <c r="T18" s="796"/>
      <c r="U18" s="796"/>
      <c r="V18" s="796"/>
      <c r="W18" s="796"/>
      <c r="X18" s="796"/>
      <c r="Y18" s="796"/>
      <c r="Z18" s="796"/>
      <c r="AA18" s="796"/>
      <c r="AB18" s="796"/>
    </row>
    <row r="19" spans="16:28">
      <c r="P19" s="795"/>
      <c r="Q19" s="795"/>
    </row>
    <row r="20" spans="16:28">
      <c r="P20" s="795"/>
      <c r="Q20" s="795"/>
    </row>
    <row r="21" spans="16:28">
      <c r="P21" s="795"/>
      <c r="Q21" s="795"/>
    </row>
    <row r="22" spans="16:28">
      <c r="P22" s="795"/>
      <c r="Q22" s="795"/>
    </row>
    <row r="23" spans="16:28">
      <c r="P23" s="795"/>
      <c r="Q23" s="795"/>
    </row>
  </sheetData>
  <hyperlinks>
    <hyperlink ref="A2" location="SOMMAIRE!A1" display="Retour au sommair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K8"/>
  <sheetViews>
    <sheetView workbookViewId="0">
      <selection activeCell="A2" sqref="A2"/>
    </sheetView>
  </sheetViews>
  <sheetFormatPr baseColWidth="10" defaultRowHeight="15"/>
  <cols>
    <col min="1" max="1" width="13" style="809" customWidth="1"/>
    <col min="2" max="2" width="43.85546875" style="809" customWidth="1"/>
    <col min="3" max="62" width="8.7109375" style="809" customWidth="1"/>
    <col min="63" max="16384" width="11.42578125" style="809"/>
  </cols>
  <sheetData>
    <row r="1" spans="1:63" ht="15.75">
      <c r="A1" s="808" t="s">
        <v>432</v>
      </c>
    </row>
    <row r="2" spans="1:63">
      <c r="A2" s="10" t="s">
        <v>4</v>
      </c>
    </row>
    <row r="3" spans="1:63" ht="16.5" thickBot="1">
      <c r="A3" s="808"/>
    </row>
    <row r="4" spans="1:63" s="1127" customFormat="1" ht="15.75" thickBot="1">
      <c r="B4" s="1128" t="s">
        <v>331</v>
      </c>
      <c r="C4" s="1129">
        <v>1940</v>
      </c>
      <c r="D4" s="1130">
        <v>1941</v>
      </c>
      <c r="E4" s="1130">
        <v>1942</v>
      </c>
      <c r="F4" s="1130">
        <v>1943</v>
      </c>
      <c r="G4" s="1130">
        <v>1944</v>
      </c>
      <c r="H4" s="1130">
        <v>1945</v>
      </c>
      <c r="I4" s="1130">
        <v>1946</v>
      </c>
      <c r="J4" s="1130">
        <v>1947</v>
      </c>
      <c r="K4" s="1130">
        <v>1948</v>
      </c>
      <c r="L4" s="1130">
        <v>1949</v>
      </c>
      <c r="M4" s="1130">
        <v>1950</v>
      </c>
      <c r="N4" s="1130">
        <v>1951</v>
      </c>
      <c r="O4" s="1130">
        <v>1952</v>
      </c>
      <c r="P4" s="1130">
        <v>1953</v>
      </c>
      <c r="Q4" s="1130">
        <v>1954</v>
      </c>
      <c r="R4" s="1130">
        <v>1955</v>
      </c>
      <c r="S4" s="1130">
        <v>1956</v>
      </c>
      <c r="T4" s="1130">
        <v>1957</v>
      </c>
      <c r="U4" s="1130">
        <v>1958</v>
      </c>
      <c r="V4" s="1130">
        <v>1959</v>
      </c>
      <c r="W4" s="1130">
        <v>1960</v>
      </c>
      <c r="X4" s="1130">
        <v>1961</v>
      </c>
      <c r="Y4" s="1130">
        <v>1962</v>
      </c>
      <c r="Z4" s="1130">
        <v>1963</v>
      </c>
      <c r="AA4" s="1130">
        <v>1964</v>
      </c>
      <c r="AB4" s="1130">
        <v>1965</v>
      </c>
      <c r="AC4" s="1130">
        <v>1966</v>
      </c>
      <c r="AD4" s="1130">
        <v>1967</v>
      </c>
      <c r="AE4" s="1130">
        <v>1968</v>
      </c>
      <c r="AF4" s="1130">
        <v>1969</v>
      </c>
      <c r="AG4" s="1130">
        <v>1970</v>
      </c>
      <c r="AH4" s="1130">
        <v>1971</v>
      </c>
      <c r="AI4" s="1130">
        <v>1972</v>
      </c>
      <c r="AJ4" s="1130">
        <v>1973</v>
      </c>
      <c r="AK4" s="1130">
        <v>1974</v>
      </c>
      <c r="AL4" s="1130">
        <v>1975</v>
      </c>
      <c r="AM4" s="1130">
        <v>1976</v>
      </c>
      <c r="AN4" s="1130">
        <v>1977</v>
      </c>
      <c r="AO4" s="1130">
        <v>1978</v>
      </c>
      <c r="AP4" s="1130">
        <v>1979</v>
      </c>
      <c r="AQ4" s="1130">
        <v>1980</v>
      </c>
      <c r="AR4" s="1130">
        <v>1981</v>
      </c>
      <c r="AS4" s="1130">
        <v>1982</v>
      </c>
      <c r="AT4" s="1130">
        <v>1983</v>
      </c>
      <c r="AU4" s="1130">
        <v>1984</v>
      </c>
      <c r="AV4" s="1130">
        <v>1985</v>
      </c>
      <c r="AW4" s="1130">
        <v>1986</v>
      </c>
      <c r="AX4" s="1130">
        <v>1987</v>
      </c>
      <c r="AY4" s="1130">
        <v>1988</v>
      </c>
      <c r="AZ4" s="1130">
        <v>1989</v>
      </c>
      <c r="BA4" s="1130">
        <v>1990</v>
      </c>
      <c r="BB4" s="1130">
        <v>1991</v>
      </c>
      <c r="BC4" s="1130">
        <v>1992</v>
      </c>
      <c r="BD4" s="1130">
        <v>1993</v>
      </c>
      <c r="BE4" s="1130">
        <v>1994</v>
      </c>
      <c r="BF4" s="1130">
        <v>1995</v>
      </c>
      <c r="BG4" s="1130">
        <v>1996</v>
      </c>
      <c r="BH4" s="1130">
        <v>1997</v>
      </c>
      <c r="BI4" s="1130">
        <v>1998</v>
      </c>
      <c r="BJ4" s="1130">
        <v>1999</v>
      </c>
      <c r="BK4" s="1131">
        <v>2000</v>
      </c>
    </row>
    <row r="5" spans="1:63" ht="15.75" thickBot="1">
      <c r="B5" s="810" t="s">
        <v>332</v>
      </c>
      <c r="C5" s="1098">
        <v>0.87429977150767757</v>
      </c>
      <c r="D5" s="1099">
        <v>0.88257369265680963</v>
      </c>
      <c r="E5" s="1099">
        <v>0.89039217552837291</v>
      </c>
      <c r="F5" s="1099">
        <v>0.89669149028968176</v>
      </c>
      <c r="G5" s="1099">
        <v>0.90162183264551954</v>
      </c>
      <c r="H5" s="1099">
        <v>0.9083745062449079</v>
      </c>
      <c r="I5" s="1099">
        <v>0.91846134705923821</v>
      </c>
      <c r="J5" s="1099">
        <v>0.92752108616848916</v>
      </c>
      <c r="K5" s="1099">
        <v>0.93754266269075914</v>
      </c>
      <c r="L5" s="1099">
        <v>0.94751704702246597</v>
      </c>
      <c r="M5" s="1099">
        <v>0.95573926097230522</v>
      </c>
      <c r="N5" s="1099">
        <v>0.96180512707883969</v>
      </c>
      <c r="O5" s="1099">
        <v>0.97029330198643282</v>
      </c>
      <c r="P5" s="1099">
        <v>0.97582045192668687</v>
      </c>
      <c r="Q5" s="1099">
        <v>0.98125704392492052</v>
      </c>
      <c r="R5" s="1099">
        <v>0.98551321311656359</v>
      </c>
      <c r="S5" s="1099">
        <v>0.99092103952680899</v>
      </c>
      <c r="T5" s="1099">
        <v>0.99533057085211474</v>
      </c>
      <c r="U5" s="1099">
        <v>0.99989253204611117</v>
      </c>
      <c r="V5" s="1099">
        <v>1.0049791839263247</v>
      </c>
      <c r="W5" s="1099">
        <v>1.0114133839833632</v>
      </c>
      <c r="X5" s="1099">
        <v>1.017160773486411</v>
      </c>
      <c r="Y5" s="1099">
        <v>1.0216622166117466</v>
      </c>
      <c r="Z5" s="1099">
        <v>1.0281059448792733</v>
      </c>
      <c r="AA5" s="1099">
        <v>1.0326740649392636</v>
      </c>
      <c r="AB5" s="1099">
        <v>1.0360342822320361</v>
      </c>
      <c r="AC5" s="1099">
        <v>1.0402006848415684</v>
      </c>
      <c r="AD5" s="1099">
        <v>1.0438817912862284</v>
      </c>
      <c r="AE5" s="1099">
        <v>1.0457022158500757</v>
      </c>
      <c r="AF5" s="1099">
        <v>1.0483838170247484</v>
      </c>
      <c r="AG5" s="1099">
        <v>1.0515438504462606</v>
      </c>
      <c r="AH5" s="1099">
        <v>1.0530314647192123</v>
      </c>
      <c r="AI5" s="1099">
        <v>1.0543345359797898</v>
      </c>
      <c r="AJ5" s="1099">
        <v>1.0557396919958351</v>
      </c>
      <c r="AK5" s="1099">
        <v>1.0572138365765213</v>
      </c>
      <c r="AL5" s="1099">
        <v>1.0582638942168798</v>
      </c>
      <c r="AM5" s="1099">
        <v>1.0599207792018355</v>
      </c>
      <c r="AN5" s="1099">
        <v>1.0603815347826171</v>
      </c>
      <c r="AO5" s="1099">
        <v>1.0618102019800637</v>
      </c>
      <c r="AP5" s="1099">
        <v>1.0627374895487594</v>
      </c>
      <c r="AQ5" s="1099">
        <v>1.063464472498763</v>
      </c>
      <c r="AR5" s="1099">
        <v>1.0629468567760152</v>
      </c>
      <c r="AS5" s="1099">
        <v>1.0630613457040645</v>
      </c>
      <c r="AT5" s="1099">
        <v>1.0622334056814535</v>
      </c>
      <c r="AU5" s="1099">
        <v>1.0610412405386884</v>
      </c>
      <c r="AV5" s="1099">
        <v>1.0593603289589146</v>
      </c>
      <c r="AW5" s="1099">
        <v>1.0567241302856305</v>
      </c>
      <c r="AX5" s="1099">
        <v>1.0555442204908814</v>
      </c>
      <c r="AY5" s="1099">
        <v>1.0547582242570785</v>
      </c>
      <c r="AZ5" s="1099">
        <v>1.0527774235202516</v>
      </c>
      <c r="BA5" s="1099">
        <v>1.0511679225141235</v>
      </c>
      <c r="BB5" s="1099">
        <v>1.0507792431284535</v>
      </c>
      <c r="BC5" s="1099">
        <v>1.0493036449838491</v>
      </c>
      <c r="BD5" s="1099">
        <v>1.0480721655550587</v>
      </c>
      <c r="BE5" s="1099">
        <v>1.048689851038727</v>
      </c>
      <c r="BF5" s="1099">
        <v>1.0490188276036552</v>
      </c>
      <c r="BG5" s="1099">
        <v>1.0481524436629879</v>
      </c>
      <c r="BH5" s="1099">
        <v>1.0492820416824145</v>
      </c>
      <c r="BI5" s="1099">
        <v>1.0487211381783497</v>
      </c>
      <c r="BJ5" s="1099">
        <v>1.0478695658377515</v>
      </c>
      <c r="BK5" s="1100">
        <v>1.0468439961552702</v>
      </c>
    </row>
    <row r="6" spans="1:63">
      <c r="B6" s="1133"/>
      <c r="C6" s="1134"/>
      <c r="D6" s="1134"/>
      <c r="E6" s="1134"/>
      <c r="F6" s="1134"/>
      <c r="G6" s="1134"/>
      <c r="H6" s="1134"/>
      <c r="I6" s="1134"/>
      <c r="J6" s="1134"/>
      <c r="K6" s="1134"/>
      <c r="L6" s="1134"/>
      <c r="M6" s="1134"/>
      <c r="N6" s="1134"/>
      <c r="O6" s="1134"/>
      <c r="P6" s="1134"/>
      <c r="Q6" s="1134"/>
      <c r="R6" s="1134"/>
      <c r="S6" s="1134"/>
      <c r="T6" s="1134"/>
      <c r="U6" s="1134"/>
      <c r="V6" s="1134"/>
      <c r="W6" s="1134"/>
      <c r="X6" s="1134"/>
      <c r="Y6" s="1134"/>
      <c r="Z6" s="1134"/>
      <c r="AA6" s="1134"/>
      <c r="AB6" s="1134"/>
      <c r="AC6" s="1134"/>
      <c r="AD6" s="1134"/>
      <c r="AE6" s="1134"/>
      <c r="AF6" s="1134"/>
      <c r="AG6" s="1134"/>
      <c r="AH6" s="1134"/>
      <c r="AI6" s="1134"/>
      <c r="AJ6" s="1134"/>
      <c r="AK6" s="1134"/>
      <c r="AL6" s="1134"/>
      <c r="AM6" s="1134"/>
      <c r="AN6" s="1134"/>
      <c r="AO6" s="1134"/>
      <c r="AP6" s="1134"/>
      <c r="AQ6" s="1134"/>
      <c r="AR6" s="1134"/>
      <c r="AS6" s="1134"/>
      <c r="AT6" s="1134"/>
      <c r="AU6" s="1134"/>
      <c r="AV6" s="1134"/>
      <c r="AW6" s="1134"/>
      <c r="AX6" s="1134"/>
      <c r="AY6" s="1134"/>
      <c r="AZ6" s="1134"/>
      <c r="BA6" s="1134"/>
      <c r="BB6" s="1134"/>
      <c r="BC6" s="1134"/>
      <c r="BD6" s="1134"/>
      <c r="BE6" s="1134"/>
      <c r="BF6" s="1134"/>
      <c r="BG6" s="1134"/>
      <c r="BH6" s="1134"/>
      <c r="BI6" s="1134"/>
      <c r="BJ6" s="1134"/>
      <c r="BK6" s="1134"/>
    </row>
    <row r="7" spans="1:63">
      <c r="B7" s="1132" t="s">
        <v>433</v>
      </c>
    </row>
    <row r="8" spans="1:63" ht="26.25" customHeight="1">
      <c r="B8" s="811" t="s">
        <v>333</v>
      </c>
    </row>
  </sheetData>
  <hyperlinks>
    <hyperlink ref="A2" location="SOMMAIRE!A1" display="Retour au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23"/>
  <sheetViews>
    <sheetView workbookViewId="0">
      <selection activeCell="C23" sqref="C23"/>
    </sheetView>
  </sheetViews>
  <sheetFormatPr baseColWidth="10" defaultRowHeight="12.75"/>
  <cols>
    <col min="1" max="1" width="13" style="21" customWidth="1"/>
    <col min="2" max="2" width="31.5703125" style="21" bestFit="1" customWidth="1"/>
    <col min="3" max="16384" width="11.42578125" style="21"/>
  </cols>
  <sheetData>
    <row r="1" spans="1:63" ht="15.75">
      <c r="A1" s="24" t="s">
        <v>421</v>
      </c>
    </row>
    <row r="2" spans="1:63">
      <c r="A2" s="10" t="s">
        <v>4</v>
      </c>
    </row>
    <row r="3" spans="1:63" ht="13.5" thickBot="1"/>
    <row r="4" spans="1:63" ht="13.5" thickBot="1">
      <c r="B4" s="49"/>
      <c r="C4" s="50">
        <v>1940</v>
      </c>
      <c r="D4" s="51">
        <v>1941</v>
      </c>
      <c r="E4" s="51">
        <v>1942</v>
      </c>
      <c r="F4" s="51">
        <v>1943</v>
      </c>
      <c r="G4" s="51">
        <v>1944</v>
      </c>
      <c r="H4" s="51">
        <v>1945</v>
      </c>
      <c r="I4" s="51">
        <v>1946</v>
      </c>
      <c r="J4" s="51">
        <v>1947</v>
      </c>
      <c r="K4" s="51">
        <v>1948</v>
      </c>
      <c r="L4" s="51">
        <v>1949</v>
      </c>
      <c r="M4" s="51">
        <v>1950</v>
      </c>
      <c r="N4" s="51">
        <v>1951</v>
      </c>
      <c r="O4" s="51">
        <v>1952</v>
      </c>
      <c r="P4" s="51">
        <v>1953</v>
      </c>
      <c r="Q4" s="51">
        <v>1954</v>
      </c>
      <c r="R4" s="51">
        <v>1955</v>
      </c>
      <c r="S4" s="51">
        <v>1956</v>
      </c>
      <c r="T4" s="51">
        <v>1957</v>
      </c>
      <c r="U4" s="51">
        <v>1958</v>
      </c>
      <c r="V4" s="51">
        <v>1959</v>
      </c>
      <c r="W4" s="51">
        <v>1960</v>
      </c>
      <c r="X4" s="51">
        <v>1961</v>
      </c>
      <c r="Y4" s="51">
        <v>1962</v>
      </c>
      <c r="Z4" s="51">
        <v>1963</v>
      </c>
      <c r="AA4" s="51">
        <v>1964</v>
      </c>
      <c r="AB4" s="51">
        <v>1965</v>
      </c>
      <c r="AC4" s="51">
        <v>1966</v>
      </c>
      <c r="AD4" s="51">
        <v>1967</v>
      </c>
      <c r="AE4" s="51">
        <v>1968</v>
      </c>
      <c r="AF4" s="51">
        <v>1969</v>
      </c>
      <c r="AG4" s="51">
        <v>1970</v>
      </c>
      <c r="AH4" s="51">
        <v>1971</v>
      </c>
      <c r="AI4" s="51">
        <v>1972</v>
      </c>
      <c r="AJ4" s="51">
        <v>1973</v>
      </c>
      <c r="AK4" s="51">
        <v>1974</v>
      </c>
      <c r="AL4" s="51">
        <v>1975</v>
      </c>
      <c r="AM4" s="51">
        <v>1976</v>
      </c>
      <c r="AN4" s="51">
        <v>1977</v>
      </c>
      <c r="AO4" s="51">
        <v>1978</v>
      </c>
      <c r="AP4" s="51">
        <v>1979</v>
      </c>
      <c r="AQ4" s="51">
        <v>1980</v>
      </c>
      <c r="AR4" s="51">
        <v>1981</v>
      </c>
      <c r="AS4" s="51">
        <v>1982</v>
      </c>
      <c r="AT4" s="51">
        <v>1983</v>
      </c>
      <c r="AU4" s="51">
        <v>1984</v>
      </c>
      <c r="AV4" s="51">
        <v>1985</v>
      </c>
      <c r="AW4" s="51">
        <v>1986</v>
      </c>
      <c r="AX4" s="51">
        <v>1987</v>
      </c>
      <c r="AY4" s="51">
        <v>1988</v>
      </c>
      <c r="AZ4" s="51">
        <v>1989</v>
      </c>
      <c r="BA4" s="51">
        <v>1990</v>
      </c>
      <c r="BB4" s="51">
        <v>1991</v>
      </c>
      <c r="BC4" s="51">
        <v>1992</v>
      </c>
      <c r="BD4" s="51">
        <v>1993</v>
      </c>
      <c r="BE4" s="51">
        <v>1994</v>
      </c>
      <c r="BF4" s="51">
        <v>1995</v>
      </c>
      <c r="BG4" s="51">
        <v>1996</v>
      </c>
      <c r="BH4" s="51">
        <v>1997</v>
      </c>
      <c r="BI4" s="51">
        <v>1998</v>
      </c>
      <c r="BJ4" s="51">
        <v>1999</v>
      </c>
      <c r="BK4" s="52">
        <v>2000</v>
      </c>
    </row>
    <row r="5" spans="1:63">
      <c r="B5" s="53" t="s">
        <v>29</v>
      </c>
      <c r="C5" s="54">
        <v>0.1882594970572499</v>
      </c>
      <c r="D5" s="54">
        <v>0.19174111581302594</v>
      </c>
      <c r="E5" s="54">
        <v>0.19499178218784963</v>
      </c>
      <c r="F5" s="54">
        <v>0.19823718930881856</v>
      </c>
      <c r="G5" s="54">
        <v>0.2013873583345494</v>
      </c>
      <c r="H5" s="54">
        <v>0.20446039873048305</v>
      </c>
      <c r="I5" s="54">
        <v>0.20753105817403572</v>
      </c>
      <c r="J5" s="54">
        <v>0.21064933666520749</v>
      </c>
      <c r="K5" s="54">
        <v>0.21376761515637921</v>
      </c>
      <c r="L5" s="54">
        <v>0.2168144650761224</v>
      </c>
      <c r="M5" s="54">
        <v>0.21986131499586556</v>
      </c>
      <c r="N5" s="54">
        <v>0.22290816491560872</v>
      </c>
      <c r="O5" s="54">
        <v>0.22595501483535191</v>
      </c>
      <c r="P5" s="54">
        <v>0.22897805523128556</v>
      </c>
      <c r="Q5" s="54">
        <v>0.23198076389902231</v>
      </c>
      <c r="R5" s="54">
        <v>0.23507028369570504</v>
      </c>
      <c r="S5" s="54">
        <v>0.23819899557371466</v>
      </c>
      <c r="T5" s="54">
        <v>0.24291065235805576</v>
      </c>
      <c r="U5" s="54">
        <v>0.24572899299932732</v>
      </c>
      <c r="V5" s="54">
        <v>0.24842538242108675</v>
      </c>
      <c r="W5" s="54">
        <v>0.25115401574528518</v>
      </c>
      <c r="X5" s="54">
        <v>0.25427703837735299</v>
      </c>
      <c r="Y5" s="54">
        <v>0.25713852507304563</v>
      </c>
      <c r="Z5" s="54">
        <v>0.25933791963797898</v>
      </c>
      <c r="AA5" s="54">
        <v>0.26153731420291232</v>
      </c>
      <c r="AB5" s="54">
        <v>0.26468922588307953</v>
      </c>
      <c r="AC5" s="54">
        <v>0.26614890265339569</v>
      </c>
      <c r="AD5" s="54">
        <v>0.26744578872603741</v>
      </c>
      <c r="AE5" s="54">
        <v>0.26903700190361218</v>
      </c>
      <c r="AF5" s="54">
        <v>0.27080691989928019</v>
      </c>
      <c r="AG5" s="54">
        <v>0.2717617625959094</v>
      </c>
      <c r="AH5" s="54">
        <v>0.272597425778559</v>
      </c>
      <c r="AI5" s="54">
        <v>0.27367242452873985</v>
      </c>
      <c r="AJ5" s="54">
        <v>0.27494412837019255</v>
      </c>
      <c r="AK5" s="54">
        <v>0.27566394481792045</v>
      </c>
      <c r="AL5" s="54">
        <v>0.27632734394374886</v>
      </c>
      <c r="AM5" s="54">
        <v>0.27692244841675168</v>
      </c>
      <c r="AN5" s="54">
        <v>0.2774492582369289</v>
      </c>
      <c r="AO5" s="54">
        <v>0.27791400900301666</v>
      </c>
      <c r="AP5" s="54">
        <v>0.27837590920968225</v>
      </c>
      <c r="AQ5" s="54">
        <v>0.2788285070907664</v>
      </c>
      <c r="AR5" s="54">
        <v>0.27928624191747614</v>
      </c>
      <c r="AS5" s="54">
        <v>0.27974397674418594</v>
      </c>
      <c r="AT5" s="54">
        <v>0.28020495348837193</v>
      </c>
      <c r="AU5" s="54">
        <v>0.28066825581395338</v>
      </c>
      <c r="AV5" s="54">
        <v>0.2810850465116278</v>
      </c>
      <c r="AW5" s="54">
        <v>0.28150183720930216</v>
      </c>
      <c r="AX5" s="54">
        <v>0.28191862790697664</v>
      </c>
      <c r="AY5" s="54">
        <v>0.28233541860465106</v>
      </c>
      <c r="AZ5" s="54">
        <v>0.28275220930232547</v>
      </c>
      <c r="BA5" s="54">
        <v>0.28316899999999989</v>
      </c>
      <c r="BB5" s="54">
        <v>0.28358579069767431</v>
      </c>
      <c r="BC5" s="54">
        <v>0.2839560697674417</v>
      </c>
      <c r="BD5" s="54">
        <v>0.28421006976744173</v>
      </c>
      <c r="BE5" s="54">
        <v>0.28439430232558127</v>
      </c>
      <c r="BF5" s="54">
        <v>0.28453202325581378</v>
      </c>
      <c r="BG5" s="54">
        <v>0.28464648837209289</v>
      </c>
      <c r="BH5" s="54">
        <v>0.28476095348837194</v>
      </c>
      <c r="BI5" s="54">
        <v>0.28480979069767431</v>
      </c>
      <c r="BJ5" s="54">
        <v>0.28485862790697658</v>
      </c>
      <c r="BK5" s="55">
        <v>0.28490746511627896</v>
      </c>
    </row>
    <row r="6" spans="1:63">
      <c r="B6" s="56" t="s">
        <v>30</v>
      </c>
      <c r="C6" s="57">
        <v>0.11923809523809525</v>
      </c>
      <c r="D6" s="57">
        <v>0.12161190476190477</v>
      </c>
      <c r="E6" s="57">
        <v>0.12374523809523812</v>
      </c>
      <c r="F6" s="57">
        <v>0.12587857142857145</v>
      </c>
      <c r="G6" s="57">
        <v>0.12791666666666671</v>
      </c>
      <c r="H6" s="57">
        <v>0.1298809523809524</v>
      </c>
      <c r="I6" s="57">
        <v>0.13184523809523813</v>
      </c>
      <c r="J6" s="57">
        <v>0.1338571428571429</v>
      </c>
      <c r="K6" s="57">
        <v>0.13586904761904764</v>
      </c>
      <c r="L6" s="57">
        <v>0.13780952380952383</v>
      </c>
      <c r="M6" s="57">
        <v>0.13975000000000001</v>
      </c>
      <c r="N6" s="57">
        <v>0.1416904761904762</v>
      </c>
      <c r="O6" s="57">
        <v>0.14363095238095239</v>
      </c>
      <c r="P6" s="57">
        <v>0.14554761904761906</v>
      </c>
      <c r="Q6" s="57">
        <v>0.14747619047619048</v>
      </c>
      <c r="R6" s="57">
        <v>0.14950000000000002</v>
      </c>
      <c r="S6" s="57">
        <v>0.15157142857142858</v>
      </c>
      <c r="T6" s="57">
        <v>0.15457317073170732</v>
      </c>
      <c r="U6" s="57">
        <v>0.15634146341463415</v>
      </c>
      <c r="V6" s="57">
        <v>0.15798780487804878</v>
      </c>
      <c r="W6" s="57">
        <v>0.15959756097560976</v>
      </c>
      <c r="X6" s="57">
        <v>0.16129761904761905</v>
      </c>
      <c r="Y6" s="57">
        <v>0.16280232558139537</v>
      </c>
      <c r="Z6" s="57">
        <v>0.16393488372093026</v>
      </c>
      <c r="AA6" s="57">
        <v>0.16506744186046513</v>
      </c>
      <c r="AB6" s="57">
        <v>0.16714186046511628</v>
      </c>
      <c r="AC6" s="57">
        <v>0.16806279069767441</v>
      </c>
      <c r="AD6" s="57">
        <v>0.16882093023255812</v>
      </c>
      <c r="AE6" s="57">
        <v>0.16976136363636363</v>
      </c>
      <c r="AF6" s="57">
        <v>0.17072325581395348</v>
      </c>
      <c r="AG6" s="57">
        <v>0.17120232558139534</v>
      </c>
      <c r="AH6" s="57">
        <v>0.171553488372093</v>
      </c>
      <c r="AI6" s="57">
        <v>0.17207954545454543</v>
      </c>
      <c r="AJ6" s="57">
        <v>0.17260697674418601</v>
      </c>
      <c r="AK6" s="57">
        <v>0.17295813953488368</v>
      </c>
      <c r="AL6" s="57">
        <v>0.17330930232558137</v>
      </c>
      <c r="AM6" s="57">
        <v>0.17366046511627903</v>
      </c>
      <c r="AN6" s="57">
        <v>0.17401162790697669</v>
      </c>
      <c r="AO6" s="57">
        <v>0.17436279069767435</v>
      </c>
      <c r="AP6" s="57">
        <v>0.17471395348837201</v>
      </c>
      <c r="AQ6" s="57">
        <v>0.1750651162790697</v>
      </c>
      <c r="AR6" s="57">
        <v>0.17541627906976737</v>
      </c>
      <c r="AS6" s="57">
        <v>0.17576744186046508</v>
      </c>
      <c r="AT6" s="57">
        <v>0.17611860465116272</v>
      </c>
      <c r="AU6" s="57">
        <v>0.17646976744186041</v>
      </c>
      <c r="AV6" s="57">
        <v>0.1767744186046511</v>
      </c>
      <c r="AW6" s="57">
        <v>0.17707906976744178</v>
      </c>
      <c r="AX6" s="57">
        <v>0.1773837209302325</v>
      </c>
      <c r="AY6" s="57">
        <v>0.17768837209302318</v>
      </c>
      <c r="AZ6" s="57">
        <v>0.1779930232558139</v>
      </c>
      <c r="BA6" s="57">
        <v>0.17829767441860458</v>
      </c>
      <c r="BB6" s="57">
        <v>0.1786023255813953</v>
      </c>
      <c r="BC6" s="57">
        <v>0.17886046511627901</v>
      </c>
      <c r="BD6" s="57">
        <v>0.17902558139534877</v>
      </c>
      <c r="BE6" s="57">
        <v>0.17914418604651156</v>
      </c>
      <c r="BF6" s="57">
        <v>0.17921627906976736</v>
      </c>
      <c r="BG6" s="57">
        <v>0.17926511627906971</v>
      </c>
      <c r="BH6" s="57">
        <v>0.17931395348837204</v>
      </c>
      <c r="BI6" s="57">
        <v>0.17936279069767436</v>
      </c>
      <c r="BJ6" s="57">
        <v>0.17941162790697668</v>
      </c>
      <c r="BK6" s="58">
        <v>0.179460465116279</v>
      </c>
    </row>
    <row r="7" spans="1:63" ht="13.5" thickBot="1">
      <c r="B7" s="59" t="s">
        <v>31</v>
      </c>
      <c r="C7" s="60">
        <v>6.9021401819154643E-2</v>
      </c>
      <c r="D7" s="60">
        <v>7.0129211051121174E-2</v>
      </c>
      <c r="E7" s="60">
        <v>7.1246544092611525E-2</v>
      </c>
      <c r="F7" s="60">
        <v>7.2358617880247098E-2</v>
      </c>
      <c r="G7" s="60">
        <v>7.3470691667882698E-2</v>
      </c>
      <c r="H7" s="60">
        <v>7.4579446349530634E-2</v>
      </c>
      <c r="I7" s="60">
        <v>7.5685820078797608E-2</v>
      </c>
      <c r="J7" s="60">
        <v>7.6792193808064596E-2</v>
      </c>
      <c r="K7" s="60">
        <v>7.789856753733157E-2</v>
      </c>
      <c r="L7" s="60">
        <v>7.9004941266598572E-2</v>
      </c>
      <c r="M7" s="60">
        <v>8.0111314995865546E-2</v>
      </c>
      <c r="N7" s="60">
        <v>8.1217688725132534E-2</v>
      </c>
      <c r="O7" s="60">
        <v>8.2324062454399521E-2</v>
      </c>
      <c r="P7" s="60">
        <v>8.3430436183666495E-2</v>
      </c>
      <c r="Q7" s="60">
        <v>8.4504573422831825E-2</v>
      </c>
      <c r="R7" s="60">
        <v>8.5570283695705018E-2</v>
      </c>
      <c r="S7" s="60">
        <v>8.6627567002286091E-2</v>
      </c>
      <c r="T7" s="60">
        <v>8.8337481626348427E-2</v>
      </c>
      <c r="U7" s="60">
        <v>8.938752958469319E-2</v>
      </c>
      <c r="V7" s="60">
        <v>9.0437577543037967E-2</v>
      </c>
      <c r="W7" s="60">
        <v>9.1556454769675388E-2</v>
      </c>
      <c r="X7" s="60">
        <v>9.2979419329733942E-2</v>
      </c>
      <c r="Y7" s="60">
        <v>9.4336199491650244E-2</v>
      </c>
      <c r="Z7" s="60">
        <v>9.5403035917048712E-2</v>
      </c>
      <c r="AA7" s="60">
        <v>9.646987234244718E-2</v>
      </c>
      <c r="AB7" s="60">
        <v>9.7547365417963258E-2</v>
      </c>
      <c r="AC7" s="60">
        <v>9.8086111955721297E-2</v>
      </c>
      <c r="AD7" s="60">
        <v>9.8624858493479323E-2</v>
      </c>
      <c r="AE7" s="60">
        <v>9.9275638267248556E-2</v>
      </c>
      <c r="AF7" s="60">
        <v>0.10008366408532671</v>
      </c>
      <c r="AG7" s="60">
        <v>0.10055943701451406</v>
      </c>
      <c r="AH7" s="60">
        <v>0.10104393740646599</v>
      </c>
      <c r="AI7" s="60">
        <v>0.1015928790741944</v>
      </c>
      <c r="AJ7" s="60">
        <v>0.10233715162600654</v>
      </c>
      <c r="AK7" s="60">
        <v>0.10270580528303674</v>
      </c>
      <c r="AL7" s="60">
        <v>0.10301804161816749</v>
      </c>
      <c r="AM7" s="60">
        <v>0.10326198330047265</v>
      </c>
      <c r="AN7" s="60">
        <v>0.10343763032995218</v>
      </c>
      <c r="AO7" s="60">
        <v>0.10355121830534234</v>
      </c>
      <c r="AP7" s="60">
        <v>0.10366195572131022</v>
      </c>
      <c r="AQ7" s="60">
        <v>0.10376339081169671</v>
      </c>
      <c r="AR7" s="60">
        <v>0.10386996284770879</v>
      </c>
      <c r="AS7" s="60">
        <v>0.10397653488372086</v>
      </c>
      <c r="AT7" s="60">
        <v>0.10408634883720924</v>
      </c>
      <c r="AU7" s="60">
        <v>0.10419848837209296</v>
      </c>
      <c r="AV7" s="60">
        <v>0.10431062790697668</v>
      </c>
      <c r="AW7" s="60">
        <v>0.1044227674418604</v>
      </c>
      <c r="AX7" s="60">
        <v>0.10453490697674413</v>
      </c>
      <c r="AY7" s="60">
        <v>0.10464704651162784</v>
      </c>
      <c r="AZ7" s="60">
        <v>0.10475918604651156</v>
      </c>
      <c r="BA7" s="60">
        <v>0.10487132558139528</v>
      </c>
      <c r="BB7" s="60">
        <v>0.104983465116279</v>
      </c>
      <c r="BC7" s="60">
        <v>0.10509560465116272</v>
      </c>
      <c r="BD7" s="60">
        <v>0.10518448837209296</v>
      </c>
      <c r="BE7" s="60">
        <v>0.10525011627906972</v>
      </c>
      <c r="BF7" s="60">
        <v>0.10531574418604643</v>
      </c>
      <c r="BG7" s="60">
        <v>0.10538137209302319</v>
      </c>
      <c r="BH7" s="60">
        <v>0.10544699999999993</v>
      </c>
      <c r="BI7" s="60">
        <v>0.10544699999999993</v>
      </c>
      <c r="BJ7" s="60">
        <v>0.10544699999999993</v>
      </c>
      <c r="BK7" s="61">
        <v>0.10544699999999993</v>
      </c>
    </row>
    <row r="8" spans="1:63" ht="13.5" thickBot="1">
      <c r="A8" s="1108"/>
      <c r="B8" s="1109"/>
      <c r="C8" s="1109"/>
      <c r="D8" s="1109"/>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09"/>
      <c r="AG8" s="1109"/>
      <c r="AH8" s="1109"/>
      <c r="AI8" s="1109"/>
      <c r="AJ8" s="1110"/>
      <c r="AK8" s="1110"/>
      <c r="AL8" s="1110"/>
      <c r="AM8" s="1110"/>
      <c r="AN8" s="1110"/>
      <c r="AO8" s="1110"/>
      <c r="AP8" s="1110"/>
      <c r="AQ8" s="1110"/>
      <c r="AR8" s="1110"/>
      <c r="AS8" s="1110"/>
      <c r="AT8" s="1110"/>
      <c r="AU8" s="1110"/>
      <c r="AV8" s="1110"/>
      <c r="AW8" s="1110"/>
      <c r="AX8" s="1110"/>
      <c r="AY8" s="1110"/>
      <c r="AZ8" s="1110"/>
      <c r="BA8" s="1110"/>
      <c r="BB8" s="1110"/>
      <c r="BC8" s="1110"/>
      <c r="BD8" s="1110"/>
      <c r="BE8" s="1110"/>
      <c r="BF8" s="1110"/>
      <c r="BG8" s="1110"/>
      <c r="BH8" s="1110"/>
      <c r="BI8" s="1110"/>
      <c r="BJ8" s="1110"/>
    </row>
    <row r="9" spans="1:63" ht="13.5" thickBot="1">
      <c r="A9" s="1108"/>
      <c r="B9" s="1109"/>
      <c r="C9" s="1109"/>
      <c r="D9" s="1109"/>
      <c r="E9" s="1109"/>
      <c r="F9" s="1109"/>
      <c r="G9" s="1109"/>
      <c r="H9" s="1109"/>
      <c r="I9" s="1109"/>
      <c r="J9" s="1109"/>
      <c r="K9" s="1109"/>
      <c r="L9" s="1109"/>
      <c r="M9" s="1109"/>
      <c r="N9" s="1109"/>
      <c r="O9" s="1109"/>
      <c r="P9" s="1109"/>
      <c r="Q9" s="1109"/>
      <c r="R9" s="1109"/>
      <c r="S9" s="1109"/>
      <c r="T9" s="1109"/>
      <c r="U9" s="1109"/>
      <c r="V9" s="1109"/>
      <c r="W9" s="1109"/>
      <c r="X9" s="1109"/>
      <c r="Y9" s="1109"/>
      <c r="Z9" s="1109"/>
      <c r="AA9" s="1109"/>
      <c r="AB9" s="1109"/>
      <c r="AC9" s="1109"/>
      <c r="AD9" s="1109"/>
      <c r="AE9" s="1109"/>
      <c r="AF9" s="1109"/>
      <c r="AG9" s="1109"/>
      <c r="AH9" s="1109"/>
      <c r="AI9" s="1109"/>
      <c r="AJ9" s="1110"/>
      <c r="AK9" s="1110"/>
      <c r="AL9" s="1110"/>
      <c r="AM9" s="1110"/>
      <c r="AN9" s="1110"/>
      <c r="AO9" s="1110"/>
      <c r="AP9" s="1110"/>
      <c r="AQ9" s="1110"/>
      <c r="AR9" s="1110"/>
      <c r="AS9" s="1110"/>
      <c r="AT9" s="1110"/>
      <c r="AU9" s="1110"/>
      <c r="AV9" s="1110"/>
      <c r="AW9" s="1110"/>
      <c r="AX9" s="1110"/>
      <c r="AY9" s="1110"/>
      <c r="AZ9" s="1110"/>
      <c r="BA9" s="1110"/>
      <c r="BB9" s="1110"/>
      <c r="BC9" s="1110"/>
      <c r="BD9" s="1110"/>
      <c r="BE9" s="1110"/>
      <c r="BF9" s="1110"/>
      <c r="BG9" s="1110"/>
      <c r="BH9" s="1110"/>
      <c r="BI9" s="1110"/>
      <c r="BJ9" s="1110"/>
    </row>
    <row r="10" spans="1:63" ht="13.5" thickBot="1">
      <c r="B10" s="34"/>
      <c r="C10" s="35">
        <v>1990</v>
      </c>
      <c r="D10" s="36">
        <v>1991</v>
      </c>
      <c r="E10" s="36">
        <v>1992</v>
      </c>
      <c r="F10" s="36">
        <v>1993</v>
      </c>
      <c r="G10" s="36">
        <v>1994</v>
      </c>
      <c r="H10" s="36">
        <v>1995</v>
      </c>
      <c r="I10" s="36">
        <v>1996</v>
      </c>
      <c r="J10" s="36">
        <v>1997</v>
      </c>
      <c r="K10" s="36">
        <v>1998</v>
      </c>
      <c r="L10" s="36">
        <v>1999</v>
      </c>
      <c r="M10" s="36">
        <v>2000</v>
      </c>
      <c r="N10" s="36">
        <v>2001</v>
      </c>
      <c r="O10" s="36">
        <v>2002</v>
      </c>
      <c r="P10" s="36">
        <v>2003</v>
      </c>
      <c r="Q10" s="36">
        <v>2004</v>
      </c>
      <c r="R10" s="36">
        <v>2005</v>
      </c>
      <c r="S10" s="36">
        <v>2006</v>
      </c>
      <c r="T10" s="36">
        <v>2007</v>
      </c>
      <c r="U10" s="36">
        <v>2008</v>
      </c>
      <c r="V10" s="36">
        <v>2009</v>
      </c>
      <c r="W10" s="36">
        <v>2010</v>
      </c>
      <c r="X10" s="36">
        <v>2011</v>
      </c>
      <c r="Y10" s="36">
        <v>2012</v>
      </c>
      <c r="Z10" s="36">
        <v>2013</v>
      </c>
      <c r="AA10" s="36">
        <v>2014</v>
      </c>
      <c r="AB10" s="36">
        <v>2015</v>
      </c>
      <c r="AC10" s="36">
        <v>2016</v>
      </c>
      <c r="AD10" s="36">
        <v>2017</v>
      </c>
      <c r="AE10" s="36">
        <v>2018</v>
      </c>
      <c r="AF10" s="36">
        <v>2019</v>
      </c>
      <c r="AG10" s="37">
        <v>2020</v>
      </c>
      <c r="AH10" s="37">
        <v>2021</v>
      </c>
      <c r="AI10" s="38">
        <v>2022</v>
      </c>
    </row>
    <row r="11" spans="1:63">
      <c r="B11" s="39" t="s">
        <v>193</v>
      </c>
      <c r="C11" s="40">
        <v>0.22699999999999998</v>
      </c>
      <c r="D11" s="41">
        <v>0.23169999999999996</v>
      </c>
      <c r="E11" s="41">
        <v>0.23249999999999998</v>
      </c>
      <c r="F11" s="41">
        <v>0.23249999999999998</v>
      </c>
      <c r="G11" s="41">
        <v>0.23409999999999997</v>
      </c>
      <c r="H11" s="41">
        <v>0.23409999999999997</v>
      </c>
      <c r="I11" s="41">
        <v>0.24034999999999998</v>
      </c>
      <c r="J11" s="41">
        <v>0.24659999999999999</v>
      </c>
      <c r="K11" s="41">
        <v>0.25285000000000002</v>
      </c>
      <c r="L11" s="41">
        <v>0.2591</v>
      </c>
      <c r="M11" s="41">
        <v>0.2591</v>
      </c>
      <c r="N11" s="41">
        <v>0.2591</v>
      </c>
      <c r="O11" s="41">
        <v>0.25949999999999995</v>
      </c>
      <c r="P11" s="41">
        <v>0.25949999999999995</v>
      </c>
      <c r="Q11" s="41">
        <v>0.25949999999999995</v>
      </c>
      <c r="R11" s="41">
        <v>0.25949999999999995</v>
      </c>
      <c r="S11" s="41">
        <v>0.26150000000000001</v>
      </c>
      <c r="T11" s="41">
        <v>0.26150000000000001</v>
      </c>
      <c r="U11" s="41">
        <v>0.26150000000000001</v>
      </c>
      <c r="V11" s="41">
        <v>0.26150000000000001</v>
      </c>
      <c r="W11" s="41">
        <v>0.26150000000000001</v>
      </c>
      <c r="X11" s="41">
        <v>0.26150000000000001</v>
      </c>
      <c r="Y11" s="41">
        <v>0.26150000000000001</v>
      </c>
      <c r="Z11" s="41">
        <v>0.26350000000000001</v>
      </c>
      <c r="AA11" s="41">
        <v>0.26875000000000004</v>
      </c>
      <c r="AB11" s="41">
        <v>0.27200000000000002</v>
      </c>
      <c r="AC11" s="41">
        <v>0.27400000000000002</v>
      </c>
      <c r="AD11" s="41">
        <v>0.27500000000000002</v>
      </c>
      <c r="AE11" s="41">
        <v>0.27500000000000002</v>
      </c>
      <c r="AF11" s="41">
        <v>0.27773999999999999</v>
      </c>
      <c r="AG11" s="42">
        <v>0.27773999999999999</v>
      </c>
      <c r="AH11" s="42">
        <v>0.27773999999999999</v>
      </c>
      <c r="AI11" s="43">
        <v>0.27773999999999999</v>
      </c>
    </row>
    <row r="12" spans="1:63" ht="13.5" thickBot="1">
      <c r="B12" s="44" t="s">
        <v>194</v>
      </c>
      <c r="C12" s="45">
        <v>0.2439887640449438</v>
      </c>
      <c r="D12" s="46">
        <v>0.2491134831460674</v>
      </c>
      <c r="E12" s="46">
        <v>0.25019662921348312</v>
      </c>
      <c r="F12" s="46">
        <v>0.25019662921348312</v>
      </c>
      <c r="G12" s="46">
        <v>0.25383953013278854</v>
      </c>
      <c r="H12" s="46">
        <v>0.25409489274770169</v>
      </c>
      <c r="I12" s="46">
        <v>0.25652083758937688</v>
      </c>
      <c r="J12" s="46">
        <v>0.25945750766087844</v>
      </c>
      <c r="K12" s="46">
        <v>0.26239417773237994</v>
      </c>
      <c r="L12" s="46">
        <v>0.26506271705822265</v>
      </c>
      <c r="M12" s="46">
        <v>0.26518529111338096</v>
      </c>
      <c r="N12" s="46">
        <v>0.26518529111338096</v>
      </c>
      <c r="O12" s="46">
        <v>0.26536440245148107</v>
      </c>
      <c r="P12" s="46">
        <v>0.26536440245148107</v>
      </c>
      <c r="Q12" s="46">
        <v>0.2651652196118488</v>
      </c>
      <c r="R12" s="46">
        <v>0.265125</v>
      </c>
      <c r="S12" s="46">
        <v>0.26712500000000006</v>
      </c>
      <c r="T12" s="46">
        <v>0.26712500000000006</v>
      </c>
      <c r="U12" s="46">
        <v>0.26712500000000006</v>
      </c>
      <c r="V12" s="46">
        <v>0.26712500000000006</v>
      </c>
      <c r="W12" s="46">
        <v>0.26712500000000006</v>
      </c>
      <c r="X12" s="46">
        <v>0.26712500000000006</v>
      </c>
      <c r="Y12" s="46">
        <v>0.26712500000000006</v>
      </c>
      <c r="Z12" s="46">
        <v>0.26912500000000006</v>
      </c>
      <c r="AA12" s="46">
        <v>0.27412500000000006</v>
      </c>
      <c r="AB12" s="46">
        <v>0.27712500000000001</v>
      </c>
      <c r="AC12" s="46">
        <v>0.27912500000000001</v>
      </c>
      <c r="AD12" s="46">
        <v>0.28012500000000001</v>
      </c>
      <c r="AE12" s="46">
        <v>0.28012500000000001</v>
      </c>
      <c r="AF12" s="46">
        <v>0.282947</v>
      </c>
      <c r="AG12" s="47">
        <v>0.282947</v>
      </c>
      <c r="AH12" s="47">
        <v>0.282947</v>
      </c>
      <c r="AI12" s="48">
        <v>0.282947</v>
      </c>
    </row>
    <row r="23" spans="3:7">
      <c r="C23" s="387" t="s">
        <v>420</v>
      </c>
      <c r="G23" s="387" t="s">
        <v>422</v>
      </c>
    </row>
  </sheetData>
  <hyperlinks>
    <hyperlink ref="A2" location="SOMMAIRE!A1" display="Retour au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41"/>
  <sheetViews>
    <sheetView topLeftCell="A13" workbookViewId="0">
      <selection activeCell="I30" sqref="I30"/>
    </sheetView>
  </sheetViews>
  <sheetFormatPr baseColWidth="10" defaultRowHeight="15"/>
  <cols>
    <col min="1" max="1" width="13" style="298" customWidth="1"/>
    <col min="2" max="2" width="40.7109375" style="298" customWidth="1"/>
    <col min="3" max="8" width="8.7109375" style="298" customWidth="1"/>
    <col min="9" max="16384" width="11.42578125" style="298"/>
  </cols>
  <sheetData>
    <row r="1" spans="1:15">
      <c r="A1" s="812" t="s">
        <v>339</v>
      </c>
    </row>
    <row r="2" spans="1:15">
      <c r="A2" s="10" t="s">
        <v>4</v>
      </c>
    </row>
    <row r="3" spans="1:15" ht="15.75" thickBot="1">
      <c r="A3" s="10"/>
    </row>
    <row r="4" spans="1:15">
      <c r="B4" s="814"/>
      <c r="C4" s="1164">
        <v>1940</v>
      </c>
      <c r="D4" s="1159"/>
      <c r="E4" s="1159">
        <v>1970</v>
      </c>
      <c r="F4" s="1159"/>
      <c r="G4" s="1159">
        <v>2000</v>
      </c>
      <c r="H4" s="1160"/>
    </row>
    <row r="5" spans="1:15" ht="15.75" thickBot="1">
      <c r="B5" s="816"/>
      <c r="C5" s="1104" t="s">
        <v>117</v>
      </c>
      <c r="D5" s="1105" t="s">
        <v>118</v>
      </c>
      <c r="E5" s="1105" t="s">
        <v>117</v>
      </c>
      <c r="F5" s="1105" t="s">
        <v>118</v>
      </c>
      <c r="G5" s="1105" t="s">
        <v>117</v>
      </c>
      <c r="H5" s="1106" t="s">
        <v>118</v>
      </c>
    </row>
    <row r="6" spans="1:15">
      <c r="B6" s="817" t="s">
        <v>53</v>
      </c>
      <c r="C6" s="821">
        <f t="shared" ref="C6:H11" si="0">C36/SUM(C$36:C$41)</f>
        <v>0.75178248329941377</v>
      </c>
      <c r="D6" s="822">
        <f t="shared" si="0"/>
        <v>0.92665119796857454</v>
      </c>
      <c r="E6" s="822">
        <f t="shared" si="0"/>
        <v>0.78307867917460328</v>
      </c>
      <c r="F6" s="822">
        <f t="shared" si="0"/>
        <v>0.93060094089020817</v>
      </c>
      <c r="G6" s="822">
        <f t="shared" si="0"/>
        <v>0.84224027764225096</v>
      </c>
      <c r="H6" s="823">
        <f t="shared" si="0"/>
        <v>0.95429808895701207</v>
      </c>
    </row>
    <row r="7" spans="1:15">
      <c r="B7" s="824" t="s">
        <v>334</v>
      </c>
      <c r="C7" s="828">
        <f t="shared" si="0"/>
        <v>5.6254386127649818E-2</v>
      </c>
      <c r="D7" s="829">
        <f t="shared" si="0"/>
        <v>9.5736126938584262E-4</v>
      </c>
      <c r="E7" s="829">
        <f t="shared" si="0"/>
        <v>6.5179948968136434E-2</v>
      </c>
      <c r="F7" s="829">
        <f t="shared" si="0"/>
        <v>2.8706967145602945E-3</v>
      </c>
      <c r="G7" s="829">
        <f t="shared" si="0"/>
        <v>3.2024498260621141E-2</v>
      </c>
      <c r="H7" s="830">
        <f t="shared" si="0"/>
        <v>2.469047788011154E-3</v>
      </c>
    </row>
    <row r="8" spans="1:15">
      <c r="B8" s="824" t="s">
        <v>335</v>
      </c>
      <c r="C8" s="828">
        <f t="shared" si="0"/>
        <v>1.2154811354129148E-5</v>
      </c>
      <c r="D8" s="829">
        <f t="shared" si="0"/>
        <v>1.2559461486696247E-2</v>
      </c>
      <c r="E8" s="829">
        <f t="shared" si="0"/>
        <v>5.8853492763521671E-7</v>
      </c>
      <c r="F8" s="829">
        <f t="shared" si="0"/>
        <v>7.6940242161540884E-3</v>
      </c>
      <c r="G8" s="829">
        <f t="shared" si="0"/>
        <v>0</v>
      </c>
      <c r="H8" s="830">
        <f t="shared" si="0"/>
        <v>0</v>
      </c>
    </row>
    <row r="9" spans="1:15">
      <c r="B9" s="824" t="s">
        <v>336</v>
      </c>
      <c r="C9" s="828">
        <f t="shared" si="0"/>
        <v>4.0559965761815593E-2</v>
      </c>
      <c r="D9" s="829">
        <f t="shared" si="0"/>
        <v>4.0171573022658509E-2</v>
      </c>
      <c r="E9" s="829">
        <f t="shared" si="0"/>
        <v>3.9436548430980593E-2</v>
      </c>
      <c r="F9" s="829">
        <f t="shared" si="0"/>
        <v>3.8424948025512926E-2</v>
      </c>
      <c r="G9" s="829">
        <f t="shared" si="0"/>
        <v>2.2447921503989575E-2</v>
      </c>
      <c r="H9" s="830">
        <f t="shared" si="0"/>
        <v>2.2404237736272339E-2</v>
      </c>
    </row>
    <row r="10" spans="1:15">
      <c r="B10" s="824" t="s">
        <v>337</v>
      </c>
      <c r="C10" s="828">
        <f t="shared" si="0"/>
        <v>1.6749969772903342E-2</v>
      </c>
      <c r="D10" s="829">
        <f t="shared" si="0"/>
        <v>1.4903212993118182E-2</v>
      </c>
      <c r="E10" s="829">
        <f t="shared" si="0"/>
        <v>2.1921160449628913E-2</v>
      </c>
      <c r="F10" s="829">
        <f t="shared" si="0"/>
        <v>2.0409390153564612E-2</v>
      </c>
      <c r="G10" s="829">
        <f t="shared" si="0"/>
        <v>2.2361804909762736E-2</v>
      </c>
      <c r="H10" s="830">
        <f t="shared" si="0"/>
        <v>2.0828625518704427E-2</v>
      </c>
    </row>
    <row r="11" spans="1:15" ht="15.75" thickBot="1">
      <c r="B11" s="831" t="s">
        <v>338</v>
      </c>
      <c r="C11" s="835">
        <f t="shared" si="0"/>
        <v>0.13464104022686338</v>
      </c>
      <c r="D11" s="836">
        <f t="shared" si="0"/>
        <v>4.7571932595667048E-3</v>
      </c>
      <c r="E11" s="836">
        <f t="shared" si="0"/>
        <v>9.0383074441723124E-2</v>
      </c>
      <c r="F11" s="836">
        <f t="shared" si="0"/>
        <v>0</v>
      </c>
      <c r="G11" s="836">
        <f t="shared" si="0"/>
        <v>8.0925497683375425E-2</v>
      </c>
      <c r="H11" s="837">
        <f t="shared" si="0"/>
        <v>0</v>
      </c>
    </row>
    <row r="12" spans="1:15">
      <c r="C12" s="838"/>
      <c r="D12" s="838"/>
      <c r="E12" s="838"/>
      <c r="F12" s="838"/>
      <c r="G12" s="838"/>
      <c r="H12" s="838"/>
      <c r="J12" s="299"/>
      <c r="K12" s="299"/>
      <c r="L12" s="299"/>
      <c r="M12" s="299"/>
      <c r="N12" s="299"/>
      <c r="O12" s="299"/>
    </row>
    <row r="32" spans="2:2">
      <c r="B32" s="253" t="s">
        <v>434</v>
      </c>
    </row>
    <row r="33" spans="2:8" ht="15.75" thickBot="1"/>
    <row r="34" spans="2:8">
      <c r="B34" s="813"/>
      <c r="C34" s="1161">
        <v>1940</v>
      </c>
      <c r="D34" s="1162"/>
      <c r="E34" s="1162">
        <v>1970</v>
      </c>
      <c r="F34" s="1162"/>
      <c r="G34" s="1162">
        <v>2000</v>
      </c>
      <c r="H34" s="1163"/>
    </row>
    <row r="35" spans="2:8" ht="15.75" thickBot="1">
      <c r="B35" s="815"/>
      <c r="C35" s="1101" t="s">
        <v>117</v>
      </c>
      <c r="D35" s="1102" t="s">
        <v>118</v>
      </c>
      <c r="E35" s="1102" t="s">
        <v>117</v>
      </c>
      <c r="F35" s="1102" t="s">
        <v>118</v>
      </c>
      <c r="G35" s="1102" t="s">
        <v>117</v>
      </c>
      <c r="H35" s="1103" t="s">
        <v>118</v>
      </c>
    </row>
    <row r="36" spans="2:8">
      <c r="B36" s="817" t="s">
        <v>53</v>
      </c>
      <c r="C36" s="818">
        <v>96.554232936627628</v>
      </c>
      <c r="D36" s="819">
        <v>135.99529047954053</v>
      </c>
      <c r="E36" s="819">
        <v>127.60679006425626</v>
      </c>
      <c r="F36" s="819">
        <v>144.63186233108109</v>
      </c>
      <c r="G36" s="819">
        <v>134.96646571213265</v>
      </c>
      <c r="H36" s="820">
        <v>146.24913546835063</v>
      </c>
    </row>
    <row r="37" spans="2:8">
      <c r="B37" s="824" t="s">
        <v>334</v>
      </c>
      <c r="C37" s="825">
        <v>7.2249609728042063</v>
      </c>
      <c r="D37" s="826">
        <v>0.14050229925716307</v>
      </c>
      <c r="E37" s="826">
        <v>10.621415555768678</v>
      </c>
      <c r="F37" s="826">
        <v>0.44615709459459457</v>
      </c>
      <c r="G37" s="826">
        <v>5.131829314242653</v>
      </c>
      <c r="H37" s="827">
        <v>0.37838921465443792</v>
      </c>
    </row>
    <row r="38" spans="2:8">
      <c r="B38" s="824" t="s">
        <v>335</v>
      </c>
      <c r="C38" s="825">
        <v>1.5610878317311643E-3</v>
      </c>
      <c r="D38" s="826">
        <v>1.8432260346657234</v>
      </c>
      <c r="E38" s="826">
        <v>9.5904862376522496E-5</v>
      </c>
      <c r="F38" s="826">
        <v>1.1957875844594594</v>
      </c>
      <c r="G38" s="826">
        <v>0</v>
      </c>
      <c r="H38" s="827">
        <v>0</v>
      </c>
    </row>
    <row r="39" spans="2:8">
      <c r="B39" s="824" t="s">
        <v>336</v>
      </c>
      <c r="C39" s="825">
        <v>5.2092679319694355</v>
      </c>
      <c r="D39" s="826">
        <v>5.8955783516094797</v>
      </c>
      <c r="E39" s="826">
        <v>6.4263930181260189</v>
      </c>
      <c r="F39" s="826">
        <v>5.9719172297297298</v>
      </c>
      <c r="G39" s="826">
        <v>3.5972117558402412</v>
      </c>
      <c r="H39" s="827">
        <v>3.4335187691074025</v>
      </c>
    </row>
    <row r="40" spans="2:8">
      <c r="B40" s="824" t="s">
        <v>337</v>
      </c>
      <c r="C40" s="825">
        <v>2.1512611946430038</v>
      </c>
      <c r="D40" s="826">
        <v>2.1871949062610541</v>
      </c>
      <c r="E40" s="826">
        <v>3.572168408938333</v>
      </c>
      <c r="F40" s="826">
        <v>3.1719805743243241</v>
      </c>
      <c r="G40" s="826">
        <v>3.5834118311981915</v>
      </c>
      <c r="H40" s="827">
        <v>3.1920513206034182</v>
      </c>
    </row>
    <row r="41" spans="2:8" ht="15.75" thickBot="1">
      <c r="B41" s="831" t="s">
        <v>338</v>
      </c>
      <c r="C41" s="832">
        <v>17.292451805792897</v>
      </c>
      <c r="D41" s="833">
        <v>0.69816548084150476</v>
      </c>
      <c r="E41" s="833">
        <v>14.728397429749688</v>
      </c>
      <c r="F41" s="833">
        <v>0</v>
      </c>
      <c r="G41" s="833">
        <v>12.968067068575735</v>
      </c>
      <c r="H41" s="834">
        <v>0</v>
      </c>
    </row>
  </sheetData>
  <mergeCells count="6">
    <mergeCell ref="G4:H4"/>
    <mergeCell ref="C34:D34"/>
    <mergeCell ref="E34:F34"/>
    <mergeCell ref="G34:H34"/>
    <mergeCell ref="C4:D4"/>
    <mergeCell ref="E4:F4"/>
  </mergeCells>
  <hyperlinks>
    <hyperlink ref="A2" location="SOMMAIRE!A1" display="Retour au sommair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02"/>
  <sheetViews>
    <sheetView topLeftCell="A25" workbookViewId="0">
      <selection activeCell="H36" sqref="H36"/>
    </sheetView>
  </sheetViews>
  <sheetFormatPr baseColWidth="10" defaultColWidth="11.42578125" defaultRowHeight="15.75"/>
  <cols>
    <col min="1" max="1" width="13" style="452" customWidth="1"/>
    <col min="2" max="2" width="12" style="452" customWidth="1"/>
    <col min="3" max="3" width="11.42578125" style="456"/>
    <col min="4" max="5" width="17.7109375" style="456" customWidth="1"/>
    <col min="6" max="6" width="17.7109375" style="498" customWidth="1"/>
    <col min="7" max="7" width="11.42578125" style="456"/>
    <col min="8" max="8" width="17.140625" style="456" customWidth="1"/>
    <col min="9" max="9" width="17.7109375" style="456" customWidth="1"/>
    <col min="10" max="16384" width="11.42578125" style="452"/>
  </cols>
  <sheetData>
    <row r="1" spans="1:18" s="446" customFormat="1">
      <c r="A1" s="445" t="s">
        <v>164</v>
      </c>
      <c r="C1" s="447"/>
      <c r="D1" s="447"/>
      <c r="E1" s="447"/>
      <c r="F1" s="448"/>
      <c r="G1" s="447"/>
      <c r="H1" s="447"/>
      <c r="I1" s="447"/>
    </row>
    <row r="2" spans="1:18" s="446" customFormat="1">
      <c r="A2" s="10" t="s">
        <v>4</v>
      </c>
      <c r="B2" s="451"/>
      <c r="C2" s="553"/>
      <c r="D2" s="447"/>
      <c r="E2" s="447"/>
      <c r="F2" s="448"/>
      <c r="G2" s="447"/>
      <c r="H2" s="447"/>
      <c r="I2" s="447"/>
    </row>
    <row r="3" spans="1:18" ht="16.5" thickBot="1">
      <c r="B3" s="453"/>
      <c r="C3" s="454"/>
      <c r="D3" s="452"/>
      <c r="E3" s="452"/>
      <c r="F3" s="455"/>
      <c r="G3" s="454"/>
      <c r="H3" s="454"/>
      <c r="I3" s="454"/>
    </row>
    <row r="4" spans="1:18" ht="33" customHeight="1" thickBot="1">
      <c r="B4" s="453"/>
      <c r="C4" s="1170" t="s">
        <v>147</v>
      </c>
      <c r="D4" s="1171"/>
      <c r="E4" s="1172"/>
      <c r="F4" s="1167" t="s">
        <v>148</v>
      </c>
      <c r="G4" s="1168"/>
      <c r="H4" s="1169"/>
      <c r="I4" s="452"/>
    </row>
    <row r="5" spans="1:18" s="457" customFormat="1" ht="80.099999999999994" customHeight="1">
      <c r="B5" s="458"/>
      <c r="C5" s="1173" t="s">
        <v>149</v>
      </c>
      <c r="D5" s="1175" t="s">
        <v>150</v>
      </c>
      <c r="E5" s="1165" t="s">
        <v>151</v>
      </c>
      <c r="F5" s="1173" t="s">
        <v>152</v>
      </c>
      <c r="G5" s="1177" t="s">
        <v>150</v>
      </c>
      <c r="H5" s="1165" t="s">
        <v>151</v>
      </c>
      <c r="Q5" s="459" t="s">
        <v>153</v>
      </c>
    </row>
    <row r="6" spans="1:18" s="457" customFormat="1" ht="15.75" customHeight="1" thickBot="1">
      <c r="C6" s="1174"/>
      <c r="D6" s="1176"/>
      <c r="E6" s="1166"/>
      <c r="F6" s="1174"/>
      <c r="G6" s="1178"/>
      <c r="H6" s="1166"/>
    </row>
    <row r="7" spans="1:18" ht="15.75" customHeight="1">
      <c r="B7" s="562"/>
      <c r="C7" s="463">
        <v>1938</v>
      </c>
      <c r="D7" s="464">
        <v>0.57458927564537088</v>
      </c>
      <c r="E7" s="465">
        <v>0.65746293526285082</v>
      </c>
      <c r="F7" s="466">
        <v>2004</v>
      </c>
      <c r="G7" s="464"/>
      <c r="H7" s="475"/>
      <c r="I7" s="452"/>
      <c r="K7" s="470"/>
      <c r="L7" s="470"/>
      <c r="Q7" s="470"/>
      <c r="R7" s="470">
        <f>C7</f>
        <v>1938</v>
      </c>
    </row>
    <row r="8" spans="1:18" ht="15.75" customHeight="1">
      <c r="B8" s="562"/>
      <c r="C8" s="471">
        <v>1939</v>
      </c>
      <c r="D8" s="464"/>
      <c r="E8" s="465"/>
      <c r="F8" s="463">
        <v>2005</v>
      </c>
      <c r="G8" s="472">
        <v>0.54559043348281011</v>
      </c>
      <c r="H8" s="475">
        <v>0.70214285714285718</v>
      </c>
      <c r="I8" s="452"/>
      <c r="K8" s="474">
        <v>0.70232267075086119</v>
      </c>
      <c r="L8" s="470"/>
      <c r="Q8" s="470">
        <f t="shared" ref="Q8:Q24" si="0">F8</f>
        <v>2005</v>
      </c>
      <c r="R8" s="470">
        <f t="shared" ref="R8:R24" si="1">C8</f>
        <v>1939</v>
      </c>
    </row>
    <row r="9" spans="1:18" ht="15" customHeight="1">
      <c r="B9" s="562"/>
      <c r="C9" s="471">
        <v>1940</v>
      </c>
      <c r="D9" s="472">
        <v>0.5455104551045511</v>
      </c>
      <c r="E9" s="475">
        <v>0.6165680473372781</v>
      </c>
      <c r="F9" s="463">
        <v>2006</v>
      </c>
      <c r="G9" s="472">
        <v>0.54862119013062405</v>
      </c>
      <c r="H9" s="475">
        <v>0.70249653259361999</v>
      </c>
      <c r="I9" s="452"/>
      <c r="K9" s="474">
        <v>0.70286849313622102</v>
      </c>
      <c r="L9" s="470"/>
      <c r="Q9" s="470">
        <f t="shared" si="0"/>
        <v>2006</v>
      </c>
      <c r="R9" s="470">
        <f t="shared" si="1"/>
        <v>1940</v>
      </c>
    </row>
    <row r="10" spans="1:18" ht="15" customHeight="1">
      <c r="B10" s="562"/>
      <c r="C10" s="463">
        <v>1941</v>
      </c>
      <c r="D10" s="472">
        <v>0.55733808674985141</v>
      </c>
      <c r="E10" s="475">
        <v>0.62457142857142856</v>
      </c>
      <c r="F10" s="463">
        <v>2007</v>
      </c>
      <c r="G10" s="472">
        <v>0.55563380281690145</v>
      </c>
      <c r="H10" s="475">
        <v>0.70323014804845219</v>
      </c>
      <c r="I10" s="452"/>
      <c r="K10" s="474">
        <v>0.70504312084681342</v>
      </c>
      <c r="L10" s="470"/>
      <c r="Q10" s="470">
        <f t="shared" si="0"/>
        <v>2007</v>
      </c>
      <c r="R10" s="470">
        <f t="shared" si="1"/>
        <v>1941</v>
      </c>
    </row>
    <row r="11" spans="1:18" ht="15" customHeight="1">
      <c r="B11" s="562"/>
      <c r="C11" s="463">
        <v>1942</v>
      </c>
      <c r="D11" s="472">
        <v>0.56842703009653606</v>
      </c>
      <c r="E11" s="475">
        <v>0.63019693654266962</v>
      </c>
      <c r="F11" s="463">
        <v>2008</v>
      </c>
      <c r="G11" s="472">
        <v>0.56202878684030155</v>
      </c>
      <c r="H11" s="475">
        <v>0.70680628272251311</v>
      </c>
      <c r="I11" s="452"/>
      <c r="K11" s="474">
        <v>0.71221215983627539</v>
      </c>
      <c r="L11" s="470"/>
      <c r="Q11" s="470">
        <f t="shared" si="0"/>
        <v>2008</v>
      </c>
      <c r="R11" s="470">
        <f t="shared" si="1"/>
        <v>1942</v>
      </c>
    </row>
    <row r="12" spans="1:18" ht="15" customHeight="1">
      <c r="B12" s="562"/>
      <c r="C12" s="463">
        <v>1943</v>
      </c>
      <c r="D12" s="472">
        <v>0.57348863006100947</v>
      </c>
      <c r="E12" s="475">
        <v>0.63388562266167825</v>
      </c>
      <c r="F12" s="463">
        <v>2009</v>
      </c>
      <c r="G12" s="472">
        <v>0.57133333333333336</v>
      </c>
      <c r="H12" s="475">
        <v>0.71747448979591832</v>
      </c>
      <c r="I12" s="452"/>
      <c r="K12" s="474">
        <v>0.71884634069271813</v>
      </c>
      <c r="L12" s="470"/>
      <c r="Q12" s="470">
        <f t="shared" si="0"/>
        <v>2009</v>
      </c>
      <c r="R12" s="470">
        <f t="shared" si="1"/>
        <v>1943</v>
      </c>
    </row>
    <row r="13" spans="1:18" ht="15" customHeight="1">
      <c r="B13" s="562"/>
      <c r="C13" s="463">
        <v>1944</v>
      </c>
      <c r="D13" s="472">
        <v>0.57512383048981841</v>
      </c>
      <c r="E13" s="475">
        <v>0.63395225464190985</v>
      </c>
      <c r="F13" s="463">
        <v>2010</v>
      </c>
      <c r="G13" s="472">
        <v>0.57545931758530189</v>
      </c>
      <c r="H13" s="475">
        <v>0.7202007528230866</v>
      </c>
      <c r="I13" s="452"/>
      <c r="K13" s="474">
        <v>0.72179166218088242</v>
      </c>
      <c r="L13" s="470"/>
      <c r="Q13" s="470">
        <f t="shared" si="0"/>
        <v>2010</v>
      </c>
      <c r="R13" s="470">
        <f t="shared" si="1"/>
        <v>1944</v>
      </c>
    </row>
    <row r="14" spans="1:18" ht="15" customHeight="1">
      <c r="B14" s="562"/>
      <c r="C14" s="463">
        <v>1945</v>
      </c>
      <c r="D14" s="472">
        <v>0.608324439701174</v>
      </c>
      <c r="E14" s="475">
        <v>0.66322846828261994</v>
      </c>
      <c r="F14" s="463">
        <v>2011</v>
      </c>
      <c r="G14" s="472">
        <v>0.57925257731958768</v>
      </c>
      <c r="H14" s="475">
        <v>0.72335181762168821</v>
      </c>
      <c r="I14" s="452"/>
      <c r="K14" s="474">
        <v>0.72058707970683233</v>
      </c>
      <c r="L14" s="470"/>
      <c r="Q14" s="470">
        <f t="shared" si="0"/>
        <v>2011</v>
      </c>
      <c r="R14" s="470">
        <f t="shared" si="1"/>
        <v>1945</v>
      </c>
    </row>
    <row r="15" spans="1:18" ht="15" customHeight="1">
      <c r="B15" s="562"/>
      <c r="C15" s="476">
        <v>1946</v>
      </c>
      <c r="D15" s="472">
        <v>0.63860032804811373</v>
      </c>
      <c r="E15" s="475">
        <v>0.69291754756871038</v>
      </c>
      <c r="F15" s="463">
        <v>2012</v>
      </c>
      <c r="G15" s="472">
        <v>0.58140985651902688</v>
      </c>
      <c r="H15" s="475">
        <v>0.71794871794871795</v>
      </c>
      <c r="I15" s="452"/>
      <c r="K15" s="474">
        <v>0.72930103488122877</v>
      </c>
      <c r="L15" s="470"/>
      <c r="Q15" s="470">
        <f t="shared" si="0"/>
        <v>2012</v>
      </c>
      <c r="R15" s="470">
        <f t="shared" si="1"/>
        <v>1946</v>
      </c>
    </row>
    <row r="16" spans="1:18" ht="15" customHeight="1">
      <c r="B16" s="562"/>
      <c r="C16" s="476">
        <v>1947</v>
      </c>
      <c r="D16" s="472">
        <v>0.65344352617079893</v>
      </c>
      <c r="E16" s="475">
        <v>0.70069112174375336</v>
      </c>
      <c r="F16" s="463">
        <v>2013</v>
      </c>
      <c r="G16" s="472">
        <v>0.59802102659245515</v>
      </c>
      <c r="H16" s="475">
        <v>0.74052132701421802</v>
      </c>
      <c r="I16" s="452"/>
      <c r="K16" s="474">
        <v>0.74463153519701852</v>
      </c>
      <c r="L16" s="470"/>
      <c r="Q16" s="470">
        <f t="shared" si="0"/>
        <v>2013</v>
      </c>
      <c r="R16" s="470">
        <f t="shared" si="1"/>
        <v>1947</v>
      </c>
    </row>
    <row r="17" spans="2:18" ht="15" customHeight="1">
      <c r="B17" s="562"/>
      <c r="C17" s="463">
        <v>1948</v>
      </c>
      <c r="D17" s="472">
        <v>0.65176600441501109</v>
      </c>
      <c r="E17" s="475">
        <v>0.6976</v>
      </c>
      <c r="F17" s="477">
        <v>2014</v>
      </c>
      <c r="G17" s="472">
        <v>0.6047503045066992</v>
      </c>
      <c r="H17" s="475">
        <v>0.74868804664723032</v>
      </c>
      <c r="I17" s="452"/>
      <c r="K17" s="474">
        <v>0.7481187012123508</v>
      </c>
      <c r="L17" s="470"/>
      <c r="Q17" s="470">
        <f t="shared" si="0"/>
        <v>2014</v>
      </c>
      <c r="R17" s="470">
        <f t="shared" si="1"/>
        <v>1948</v>
      </c>
    </row>
    <row r="18" spans="2:18" ht="15" customHeight="1">
      <c r="B18" s="562"/>
      <c r="C18" s="477">
        <v>1949</v>
      </c>
      <c r="D18" s="472">
        <v>0.66648168701442845</v>
      </c>
      <c r="E18" s="475">
        <v>0.71313672922252014</v>
      </c>
      <c r="F18" s="477">
        <v>2015</v>
      </c>
      <c r="G18" s="472">
        <v>0.60686333534015657</v>
      </c>
      <c r="H18" s="475">
        <v>0.74755043227665707</v>
      </c>
      <c r="I18" s="452"/>
      <c r="K18" s="474">
        <v>0.7484208771121581</v>
      </c>
      <c r="L18" s="470"/>
      <c r="Q18" s="470">
        <f t="shared" si="0"/>
        <v>2015</v>
      </c>
      <c r="R18" s="470">
        <f t="shared" si="1"/>
        <v>1949</v>
      </c>
    </row>
    <row r="19" spans="2:18" ht="15" customHeight="1">
      <c r="B19" s="562"/>
      <c r="C19" s="477">
        <v>1950</v>
      </c>
      <c r="D19" s="472">
        <v>0.66134361233480177</v>
      </c>
      <c r="E19" s="475">
        <v>0.71216144450345198</v>
      </c>
      <c r="F19" s="466">
        <v>2016</v>
      </c>
      <c r="G19" s="472">
        <v>0.6102809324566647</v>
      </c>
      <c r="H19" s="475">
        <v>0.74928448769318834</v>
      </c>
      <c r="I19" s="452"/>
      <c r="K19" s="474">
        <v>0.75565661528141137</v>
      </c>
      <c r="L19" s="470"/>
      <c r="Q19" s="470">
        <f t="shared" si="0"/>
        <v>2016</v>
      </c>
      <c r="R19" s="470">
        <f t="shared" si="1"/>
        <v>1950</v>
      </c>
    </row>
    <row r="20" spans="2:18" ht="15" customHeight="1">
      <c r="B20" s="562"/>
      <c r="C20" s="477">
        <v>1951</v>
      </c>
      <c r="D20" s="472"/>
      <c r="E20" s="475"/>
      <c r="F20" s="466">
        <v>2017</v>
      </c>
      <c r="G20" s="480">
        <v>0.62298025134649915</v>
      </c>
      <c r="H20" s="479">
        <v>0.76204128440366969</v>
      </c>
      <c r="I20" s="452"/>
      <c r="K20" s="474">
        <v>0.75848946869235745</v>
      </c>
      <c r="L20" s="470"/>
      <c r="Q20" s="470">
        <f t="shared" si="0"/>
        <v>2017</v>
      </c>
      <c r="R20" s="470"/>
    </row>
    <row r="21" spans="2:18" ht="14.25" customHeight="1">
      <c r="B21" s="562"/>
      <c r="C21" s="477">
        <v>1951</v>
      </c>
      <c r="D21" s="472">
        <v>0.6646273637374861</v>
      </c>
      <c r="E21" s="475">
        <v>0.7111468381564845</v>
      </c>
      <c r="F21" s="466">
        <v>2018</v>
      </c>
      <c r="G21" s="480">
        <v>0.62141603276770041</v>
      </c>
      <c r="H21" s="479">
        <v>0.7550448430493274</v>
      </c>
      <c r="I21" s="452"/>
      <c r="K21" s="474">
        <v>0.75580343880535994</v>
      </c>
      <c r="L21" s="470"/>
      <c r="Q21" s="470">
        <f t="shared" si="0"/>
        <v>2018</v>
      </c>
      <c r="R21" s="470">
        <f t="shared" si="1"/>
        <v>1951</v>
      </c>
    </row>
    <row r="22" spans="2:18" ht="14.45" customHeight="1">
      <c r="B22" s="562"/>
      <c r="C22" s="466">
        <v>1952</v>
      </c>
      <c r="D22" s="472">
        <v>0.66833611574846963</v>
      </c>
      <c r="E22" s="475">
        <v>0.71045576407506705</v>
      </c>
      <c r="F22" s="466">
        <v>2019</v>
      </c>
      <c r="G22" s="480">
        <v>0.62565597667638484</v>
      </c>
      <c r="H22" s="479">
        <v>0.7565605806811837</v>
      </c>
      <c r="I22" s="452"/>
      <c r="K22" s="474">
        <v>0.75674200003810799</v>
      </c>
      <c r="Q22" s="470">
        <f t="shared" si="0"/>
        <v>2019</v>
      </c>
      <c r="R22" s="470">
        <f t="shared" si="1"/>
        <v>1952</v>
      </c>
    </row>
    <row r="23" spans="2:18" ht="14.45" customHeight="1">
      <c r="B23" s="562"/>
      <c r="C23" s="477">
        <v>1953</v>
      </c>
      <c r="D23" s="472">
        <v>0.67402095973524545</v>
      </c>
      <c r="E23" s="475">
        <v>0.7133757961783439</v>
      </c>
      <c r="F23" s="466">
        <v>2020</v>
      </c>
      <c r="G23" s="480">
        <v>0.62890173410404626</v>
      </c>
      <c r="H23" s="479">
        <v>0.75692137320044295</v>
      </c>
      <c r="I23" s="452"/>
      <c r="K23" s="474">
        <v>0.75537249041726007</v>
      </c>
      <c r="Q23" s="470">
        <f t="shared" si="0"/>
        <v>2020</v>
      </c>
      <c r="R23" s="470">
        <f t="shared" si="1"/>
        <v>1953</v>
      </c>
    </row>
    <row r="24" spans="2:18" s="446" customFormat="1" ht="15.75" customHeight="1" thickBot="1">
      <c r="B24" s="562"/>
      <c r="C24" s="557">
        <v>1954</v>
      </c>
      <c r="D24" s="558">
        <v>0.67806731813246468</v>
      </c>
      <c r="E24" s="559">
        <v>0.71772085729221113</v>
      </c>
      <c r="F24" s="557">
        <v>2021</v>
      </c>
      <c r="G24" s="560">
        <v>0.63030998851894371</v>
      </c>
      <c r="H24" s="561">
        <v>0.75384615384615383</v>
      </c>
      <c r="K24" s="483">
        <v>0.75394635583180258</v>
      </c>
      <c r="L24" s="483">
        <v>0.75394635583180258</v>
      </c>
      <c r="M24" s="483">
        <v>0.75394635583180258</v>
      </c>
      <c r="N24" s="483">
        <v>0.75394635583180258</v>
      </c>
      <c r="Q24" s="484">
        <f t="shared" si="0"/>
        <v>2021</v>
      </c>
      <c r="R24" s="470">
        <f t="shared" si="1"/>
        <v>1954</v>
      </c>
    </row>
    <row r="25" spans="2:18">
      <c r="B25" s="494"/>
      <c r="C25" s="494"/>
      <c r="D25" s="494"/>
      <c r="E25" s="495"/>
      <c r="F25" s="496"/>
      <c r="G25" s="494"/>
      <c r="H25" s="494"/>
      <c r="I25" s="494"/>
    </row>
    <row r="26" spans="2:18" s="497" customFormat="1">
      <c r="C26" s="494"/>
      <c r="D26" s="494"/>
      <c r="E26" s="494"/>
      <c r="F26" s="498"/>
      <c r="G26" s="495"/>
      <c r="H26" s="494"/>
      <c r="I26" s="494"/>
    </row>
    <row r="27" spans="2:18" s="497" customFormat="1">
      <c r="C27" s="494"/>
      <c r="D27" s="494"/>
      <c r="E27" s="494"/>
      <c r="F27" s="498"/>
      <c r="G27" s="495"/>
      <c r="H27" s="494"/>
      <c r="I27" s="494"/>
    </row>
    <row r="28" spans="2:18" s="497" customFormat="1">
      <c r="C28" s="494"/>
      <c r="D28" s="494"/>
      <c r="E28" s="494"/>
      <c r="F28" s="498"/>
      <c r="G28" s="495"/>
      <c r="H28" s="494"/>
      <c r="I28" s="494"/>
    </row>
    <row r="29" spans="2:18" s="497" customFormat="1">
      <c r="C29" s="494"/>
      <c r="D29" s="494"/>
      <c r="E29" s="494"/>
      <c r="F29" s="498"/>
      <c r="G29" s="495"/>
      <c r="H29" s="494"/>
      <c r="I29" s="494"/>
    </row>
    <row r="30" spans="2:18" s="497" customFormat="1">
      <c r="C30" s="494"/>
      <c r="D30" s="494"/>
      <c r="E30" s="494"/>
      <c r="F30" s="498"/>
      <c r="G30" s="495"/>
      <c r="H30" s="494"/>
      <c r="I30" s="494"/>
    </row>
    <row r="31" spans="2:18" s="497" customFormat="1">
      <c r="C31" s="494"/>
      <c r="D31" s="494"/>
      <c r="E31" s="494"/>
      <c r="F31" s="498"/>
      <c r="G31" s="495"/>
      <c r="H31" s="494"/>
      <c r="I31" s="494"/>
    </row>
    <row r="32" spans="2:18" s="497" customFormat="1">
      <c r="C32" s="494"/>
      <c r="D32" s="494"/>
      <c r="E32" s="494"/>
      <c r="F32" s="498"/>
      <c r="G32" s="495"/>
      <c r="H32" s="494"/>
      <c r="I32" s="494"/>
    </row>
    <row r="33" spans="3:9" s="497" customFormat="1">
      <c r="C33" s="494"/>
      <c r="D33" s="494"/>
      <c r="E33" s="494"/>
      <c r="F33" s="498"/>
      <c r="G33" s="495"/>
      <c r="H33" s="494"/>
      <c r="I33" s="494"/>
    </row>
    <row r="34" spans="3:9" s="497" customFormat="1">
      <c r="C34" s="494"/>
      <c r="D34" s="494"/>
      <c r="E34" s="494"/>
      <c r="F34" s="498"/>
      <c r="G34" s="495"/>
      <c r="H34" s="494"/>
      <c r="I34" s="494"/>
    </row>
    <row r="35" spans="3:9" s="497" customFormat="1">
      <c r="C35" s="494"/>
      <c r="D35" s="494"/>
      <c r="E35" s="494"/>
      <c r="F35" s="498"/>
      <c r="G35" s="495"/>
      <c r="H35" s="494"/>
      <c r="I35" s="494"/>
    </row>
    <row r="36" spans="3:9" s="497" customFormat="1">
      <c r="C36" s="494"/>
      <c r="D36" s="494"/>
      <c r="E36" s="494"/>
      <c r="F36" s="498"/>
      <c r="G36" s="495"/>
      <c r="H36" s="494"/>
      <c r="I36" s="494"/>
    </row>
    <row r="37" spans="3:9" s="497" customFormat="1">
      <c r="C37" s="494"/>
      <c r="D37" s="494"/>
      <c r="E37" s="494"/>
      <c r="F37" s="498"/>
      <c r="G37" s="495"/>
      <c r="H37" s="494"/>
      <c r="I37" s="494"/>
    </row>
    <row r="38" spans="3:9" s="497" customFormat="1">
      <c r="C38" s="494"/>
      <c r="D38" s="494"/>
      <c r="E38" s="494"/>
      <c r="F38" s="498"/>
      <c r="G38" s="495"/>
      <c r="H38" s="494"/>
      <c r="I38" s="494"/>
    </row>
    <row r="39" spans="3:9" s="497" customFormat="1">
      <c r="C39" s="494"/>
      <c r="D39" s="494"/>
      <c r="E39" s="494"/>
      <c r="F39" s="498"/>
      <c r="G39" s="495"/>
      <c r="H39" s="494"/>
      <c r="I39" s="494"/>
    </row>
    <row r="40" spans="3:9" s="497" customFormat="1">
      <c r="C40" s="494"/>
      <c r="D40" s="494"/>
      <c r="E40" s="494"/>
      <c r="F40" s="498"/>
      <c r="G40" s="495"/>
      <c r="H40" s="494"/>
      <c r="I40" s="494"/>
    </row>
    <row r="41" spans="3:9" s="497" customFormat="1">
      <c r="C41" s="494"/>
      <c r="D41" s="494"/>
      <c r="E41" s="494"/>
      <c r="F41" s="498"/>
      <c r="G41" s="495"/>
      <c r="H41" s="494"/>
      <c r="I41" s="494"/>
    </row>
    <row r="42" spans="3:9" s="497" customFormat="1">
      <c r="C42" s="494"/>
      <c r="D42" s="494"/>
      <c r="E42" s="494"/>
      <c r="F42" s="498"/>
      <c r="G42" s="495"/>
      <c r="H42" s="494"/>
      <c r="I42" s="494"/>
    </row>
    <row r="43" spans="3:9" s="497" customFormat="1">
      <c r="C43" s="494"/>
      <c r="D43" s="494"/>
      <c r="E43" s="494"/>
      <c r="F43" s="498"/>
      <c r="G43" s="495"/>
      <c r="H43" s="494"/>
      <c r="I43" s="494"/>
    </row>
    <row r="44" spans="3:9" s="497" customFormat="1">
      <c r="C44" s="494"/>
      <c r="D44" s="494"/>
      <c r="E44" s="494"/>
      <c r="F44" s="498"/>
      <c r="G44" s="495"/>
      <c r="H44" s="494"/>
      <c r="I44" s="494"/>
    </row>
    <row r="45" spans="3:9" s="497" customFormat="1">
      <c r="C45" s="494"/>
      <c r="D45" s="494"/>
      <c r="E45" s="494"/>
      <c r="F45" s="498"/>
      <c r="G45" s="495"/>
      <c r="H45" s="494"/>
      <c r="I45" s="494"/>
    </row>
    <row r="46" spans="3:9" s="497" customFormat="1">
      <c r="C46" s="494"/>
      <c r="D46" s="494"/>
      <c r="E46" s="494"/>
      <c r="F46" s="498"/>
      <c r="G46" s="495"/>
      <c r="H46" s="494"/>
      <c r="I46" s="494"/>
    </row>
    <row r="47" spans="3:9" s="497" customFormat="1">
      <c r="C47" s="494"/>
      <c r="D47" s="494"/>
      <c r="E47" s="494"/>
      <c r="F47" s="498"/>
      <c r="G47" s="495"/>
      <c r="H47" s="494"/>
      <c r="I47" s="494"/>
    </row>
    <row r="48" spans="3:9" s="497" customFormat="1">
      <c r="C48" s="494"/>
      <c r="D48" s="494"/>
      <c r="E48" s="494"/>
      <c r="F48" s="498"/>
      <c r="G48" s="495"/>
      <c r="H48" s="494"/>
      <c r="I48" s="494"/>
    </row>
    <row r="49" spans="3:9" s="497" customFormat="1">
      <c r="C49" s="494"/>
      <c r="D49" s="494"/>
      <c r="E49" s="494"/>
      <c r="F49" s="498"/>
      <c r="G49" s="495"/>
      <c r="H49" s="494"/>
      <c r="I49" s="494"/>
    </row>
    <row r="50" spans="3:9" s="497" customFormat="1">
      <c r="C50" s="494"/>
      <c r="D50" s="494"/>
      <c r="E50" s="494"/>
      <c r="F50" s="498"/>
      <c r="G50" s="495"/>
      <c r="H50" s="494"/>
      <c r="I50" s="494"/>
    </row>
    <row r="51" spans="3:9" s="497" customFormat="1">
      <c r="C51" s="494"/>
      <c r="D51" s="494"/>
      <c r="E51" s="494"/>
      <c r="F51" s="498"/>
      <c r="G51" s="495"/>
      <c r="H51" s="494"/>
      <c r="I51" s="494"/>
    </row>
    <row r="52" spans="3:9" s="497" customFormat="1">
      <c r="C52" s="494"/>
      <c r="D52" s="494"/>
      <c r="E52" s="494"/>
      <c r="F52" s="498"/>
      <c r="G52" s="495"/>
      <c r="H52" s="494"/>
      <c r="I52" s="494"/>
    </row>
    <row r="53" spans="3:9" s="497" customFormat="1">
      <c r="C53" s="494"/>
      <c r="D53" s="494"/>
      <c r="E53" s="494"/>
      <c r="F53" s="498"/>
      <c r="G53" s="495"/>
      <c r="H53" s="494"/>
      <c r="I53" s="494"/>
    </row>
    <row r="54" spans="3:9" s="497" customFormat="1">
      <c r="C54" s="494"/>
      <c r="D54" s="494"/>
      <c r="E54" s="494"/>
      <c r="F54" s="498"/>
      <c r="G54" s="495"/>
      <c r="H54" s="494"/>
      <c r="I54" s="494"/>
    </row>
    <row r="55" spans="3:9" s="497" customFormat="1">
      <c r="C55" s="494"/>
      <c r="D55" s="494"/>
      <c r="E55" s="494"/>
      <c r="F55" s="498"/>
      <c r="G55" s="495"/>
      <c r="H55" s="494"/>
      <c r="I55" s="494"/>
    </row>
    <row r="56" spans="3:9" s="497" customFormat="1">
      <c r="C56" s="494"/>
      <c r="D56" s="494"/>
      <c r="E56" s="494"/>
      <c r="F56" s="498"/>
      <c r="G56" s="495"/>
      <c r="H56" s="494"/>
      <c r="I56" s="494"/>
    </row>
    <row r="57" spans="3:9" s="497" customFormat="1">
      <c r="C57" s="494"/>
      <c r="D57" s="494"/>
      <c r="E57" s="494"/>
      <c r="F57" s="498"/>
      <c r="G57" s="495"/>
      <c r="H57" s="494"/>
      <c r="I57" s="494"/>
    </row>
    <row r="58" spans="3:9" s="497" customFormat="1">
      <c r="C58" s="494"/>
      <c r="D58" s="494"/>
      <c r="E58" s="494"/>
      <c r="F58" s="498"/>
      <c r="G58" s="495"/>
      <c r="H58" s="494"/>
      <c r="I58" s="494"/>
    </row>
    <row r="59" spans="3:9" s="497" customFormat="1">
      <c r="C59" s="494"/>
      <c r="D59" s="494"/>
      <c r="E59" s="494"/>
      <c r="F59" s="498"/>
      <c r="G59" s="495"/>
      <c r="H59" s="494"/>
      <c r="I59" s="494"/>
    </row>
    <row r="60" spans="3:9" s="497" customFormat="1">
      <c r="C60" s="494"/>
      <c r="D60" s="494"/>
      <c r="E60" s="494"/>
      <c r="F60" s="498"/>
      <c r="G60" s="495"/>
      <c r="H60" s="494"/>
      <c r="I60" s="494"/>
    </row>
    <row r="61" spans="3:9" s="497" customFormat="1">
      <c r="C61" s="494"/>
      <c r="D61" s="494"/>
      <c r="E61" s="494"/>
      <c r="F61" s="498"/>
      <c r="G61" s="495"/>
      <c r="H61" s="494"/>
      <c r="I61" s="494"/>
    </row>
    <row r="62" spans="3:9" s="497" customFormat="1">
      <c r="C62" s="494"/>
      <c r="D62" s="494"/>
      <c r="E62" s="494"/>
      <c r="F62" s="498"/>
      <c r="G62" s="495"/>
      <c r="H62" s="494"/>
      <c r="I62" s="494"/>
    </row>
    <row r="63" spans="3:9" s="497" customFormat="1">
      <c r="C63" s="494"/>
      <c r="D63" s="494"/>
      <c r="E63" s="494"/>
      <c r="F63" s="498"/>
      <c r="G63" s="495"/>
      <c r="H63" s="494"/>
      <c r="I63" s="494"/>
    </row>
    <row r="64" spans="3:9" s="497" customFormat="1">
      <c r="C64" s="494"/>
      <c r="D64" s="494"/>
      <c r="E64" s="494"/>
      <c r="F64" s="498"/>
      <c r="G64" s="495"/>
      <c r="H64" s="494"/>
      <c r="I64" s="494"/>
    </row>
    <row r="65" spans="3:9" s="497" customFormat="1">
      <c r="C65" s="494"/>
      <c r="D65" s="494"/>
      <c r="E65" s="494"/>
      <c r="F65" s="498"/>
      <c r="G65" s="495"/>
      <c r="H65" s="494"/>
      <c r="I65" s="494"/>
    </row>
    <row r="66" spans="3:9" s="497" customFormat="1">
      <c r="C66" s="494"/>
      <c r="D66" s="494"/>
      <c r="E66" s="494"/>
      <c r="F66" s="498"/>
      <c r="G66" s="495"/>
      <c r="H66" s="494"/>
      <c r="I66" s="494"/>
    </row>
    <row r="67" spans="3:9" s="497" customFormat="1">
      <c r="C67" s="494"/>
      <c r="D67" s="494"/>
      <c r="E67" s="494"/>
      <c r="F67" s="498"/>
      <c r="G67" s="495"/>
      <c r="H67" s="494"/>
      <c r="I67" s="494"/>
    </row>
    <row r="68" spans="3:9" s="497" customFormat="1">
      <c r="C68" s="494"/>
      <c r="D68" s="494"/>
      <c r="E68" s="494"/>
      <c r="F68" s="498"/>
      <c r="G68" s="495"/>
      <c r="H68" s="494"/>
      <c r="I68" s="494"/>
    </row>
    <row r="69" spans="3:9" s="497" customFormat="1">
      <c r="C69" s="494"/>
      <c r="D69" s="494"/>
      <c r="E69" s="494"/>
      <c r="F69" s="498"/>
      <c r="G69" s="495"/>
      <c r="H69" s="494"/>
      <c r="I69" s="494"/>
    </row>
    <row r="70" spans="3:9" s="497" customFormat="1">
      <c r="C70" s="494"/>
      <c r="D70" s="494"/>
      <c r="E70" s="494"/>
      <c r="F70" s="498"/>
      <c r="G70" s="495"/>
      <c r="H70" s="494"/>
      <c r="I70" s="494"/>
    </row>
    <row r="71" spans="3:9" s="497" customFormat="1">
      <c r="C71" s="494"/>
      <c r="D71" s="494"/>
      <c r="E71" s="494"/>
      <c r="F71" s="498"/>
      <c r="G71" s="495"/>
      <c r="H71" s="494"/>
      <c r="I71" s="494"/>
    </row>
    <row r="72" spans="3:9" s="497" customFormat="1">
      <c r="C72" s="494"/>
      <c r="D72" s="494"/>
      <c r="E72" s="494"/>
      <c r="F72" s="498"/>
      <c r="G72" s="495"/>
      <c r="H72" s="494"/>
      <c r="I72" s="494"/>
    </row>
    <row r="73" spans="3:9" s="497" customFormat="1">
      <c r="C73" s="494"/>
      <c r="D73" s="494"/>
      <c r="E73" s="494"/>
      <c r="F73" s="498"/>
      <c r="G73" s="495"/>
      <c r="H73" s="494"/>
      <c r="I73" s="494"/>
    </row>
    <row r="74" spans="3:9" s="497" customFormat="1">
      <c r="C74" s="494"/>
      <c r="D74" s="494"/>
      <c r="E74" s="494"/>
      <c r="F74" s="498"/>
      <c r="G74" s="495"/>
      <c r="H74" s="494"/>
      <c r="I74" s="494"/>
    </row>
    <row r="75" spans="3:9" s="497" customFormat="1">
      <c r="C75" s="494"/>
      <c r="D75" s="494"/>
      <c r="E75" s="494"/>
      <c r="F75" s="498"/>
      <c r="G75" s="495"/>
      <c r="H75" s="494"/>
      <c r="I75" s="494"/>
    </row>
    <row r="76" spans="3:9" s="497" customFormat="1">
      <c r="C76" s="494"/>
      <c r="D76" s="494"/>
      <c r="E76" s="494"/>
      <c r="F76" s="498"/>
      <c r="G76" s="495"/>
      <c r="H76" s="494"/>
      <c r="I76" s="494"/>
    </row>
    <row r="77" spans="3:9" s="497" customFormat="1">
      <c r="C77" s="494"/>
      <c r="D77" s="494"/>
      <c r="E77" s="494"/>
      <c r="F77" s="498"/>
      <c r="G77" s="495"/>
      <c r="H77" s="494"/>
      <c r="I77" s="494"/>
    </row>
    <row r="78" spans="3:9" s="497" customFormat="1">
      <c r="C78" s="494"/>
      <c r="D78" s="494"/>
      <c r="E78" s="494"/>
      <c r="F78" s="498"/>
      <c r="G78" s="495"/>
      <c r="H78" s="494"/>
      <c r="I78" s="494"/>
    </row>
    <row r="79" spans="3:9" s="497" customFormat="1">
      <c r="C79" s="494"/>
      <c r="D79" s="494"/>
      <c r="E79" s="494"/>
      <c r="F79" s="498"/>
      <c r="G79" s="495"/>
      <c r="H79" s="494"/>
      <c r="I79" s="494"/>
    </row>
    <row r="80" spans="3:9" s="497" customFormat="1">
      <c r="C80" s="494"/>
      <c r="D80" s="494"/>
      <c r="E80" s="494"/>
      <c r="F80" s="498"/>
      <c r="G80" s="495"/>
      <c r="H80" s="494"/>
      <c r="I80" s="494"/>
    </row>
    <row r="81" spans="3:9" s="497" customFormat="1">
      <c r="C81" s="494"/>
      <c r="D81" s="494"/>
      <c r="E81" s="494"/>
      <c r="F81" s="498"/>
      <c r="G81" s="495"/>
      <c r="H81" s="494"/>
      <c r="I81" s="494"/>
    </row>
    <row r="82" spans="3:9" s="497" customFormat="1">
      <c r="C82" s="494"/>
      <c r="D82" s="494"/>
      <c r="E82" s="494"/>
      <c r="F82" s="498"/>
      <c r="G82" s="495"/>
      <c r="H82" s="494"/>
      <c r="I82" s="494"/>
    </row>
    <row r="83" spans="3:9" s="497" customFormat="1">
      <c r="C83" s="494"/>
      <c r="D83" s="494"/>
      <c r="E83" s="494"/>
      <c r="F83" s="498"/>
      <c r="G83" s="495"/>
      <c r="H83" s="494"/>
      <c r="I83" s="494"/>
    </row>
    <row r="84" spans="3:9" s="497" customFormat="1">
      <c r="C84" s="494"/>
      <c r="D84" s="494"/>
      <c r="E84" s="494"/>
      <c r="F84" s="498"/>
      <c r="G84" s="495"/>
      <c r="H84" s="494"/>
      <c r="I84" s="494"/>
    </row>
    <row r="85" spans="3:9" s="497" customFormat="1">
      <c r="C85" s="494"/>
      <c r="D85" s="494"/>
      <c r="E85" s="494"/>
      <c r="F85" s="498"/>
      <c r="G85" s="495"/>
      <c r="H85" s="494"/>
      <c r="I85" s="494"/>
    </row>
    <row r="86" spans="3:9" s="497" customFormat="1">
      <c r="C86" s="494"/>
      <c r="D86" s="494"/>
      <c r="E86" s="494"/>
      <c r="F86" s="498"/>
      <c r="G86" s="495"/>
      <c r="H86" s="494"/>
      <c r="I86" s="494"/>
    </row>
    <row r="87" spans="3:9" s="497" customFormat="1">
      <c r="C87" s="499"/>
      <c r="D87" s="499"/>
      <c r="E87" s="499"/>
      <c r="F87" s="500"/>
      <c r="G87" s="499"/>
      <c r="H87" s="499"/>
      <c r="I87" s="499"/>
    </row>
    <row r="88" spans="3:9" s="409" customFormat="1">
      <c r="C88" s="499"/>
      <c r="D88" s="499"/>
      <c r="E88" s="499"/>
      <c r="F88" s="500"/>
      <c r="G88" s="499"/>
      <c r="H88" s="499"/>
      <c r="I88" s="499"/>
    </row>
    <row r="89" spans="3:9" s="409" customFormat="1">
      <c r="C89" s="499"/>
      <c r="D89" s="499"/>
      <c r="E89" s="499"/>
      <c r="F89" s="500"/>
      <c r="G89" s="499"/>
      <c r="H89" s="499"/>
      <c r="I89" s="499"/>
    </row>
    <row r="90" spans="3:9" s="409" customFormat="1">
      <c r="C90" s="499"/>
      <c r="D90" s="499"/>
      <c r="E90" s="499"/>
      <c r="F90" s="500"/>
      <c r="G90" s="499"/>
      <c r="H90" s="499"/>
      <c r="I90" s="499"/>
    </row>
    <row r="91" spans="3:9" s="409" customFormat="1">
      <c r="C91" s="499"/>
      <c r="D91" s="499"/>
      <c r="E91" s="499"/>
      <c r="F91" s="500"/>
      <c r="G91" s="499"/>
      <c r="H91" s="499"/>
      <c r="I91" s="499"/>
    </row>
    <row r="92" spans="3:9" s="409" customFormat="1">
      <c r="C92" s="499"/>
      <c r="D92" s="499"/>
      <c r="E92" s="499"/>
      <c r="F92" s="500"/>
      <c r="G92" s="499"/>
      <c r="H92" s="499"/>
      <c r="I92" s="499"/>
    </row>
    <row r="93" spans="3:9" s="409" customFormat="1">
      <c r="C93" s="499"/>
      <c r="D93" s="499"/>
      <c r="E93" s="499"/>
      <c r="F93" s="500"/>
      <c r="G93" s="499"/>
      <c r="H93" s="499"/>
      <c r="I93" s="499"/>
    </row>
    <row r="94" spans="3:9" s="409" customFormat="1">
      <c r="C94" s="499"/>
      <c r="D94" s="499"/>
      <c r="E94" s="499"/>
      <c r="F94" s="500"/>
      <c r="G94" s="499"/>
      <c r="H94" s="499"/>
      <c r="I94" s="499"/>
    </row>
    <row r="95" spans="3:9" s="409" customFormat="1">
      <c r="C95" s="499"/>
      <c r="D95" s="499"/>
      <c r="E95" s="499"/>
      <c r="F95" s="500"/>
      <c r="G95" s="499"/>
      <c r="H95" s="499"/>
      <c r="I95" s="499"/>
    </row>
    <row r="96" spans="3:9" s="409" customFormat="1">
      <c r="C96" s="499"/>
      <c r="D96" s="499"/>
      <c r="E96" s="499"/>
      <c r="F96" s="500"/>
      <c r="G96" s="499"/>
      <c r="H96" s="499"/>
      <c r="I96" s="499"/>
    </row>
    <row r="97" spans="3:9" s="409" customFormat="1">
      <c r="C97" s="499"/>
      <c r="D97" s="499"/>
      <c r="E97" s="499"/>
      <c r="F97" s="500"/>
      <c r="G97" s="499"/>
      <c r="H97" s="499"/>
      <c r="I97" s="499"/>
    </row>
    <row r="98" spans="3:9" s="409" customFormat="1">
      <c r="C98" s="499"/>
      <c r="D98" s="499"/>
      <c r="E98" s="499"/>
      <c r="F98" s="500"/>
      <c r="G98" s="499"/>
      <c r="H98" s="499"/>
      <c r="I98" s="499"/>
    </row>
    <row r="99" spans="3:9" s="409" customFormat="1">
      <c r="C99" s="499"/>
      <c r="D99" s="499"/>
      <c r="E99" s="499"/>
      <c r="F99" s="500"/>
      <c r="G99" s="499"/>
      <c r="H99" s="499"/>
      <c r="I99" s="499"/>
    </row>
    <row r="100" spans="3:9" s="409" customFormat="1">
      <c r="C100" s="499"/>
      <c r="D100" s="499"/>
      <c r="E100" s="499"/>
      <c r="F100" s="500"/>
      <c r="G100" s="499"/>
      <c r="H100" s="499"/>
      <c r="I100" s="499"/>
    </row>
    <row r="101" spans="3:9" s="409" customFormat="1">
      <c r="C101" s="499"/>
      <c r="D101" s="499"/>
      <c r="E101" s="499"/>
      <c r="F101" s="500"/>
      <c r="G101" s="499"/>
      <c r="H101" s="499"/>
      <c r="I101" s="499"/>
    </row>
    <row r="102" spans="3:9" s="409" customFormat="1">
      <c r="C102" s="456"/>
      <c r="D102" s="456"/>
      <c r="E102" s="456"/>
      <c r="F102" s="498"/>
      <c r="G102" s="456"/>
      <c r="H102" s="456"/>
      <c r="I102" s="456"/>
    </row>
  </sheetData>
  <mergeCells count="8">
    <mergeCell ref="H5:H6"/>
    <mergeCell ref="F4:H4"/>
    <mergeCell ref="C4:E4"/>
    <mergeCell ref="C5:C6"/>
    <mergeCell ref="D5:D6"/>
    <mergeCell ref="E5:E6"/>
    <mergeCell ref="F5:F6"/>
    <mergeCell ref="G5:G6"/>
  </mergeCells>
  <hyperlinks>
    <hyperlink ref="A2" location="SOMMAIRE!A1" display="Retour au sommair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51"/>
  <sheetViews>
    <sheetView workbookViewId="0">
      <selection activeCell="H36" sqref="H36"/>
    </sheetView>
  </sheetViews>
  <sheetFormatPr baseColWidth="10" defaultColWidth="11.42578125" defaultRowHeight="15.75"/>
  <cols>
    <col min="1" max="1" width="13" style="452" customWidth="1"/>
    <col min="2" max="2" width="12" style="452" customWidth="1"/>
    <col min="3" max="3" width="11.42578125" style="456"/>
    <col min="4" max="5" width="17.7109375" style="456" customWidth="1"/>
    <col min="6" max="6" width="17.7109375" style="498" customWidth="1"/>
    <col min="7" max="7" width="11.42578125" style="456"/>
    <col min="8" max="12" width="17.7109375" style="456" customWidth="1"/>
    <col min="13" max="16384" width="11.42578125" style="452"/>
  </cols>
  <sheetData>
    <row r="1" spans="1:12" s="446" customFormat="1">
      <c r="A1" s="445" t="s">
        <v>165</v>
      </c>
      <c r="C1" s="447"/>
      <c r="D1" s="447"/>
      <c r="E1" s="447"/>
      <c r="F1" s="448"/>
      <c r="G1" s="447"/>
      <c r="H1" s="447"/>
      <c r="I1" s="449"/>
      <c r="J1" s="450"/>
      <c r="K1" s="450"/>
      <c r="L1" s="450"/>
    </row>
    <row r="2" spans="1:12" s="446" customFormat="1">
      <c r="A2" s="10" t="s">
        <v>4</v>
      </c>
      <c r="B2" s="451"/>
      <c r="D2" s="447"/>
      <c r="E2" s="447"/>
      <c r="F2" s="448"/>
      <c r="G2" s="447"/>
      <c r="H2" s="447"/>
      <c r="I2" s="450"/>
      <c r="J2" s="450"/>
      <c r="K2" s="450"/>
      <c r="L2" s="450"/>
    </row>
    <row r="3" spans="1:12" ht="16.5" thickBot="1">
      <c r="B3" s="453"/>
      <c r="C3" s="454"/>
      <c r="D3" s="452"/>
      <c r="E3" s="452"/>
      <c r="F3" s="455"/>
      <c r="G3" s="454"/>
      <c r="H3" s="454"/>
    </row>
    <row r="4" spans="1:12" ht="33" customHeight="1" thickBot="1">
      <c r="B4" s="453"/>
      <c r="C4" s="554" t="s">
        <v>148</v>
      </c>
      <c r="D4" s="555"/>
      <c r="E4" s="555"/>
      <c r="F4" s="555"/>
      <c r="G4" s="555"/>
      <c r="H4" s="556"/>
      <c r="I4" s="452"/>
      <c r="J4" s="452"/>
      <c r="K4" s="452"/>
      <c r="L4" s="452"/>
    </row>
    <row r="5" spans="1:12" s="457" customFormat="1" ht="80.099999999999994" customHeight="1">
      <c r="B5" s="458"/>
      <c r="C5" s="1173" t="s">
        <v>152</v>
      </c>
      <c r="D5" s="1181" t="s">
        <v>151</v>
      </c>
      <c r="E5" s="1181"/>
      <c r="F5" s="1181"/>
      <c r="G5" s="1181"/>
      <c r="H5" s="1182"/>
    </row>
    <row r="6" spans="1:12" s="457" customFormat="1" ht="15.75" customHeight="1" thickBot="1">
      <c r="C6" s="1174"/>
      <c r="D6" s="460" t="s">
        <v>154</v>
      </c>
      <c r="E6" s="461">
        <v>1.6E-2</v>
      </c>
      <c r="F6" s="461">
        <v>1.2999999999999999E-2</v>
      </c>
      <c r="G6" s="461">
        <v>0.01</v>
      </c>
      <c r="H6" s="462">
        <v>7.0000000000000001E-3</v>
      </c>
    </row>
    <row r="7" spans="1:12" ht="15.75" customHeight="1">
      <c r="B7" s="1179" t="s">
        <v>155</v>
      </c>
      <c r="C7" s="466">
        <v>2004</v>
      </c>
      <c r="D7" s="467"/>
      <c r="E7" s="468"/>
      <c r="F7" s="468"/>
      <c r="G7" s="468"/>
      <c r="H7" s="469"/>
      <c r="I7" s="452"/>
      <c r="J7" s="452"/>
      <c r="K7" s="470"/>
      <c r="L7" s="470"/>
    </row>
    <row r="8" spans="1:12" ht="15.75" customHeight="1">
      <c r="B8" s="1179"/>
      <c r="C8" s="463">
        <v>2005</v>
      </c>
      <c r="D8" s="467">
        <v>0.70214285714285718</v>
      </c>
      <c r="E8" s="467"/>
      <c r="F8" s="467"/>
      <c r="G8" s="467"/>
      <c r="H8" s="473"/>
      <c r="I8" s="452"/>
      <c r="J8" s="452"/>
      <c r="K8" s="474">
        <v>0.70232267075086119</v>
      </c>
      <c r="L8" s="470"/>
    </row>
    <row r="9" spans="1:12" ht="15" customHeight="1">
      <c r="B9" s="1179"/>
      <c r="C9" s="463">
        <v>2006</v>
      </c>
      <c r="D9" s="467">
        <v>0.70249653259361999</v>
      </c>
      <c r="E9" s="467"/>
      <c r="F9" s="467"/>
      <c r="G9" s="467"/>
      <c r="H9" s="473"/>
      <c r="I9" s="452"/>
      <c r="J9" s="452"/>
      <c r="K9" s="474">
        <v>0.70286849313622102</v>
      </c>
      <c r="L9" s="470"/>
    </row>
    <row r="10" spans="1:12" ht="15" customHeight="1">
      <c r="B10" s="1179"/>
      <c r="C10" s="463">
        <v>2007</v>
      </c>
      <c r="D10" s="467">
        <v>0.70323014804845219</v>
      </c>
      <c r="E10" s="467"/>
      <c r="F10" s="467"/>
      <c r="G10" s="467"/>
      <c r="H10" s="473"/>
      <c r="I10" s="452"/>
      <c r="J10" s="452"/>
      <c r="K10" s="474">
        <v>0.70504312084681342</v>
      </c>
      <c r="L10" s="470"/>
    </row>
    <row r="11" spans="1:12" ht="15" customHeight="1">
      <c r="B11" s="1179"/>
      <c r="C11" s="463">
        <v>2008</v>
      </c>
      <c r="D11" s="467">
        <v>0.70680628272251311</v>
      </c>
      <c r="E11" s="467"/>
      <c r="F11" s="467"/>
      <c r="G11" s="467"/>
      <c r="H11" s="473"/>
      <c r="I11" s="452"/>
      <c r="J11" s="452"/>
      <c r="K11" s="474">
        <v>0.71221215983627539</v>
      </c>
      <c r="L11" s="470"/>
    </row>
    <row r="12" spans="1:12" ht="15" customHeight="1">
      <c r="B12" s="1179"/>
      <c r="C12" s="463">
        <v>2009</v>
      </c>
      <c r="D12" s="467">
        <v>0.71747448979591832</v>
      </c>
      <c r="E12" s="467"/>
      <c r="F12" s="467"/>
      <c r="G12" s="467"/>
      <c r="H12" s="473"/>
      <c r="I12" s="452"/>
      <c r="J12" s="452"/>
      <c r="K12" s="474">
        <v>0.71884634069271813</v>
      </c>
      <c r="L12" s="470"/>
    </row>
    <row r="13" spans="1:12" ht="15" customHeight="1">
      <c r="B13" s="1179"/>
      <c r="C13" s="463">
        <v>2010</v>
      </c>
      <c r="D13" s="467">
        <v>0.7202007528230866</v>
      </c>
      <c r="E13" s="467"/>
      <c r="F13" s="467"/>
      <c r="G13" s="467"/>
      <c r="H13" s="473"/>
      <c r="I13" s="452"/>
      <c r="J13" s="452"/>
      <c r="K13" s="474">
        <v>0.72179166218088242</v>
      </c>
      <c r="L13" s="470"/>
    </row>
    <row r="14" spans="1:12" ht="15" customHeight="1">
      <c r="B14" s="1179"/>
      <c r="C14" s="463">
        <v>2011</v>
      </c>
      <c r="D14" s="467">
        <v>0.72335181762168821</v>
      </c>
      <c r="E14" s="467"/>
      <c r="F14" s="467"/>
      <c r="G14" s="467"/>
      <c r="H14" s="473"/>
      <c r="I14" s="452"/>
      <c r="J14" s="452"/>
      <c r="K14" s="474">
        <v>0.72058707970683233</v>
      </c>
      <c r="L14" s="470"/>
    </row>
    <row r="15" spans="1:12" ht="15" customHeight="1">
      <c r="B15" s="1179"/>
      <c r="C15" s="463">
        <v>2012</v>
      </c>
      <c r="D15" s="467">
        <v>0.71794871794871795</v>
      </c>
      <c r="E15" s="467"/>
      <c r="F15" s="467"/>
      <c r="G15" s="467"/>
      <c r="H15" s="473"/>
      <c r="I15" s="452"/>
      <c r="J15" s="452"/>
      <c r="K15" s="474">
        <v>0.72930103488122877</v>
      </c>
      <c r="L15" s="470"/>
    </row>
    <row r="16" spans="1:12" ht="15" customHeight="1">
      <c r="B16" s="1179"/>
      <c r="C16" s="463">
        <v>2013</v>
      </c>
      <c r="D16" s="467">
        <v>0.74052132701421802</v>
      </c>
      <c r="E16" s="467"/>
      <c r="F16" s="467"/>
      <c r="G16" s="467"/>
      <c r="H16" s="473"/>
      <c r="I16" s="452"/>
      <c r="J16" s="452"/>
      <c r="K16" s="474">
        <v>0.74463153519701852</v>
      </c>
      <c r="L16" s="470"/>
    </row>
    <row r="17" spans="2:14" ht="15" customHeight="1">
      <c r="B17" s="1179"/>
      <c r="C17" s="477">
        <v>2014</v>
      </c>
      <c r="D17" s="467">
        <v>0.74868804664723032</v>
      </c>
      <c r="E17" s="467"/>
      <c r="F17" s="467"/>
      <c r="G17" s="467"/>
      <c r="H17" s="475"/>
      <c r="I17" s="452"/>
      <c r="J17" s="452"/>
      <c r="K17" s="474">
        <v>0.7481187012123508</v>
      </c>
      <c r="L17" s="470"/>
    </row>
    <row r="18" spans="2:14" ht="15" customHeight="1">
      <c r="B18" s="1179"/>
      <c r="C18" s="477">
        <v>2015</v>
      </c>
      <c r="D18" s="467">
        <v>0.74755043227665707</v>
      </c>
      <c r="E18" s="467"/>
      <c r="F18" s="467"/>
      <c r="G18" s="467"/>
      <c r="H18" s="475"/>
      <c r="I18" s="452"/>
      <c r="J18" s="452"/>
      <c r="K18" s="474">
        <v>0.7484208771121581</v>
      </c>
      <c r="L18" s="470"/>
    </row>
    <row r="19" spans="2:14" ht="15" customHeight="1">
      <c r="B19" s="1179"/>
      <c r="C19" s="466">
        <v>2016</v>
      </c>
      <c r="D19" s="467">
        <v>0.74928448769318834</v>
      </c>
      <c r="E19" s="478"/>
      <c r="F19" s="478"/>
      <c r="G19" s="478"/>
      <c r="H19" s="479"/>
      <c r="I19" s="452"/>
      <c r="J19" s="452"/>
      <c r="K19" s="474">
        <v>0.75565661528141137</v>
      </c>
      <c r="L19" s="470"/>
    </row>
    <row r="20" spans="2:14" ht="15" customHeight="1">
      <c r="B20" s="1179"/>
      <c r="C20" s="466">
        <v>2017</v>
      </c>
      <c r="D20" s="478">
        <v>0.76204128440366969</v>
      </c>
      <c r="E20" s="481"/>
      <c r="F20" s="481"/>
      <c r="G20" s="481"/>
      <c r="H20" s="482"/>
      <c r="I20" s="452"/>
      <c r="J20" s="452"/>
      <c r="K20" s="474">
        <v>0.75848946869235745</v>
      </c>
      <c r="L20" s="470"/>
    </row>
    <row r="21" spans="2:14" ht="14.25" customHeight="1">
      <c r="B21" s="1179"/>
      <c r="C21" s="466">
        <v>2018</v>
      </c>
      <c r="D21" s="478">
        <v>0.7550448430493274</v>
      </c>
      <c r="E21" s="478"/>
      <c r="F21" s="478"/>
      <c r="G21" s="478"/>
      <c r="H21" s="479"/>
      <c r="I21" s="452"/>
      <c r="J21" s="452"/>
      <c r="K21" s="474">
        <v>0.75580343880535994</v>
      </c>
      <c r="L21" s="470"/>
    </row>
    <row r="22" spans="2:14" ht="14.45" customHeight="1">
      <c r="B22" s="1179"/>
      <c r="C22" s="466">
        <v>2019</v>
      </c>
      <c r="D22" s="478">
        <v>0.7565605806811837</v>
      </c>
      <c r="E22" s="478"/>
      <c r="F22" s="478"/>
      <c r="G22" s="478"/>
      <c r="H22" s="479"/>
      <c r="I22" s="452"/>
      <c r="J22" s="452"/>
      <c r="K22" s="474">
        <v>0.75674200003810799</v>
      </c>
      <c r="L22" s="452"/>
    </row>
    <row r="23" spans="2:14" ht="14.45" customHeight="1">
      <c r="B23" s="1179"/>
      <c r="C23" s="466">
        <v>2020</v>
      </c>
      <c r="D23" s="478">
        <v>0.75692137320044295</v>
      </c>
      <c r="E23" s="478"/>
      <c r="F23" s="478"/>
      <c r="G23" s="478"/>
      <c r="H23" s="479"/>
      <c r="I23" s="452"/>
      <c r="J23" s="452"/>
      <c r="K23" s="474">
        <v>0.75537249041726007</v>
      </c>
      <c r="L23" s="452"/>
    </row>
    <row r="24" spans="2:14" s="446" customFormat="1" ht="15.75" customHeight="1">
      <c r="B24" s="1179"/>
      <c r="C24" s="466">
        <v>2021</v>
      </c>
      <c r="D24" s="478">
        <v>0.75384615384615383</v>
      </c>
      <c r="E24" s="478">
        <v>0.75404530744336573</v>
      </c>
      <c r="F24" s="478">
        <v>0.75404530744336573</v>
      </c>
      <c r="G24" s="478">
        <v>0.75404530744336573</v>
      </c>
      <c r="H24" s="479">
        <v>0.75404530744336573</v>
      </c>
      <c r="K24" s="483">
        <v>0.75394635583180258</v>
      </c>
      <c r="L24" s="483">
        <v>0.75394635583180258</v>
      </c>
      <c r="M24" s="483">
        <v>0.75394635583180258</v>
      </c>
      <c r="N24" s="483">
        <v>0.75394635583180258</v>
      </c>
    </row>
    <row r="25" spans="2:14" ht="15.75" customHeight="1">
      <c r="B25" s="1180" t="s">
        <v>156</v>
      </c>
      <c r="C25" s="485">
        <v>2022</v>
      </c>
      <c r="D25" s="486"/>
      <c r="E25" s="487">
        <v>0.75889562766193652</v>
      </c>
      <c r="F25" s="487">
        <v>0.75889562766193652</v>
      </c>
      <c r="G25" s="487">
        <v>0.75889562766193652</v>
      </c>
      <c r="H25" s="488">
        <v>0.75889562766193652</v>
      </c>
      <c r="I25" s="452"/>
      <c r="J25" s="452"/>
      <c r="K25" s="474">
        <v>0.76229097455674488</v>
      </c>
      <c r="L25" s="474">
        <v>0.76229097455674488</v>
      </c>
      <c r="M25" s="474">
        <v>0.76229097455674488</v>
      </c>
      <c r="N25" s="474">
        <v>0.76229097455674488</v>
      </c>
    </row>
    <row r="26" spans="2:14">
      <c r="B26" s="1180"/>
      <c r="C26" s="485">
        <v>2023</v>
      </c>
      <c r="D26" s="486"/>
      <c r="E26" s="487">
        <v>0.76661124538529513</v>
      </c>
      <c r="F26" s="487">
        <v>0.76661124538529513</v>
      </c>
      <c r="G26" s="487">
        <v>0.76661124538529513</v>
      </c>
      <c r="H26" s="488">
        <v>0.76661124538529513</v>
      </c>
      <c r="I26" s="452"/>
      <c r="J26" s="452"/>
      <c r="K26" s="474">
        <v>0.76778530899424502</v>
      </c>
      <c r="L26" s="474">
        <v>0.76778530899424502</v>
      </c>
      <c r="M26" s="474">
        <v>0.76778530899424502</v>
      </c>
      <c r="N26" s="474">
        <v>0.76778530899424502</v>
      </c>
    </row>
    <row r="27" spans="2:14" ht="16.5" customHeight="1">
      <c r="B27" s="1180"/>
      <c r="C27" s="485">
        <v>2024</v>
      </c>
      <c r="D27" s="486"/>
      <c r="E27" s="487">
        <v>0.7741515069085475</v>
      </c>
      <c r="F27" s="487">
        <v>0.7741515069085475</v>
      </c>
      <c r="G27" s="487">
        <v>0.7741515069085475</v>
      </c>
      <c r="H27" s="488">
        <v>0.7741515069085475</v>
      </c>
      <c r="I27" s="452"/>
      <c r="J27" s="452"/>
      <c r="K27" s="474">
        <v>0.77716779092066579</v>
      </c>
      <c r="L27" s="474">
        <v>0.77716779092066579</v>
      </c>
      <c r="M27" s="474">
        <v>0.77716779092066579</v>
      </c>
      <c r="N27" s="474">
        <v>0.77716779092066579</v>
      </c>
    </row>
    <row r="28" spans="2:14">
      <c r="B28" s="1180"/>
      <c r="C28" s="485">
        <v>2025</v>
      </c>
      <c r="D28" s="486"/>
      <c r="E28" s="487">
        <v>0.78234546062594179</v>
      </c>
      <c r="F28" s="487">
        <v>0.78234546062594179</v>
      </c>
      <c r="G28" s="487">
        <v>0.78234546062594179</v>
      </c>
      <c r="H28" s="488">
        <v>0.78234546062594179</v>
      </c>
      <c r="I28" s="452"/>
      <c r="J28" s="452"/>
      <c r="K28" s="474">
        <v>0.78498464598958129</v>
      </c>
      <c r="L28" s="474">
        <v>0.78498464598958129</v>
      </c>
      <c r="M28" s="474">
        <v>0.78498464598958129</v>
      </c>
      <c r="N28" s="474">
        <v>0.78498464598958129</v>
      </c>
    </row>
    <row r="29" spans="2:14">
      <c r="B29" s="1180"/>
      <c r="C29" s="485">
        <v>2026</v>
      </c>
      <c r="D29" s="486"/>
      <c r="E29" s="487">
        <v>0.78925983729337634</v>
      </c>
      <c r="F29" s="487">
        <v>0.78925983729337634</v>
      </c>
      <c r="G29" s="487">
        <v>0.78925983729337634</v>
      </c>
      <c r="H29" s="488">
        <v>0.78925983729337634</v>
      </c>
      <c r="I29" s="452"/>
      <c r="J29" s="452"/>
      <c r="K29" s="474">
        <v>0.79244637583191013</v>
      </c>
      <c r="L29" s="474">
        <v>0.79244637583191013</v>
      </c>
      <c r="M29" s="474">
        <v>0.79244637583191013</v>
      </c>
      <c r="N29" s="474">
        <v>0.79244637583191013</v>
      </c>
    </row>
    <row r="30" spans="2:14">
      <c r="B30" s="1180"/>
      <c r="C30" s="485">
        <v>2027</v>
      </c>
      <c r="D30" s="486"/>
      <c r="E30" s="487">
        <v>0.7951996616483239</v>
      </c>
      <c r="F30" s="487">
        <v>0.79519019357947796</v>
      </c>
      <c r="G30" s="487">
        <v>0.79518593632385026</v>
      </c>
      <c r="H30" s="488">
        <v>0.7952239958346814</v>
      </c>
      <c r="I30" s="452"/>
      <c r="J30" s="452"/>
      <c r="K30" s="474">
        <v>0.79797775775931556</v>
      </c>
      <c r="L30" s="474">
        <v>0.79797775775931556</v>
      </c>
      <c r="M30" s="474">
        <v>0.79797775775931556</v>
      </c>
      <c r="N30" s="474">
        <v>0.79797775775931556</v>
      </c>
    </row>
    <row r="31" spans="2:14">
      <c r="B31" s="1180"/>
      <c r="C31" s="485">
        <v>2028</v>
      </c>
      <c r="D31" s="486"/>
      <c r="E31" s="487">
        <v>0.80006350936163695</v>
      </c>
      <c r="F31" s="487">
        <v>0.80001864175340209</v>
      </c>
      <c r="G31" s="487">
        <v>0.80005375647098831</v>
      </c>
      <c r="H31" s="488">
        <v>0.80014540238972731</v>
      </c>
      <c r="I31" s="452"/>
      <c r="J31" s="452"/>
      <c r="K31" s="474">
        <v>0.80286153551977291</v>
      </c>
      <c r="L31" s="474">
        <v>0.80283303979149678</v>
      </c>
      <c r="M31" s="474">
        <v>0.80282022687245969</v>
      </c>
      <c r="N31" s="474">
        <v>0.80293477330178809</v>
      </c>
    </row>
    <row r="32" spans="2:14">
      <c r="B32" s="1180"/>
      <c r="C32" s="485">
        <v>2029</v>
      </c>
      <c r="D32" s="486"/>
      <c r="E32" s="487">
        <v>0.80444816571789657</v>
      </c>
      <c r="F32" s="487">
        <v>0.80439662829268122</v>
      </c>
      <c r="G32" s="487">
        <v>0.80450484327202199</v>
      </c>
      <c r="H32" s="488">
        <v>0.80467811075528461</v>
      </c>
      <c r="I32" s="452"/>
      <c r="J32" s="452"/>
      <c r="K32" s="474">
        <v>0.80708493466238129</v>
      </c>
      <c r="L32" s="474">
        <v>0.80697839385961456</v>
      </c>
      <c r="M32" s="474">
        <v>0.80709689036282251</v>
      </c>
      <c r="N32" s="474">
        <v>0.80725816757191871</v>
      </c>
    </row>
    <row r="33" spans="2:14">
      <c r="B33" s="1180"/>
      <c r="C33" s="485">
        <v>2030</v>
      </c>
      <c r="D33" s="486"/>
      <c r="E33" s="487">
        <v>0.80886708296942844</v>
      </c>
      <c r="F33" s="487">
        <v>0.80874507242773996</v>
      </c>
      <c r="G33" s="487">
        <v>0.8089724994572024</v>
      </c>
      <c r="H33" s="488">
        <v>0.80923699155338824</v>
      </c>
      <c r="I33" s="452"/>
      <c r="J33" s="452"/>
      <c r="K33" s="474">
        <v>0.81117411048368826</v>
      </c>
      <c r="L33" s="474">
        <v>0.81115403655991125</v>
      </c>
      <c r="M33" s="474">
        <v>0.81137404395843393</v>
      </c>
      <c r="N33" s="474">
        <v>0.81161969763522279</v>
      </c>
    </row>
    <row r="34" spans="2:14">
      <c r="B34" s="1180"/>
      <c r="C34" s="485">
        <v>2031</v>
      </c>
      <c r="D34" s="486"/>
      <c r="E34" s="487">
        <v>0.81344830883097796</v>
      </c>
      <c r="F34" s="487">
        <v>0.81334536024233073</v>
      </c>
      <c r="G34" s="487">
        <v>0.81367586749478582</v>
      </c>
      <c r="H34" s="488">
        <v>0.81409740519707052</v>
      </c>
      <c r="I34" s="452"/>
      <c r="J34" s="452"/>
      <c r="K34" s="474">
        <v>0.81616100210802045</v>
      </c>
      <c r="L34" s="474">
        <v>0.81592040581199288</v>
      </c>
      <c r="M34" s="474">
        <v>0.81626638138960816</v>
      </c>
      <c r="N34" s="474">
        <v>0.81665548346742178</v>
      </c>
    </row>
    <row r="35" spans="2:14">
      <c r="B35" s="1180"/>
      <c r="C35" s="485">
        <v>2032</v>
      </c>
      <c r="D35" s="486"/>
      <c r="E35" s="487">
        <v>0.81898561674323955</v>
      </c>
      <c r="F35" s="487">
        <v>0.8188919233791685</v>
      </c>
      <c r="G35" s="487">
        <v>0.81941137580569701</v>
      </c>
      <c r="H35" s="488">
        <v>0.82011425267734528</v>
      </c>
      <c r="I35" s="452"/>
      <c r="J35" s="452"/>
      <c r="K35" s="474">
        <v>0.82087289601372426</v>
      </c>
      <c r="L35" s="474">
        <v>0.82082372532973169</v>
      </c>
      <c r="M35" s="474">
        <v>0.82125245891219845</v>
      </c>
      <c r="N35" s="474">
        <v>0.82188639099855387</v>
      </c>
    </row>
    <row r="36" spans="2:14">
      <c r="B36" s="1180"/>
      <c r="C36" s="485">
        <v>2033</v>
      </c>
      <c r="D36" s="486"/>
      <c r="E36" s="487">
        <v>0.82420753535095759</v>
      </c>
      <c r="F36" s="487">
        <v>0.82423453968189608</v>
      </c>
      <c r="G36" s="487">
        <v>0.82499693395119011</v>
      </c>
      <c r="H36" s="488">
        <v>0.82596100392402427</v>
      </c>
      <c r="I36" s="452"/>
      <c r="J36" s="452"/>
      <c r="K36" s="474">
        <v>0.82783955981801027</v>
      </c>
      <c r="L36" s="474">
        <v>0.82784734103227231</v>
      </c>
      <c r="M36" s="474">
        <v>0.82863601036460321</v>
      </c>
      <c r="N36" s="474">
        <v>0.82972840107445534</v>
      </c>
    </row>
    <row r="37" spans="2:14">
      <c r="B37" s="1180"/>
      <c r="C37" s="485">
        <v>2034</v>
      </c>
      <c r="D37" s="486"/>
      <c r="E37" s="487">
        <v>0.83008895743488675</v>
      </c>
      <c r="F37" s="487">
        <v>0.83023823569223243</v>
      </c>
      <c r="G37" s="487">
        <v>0.83128091034955853</v>
      </c>
      <c r="H37" s="488">
        <v>0.83249846338682132</v>
      </c>
      <c r="I37" s="452"/>
      <c r="J37" s="452"/>
      <c r="K37" s="474">
        <v>0.83187723486296228</v>
      </c>
      <c r="L37" s="474">
        <v>0.83199989835902521</v>
      </c>
      <c r="M37" s="474">
        <v>0.83307704782762604</v>
      </c>
      <c r="N37" s="474">
        <v>0.83425225399487468</v>
      </c>
    </row>
    <row r="38" spans="2:14">
      <c r="B38" s="1180"/>
      <c r="C38" s="485">
        <v>2035</v>
      </c>
      <c r="D38" s="486"/>
      <c r="E38" s="487">
        <v>0.8361536013277755</v>
      </c>
      <c r="F38" s="487">
        <v>0.83652175408181262</v>
      </c>
      <c r="G38" s="487">
        <v>0.83780905238946857</v>
      </c>
      <c r="H38" s="488">
        <v>0.83922620640783463</v>
      </c>
      <c r="I38" s="452"/>
      <c r="J38" s="452"/>
      <c r="K38" s="474">
        <v>0.83857401419363276</v>
      </c>
      <c r="L38" s="474">
        <v>0.83889284723234059</v>
      </c>
      <c r="M38" s="474">
        <v>0.84016513126931713</v>
      </c>
      <c r="N38" s="474">
        <v>0.84156196280686446</v>
      </c>
    </row>
    <row r="39" spans="2:14">
      <c r="B39" s="1180"/>
      <c r="C39" s="485">
        <v>2036</v>
      </c>
      <c r="D39" s="486"/>
      <c r="E39" s="487">
        <v>0.84313391155864514</v>
      </c>
      <c r="F39" s="487">
        <v>0.84357933665823592</v>
      </c>
      <c r="G39" s="487">
        <v>0.84520728516063659</v>
      </c>
      <c r="H39" s="488">
        <v>0.8468016557476491</v>
      </c>
      <c r="I39" s="452"/>
      <c r="J39" s="452"/>
      <c r="K39" s="474">
        <v>0.84609211451229427</v>
      </c>
      <c r="L39" s="474">
        <v>0.8467586349357501</v>
      </c>
      <c r="M39" s="474">
        <v>0.84828353983871352</v>
      </c>
      <c r="N39" s="474">
        <v>0.84997666290630502</v>
      </c>
    </row>
    <row r="40" spans="2:14">
      <c r="B40" s="1180"/>
      <c r="C40" s="485">
        <v>2037</v>
      </c>
      <c r="D40" s="486"/>
      <c r="E40" s="487">
        <v>0.85021734617693712</v>
      </c>
      <c r="F40" s="487">
        <v>0.8506634903406034</v>
      </c>
      <c r="G40" s="487">
        <v>0.85278238343211366</v>
      </c>
      <c r="H40" s="488">
        <v>0.85457858845250823</v>
      </c>
      <c r="I40" s="452"/>
      <c r="J40" s="452"/>
      <c r="K40" s="474">
        <v>0.85288563972930853</v>
      </c>
      <c r="L40" s="474">
        <v>0.85324086720414472</v>
      </c>
      <c r="M40" s="474">
        <v>0.85534326010352391</v>
      </c>
      <c r="N40" s="474">
        <v>0.85705182901540855</v>
      </c>
    </row>
    <row r="41" spans="2:14">
      <c r="B41" s="1180"/>
      <c r="C41" s="485">
        <v>2038</v>
      </c>
      <c r="D41" s="486"/>
      <c r="E41" s="487">
        <v>0.85700546764825924</v>
      </c>
      <c r="F41" s="487">
        <v>0.85729973977941376</v>
      </c>
      <c r="G41" s="487">
        <v>0.8599012684030386</v>
      </c>
      <c r="H41" s="488">
        <v>0.86185471882184483</v>
      </c>
      <c r="I41" s="452"/>
      <c r="J41" s="452"/>
      <c r="K41" s="474">
        <v>0.859892789059436</v>
      </c>
      <c r="L41" s="474">
        <v>0.86021378624110023</v>
      </c>
      <c r="M41" s="474">
        <v>0.8629636496912878</v>
      </c>
      <c r="N41" s="474">
        <v>0.86496793553275808</v>
      </c>
    </row>
    <row r="42" spans="2:14">
      <c r="B42" s="1180"/>
      <c r="C42" s="485">
        <v>2039</v>
      </c>
      <c r="D42" s="486"/>
      <c r="E42" s="487">
        <v>0.86316223376109968</v>
      </c>
      <c r="F42" s="487">
        <v>0.86364063454455997</v>
      </c>
      <c r="G42" s="487">
        <v>0.86657342648094382</v>
      </c>
      <c r="H42" s="488">
        <v>0.86880442139747094</v>
      </c>
      <c r="I42" s="452"/>
      <c r="J42" s="452"/>
      <c r="K42" s="474">
        <v>0.86652209533475177</v>
      </c>
      <c r="L42" s="474">
        <v>0.86673153161132077</v>
      </c>
      <c r="M42" s="474">
        <v>0.8697090084381941</v>
      </c>
      <c r="N42" s="474">
        <v>0.87187538769124839</v>
      </c>
    </row>
    <row r="43" spans="2:14">
      <c r="B43" s="1180"/>
      <c r="C43" s="485">
        <v>2040</v>
      </c>
      <c r="D43" s="486"/>
      <c r="E43" s="487">
        <v>0.8687125810564843</v>
      </c>
      <c r="F43" s="487">
        <v>0.86961974259878627</v>
      </c>
      <c r="G43" s="487">
        <v>0.87255762914601998</v>
      </c>
      <c r="H43" s="488">
        <v>0.87520083195897702</v>
      </c>
      <c r="I43" s="452"/>
      <c r="J43" s="452"/>
      <c r="K43" s="474">
        <v>0.8714154515697532</v>
      </c>
      <c r="L43" s="474">
        <v>0.8723248448548756</v>
      </c>
      <c r="M43" s="474">
        <v>0.87542422980211931</v>
      </c>
      <c r="N43" s="474">
        <v>0.8779681150514872</v>
      </c>
    </row>
    <row r="44" spans="2:14">
      <c r="B44" s="1180"/>
      <c r="C44" s="485">
        <v>2041</v>
      </c>
      <c r="D44" s="486"/>
      <c r="E44" s="487">
        <v>0.87314708311087208</v>
      </c>
      <c r="F44" s="487">
        <v>0.87482430858519911</v>
      </c>
      <c r="G44" s="487">
        <v>0.87752049338313409</v>
      </c>
      <c r="H44" s="488">
        <v>0.88066583041579383</v>
      </c>
      <c r="I44" s="452"/>
      <c r="J44" s="452"/>
      <c r="K44" s="474">
        <v>0.87659748258646553</v>
      </c>
      <c r="L44" s="474">
        <v>0.87820890659940609</v>
      </c>
      <c r="M44" s="474">
        <v>0.8809741031284728</v>
      </c>
      <c r="N44" s="474">
        <v>0.88421899720809971</v>
      </c>
    </row>
    <row r="45" spans="2:14">
      <c r="B45" s="1180"/>
      <c r="C45" s="485">
        <v>2042</v>
      </c>
      <c r="D45" s="486"/>
      <c r="E45" s="487">
        <v>0.87737523355477132</v>
      </c>
      <c r="F45" s="487">
        <v>0.87946367730390085</v>
      </c>
      <c r="G45" s="487">
        <v>0.88193951785803282</v>
      </c>
      <c r="H45" s="488">
        <v>0.88541855692765159</v>
      </c>
      <c r="I45" s="452"/>
      <c r="J45" s="452"/>
      <c r="K45" s="474">
        <v>0.879868466979843</v>
      </c>
      <c r="L45" s="474">
        <v>0.88239553876570631</v>
      </c>
      <c r="M45" s="474">
        <v>0.88464557396918031</v>
      </c>
      <c r="N45" s="474">
        <v>0.88832320969019429</v>
      </c>
    </row>
    <row r="46" spans="2:14">
      <c r="B46" s="1180"/>
      <c r="C46" s="485">
        <v>2043</v>
      </c>
      <c r="D46" s="486"/>
      <c r="E46" s="487">
        <v>0.8809930096445886</v>
      </c>
      <c r="F46" s="487">
        <v>0.88335844864440227</v>
      </c>
      <c r="G46" s="487">
        <v>0.88575927848081948</v>
      </c>
      <c r="H46" s="488">
        <v>0.88952825510092592</v>
      </c>
      <c r="I46" s="452"/>
      <c r="J46" s="452"/>
      <c r="K46" s="474">
        <v>0.88414077371495414</v>
      </c>
      <c r="L46" s="474">
        <v>0.88628779680731384</v>
      </c>
      <c r="M46" s="474">
        <v>0.88872401909692755</v>
      </c>
      <c r="N46" s="474">
        <v>0.89227223614034146</v>
      </c>
    </row>
    <row r="47" spans="2:14">
      <c r="B47" s="1180"/>
      <c r="C47" s="485">
        <v>2044</v>
      </c>
      <c r="D47" s="486"/>
      <c r="E47" s="487">
        <v>0.88534890801345312</v>
      </c>
      <c r="F47" s="487">
        <v>0.8877873391048392</v>
      </c>
      <c r="G47" s="487">
        <v>0.8902262245713064</v>
      </c>
      <c r="H47" s="488">
        <v>0.89430326400185189</v>
      </c>
      <c r="I47" s="452"/>
      <c r="J47" s="452"/>
      <c r="K47" s="474">
        <v>0.88748578157274172</v>
      </c>
      <c r="L47" s="474">
        <v>0.88993086887283646</v>
      </c>
      <c r="M47" s="474">
        <v>0.89247030816834982</v>
      </c>
      <c r="N47" s="474">
        <v>0.89658781753943839</v>
      </c>
    </row>
    <row r="48" spans="2:14">
      <c r="B48" s="1180"/>
      <c r="C48" s="485">
        <v>2045</v>
      </c>
      <c r="D48" s="486"/>
      <c r="E48" s="487">
        <v>0.88993643315952853</v>
      </c>
      <c r="F48" s="487">
        <v>0.89256609247917951</v>
      </c>
      <c r="G48" s="487">
        <v>0.89502777887739404</v>
      </c>
      <c r="H48" s="488">
        <v>0.89946501810517598</v>
      </c>
      <c r="I48" s="452"/>
      <c r="J48" s="452"/>
      <c r="K48" s="474">
        <v>0.89297826775704348</v>
      </c>
      <c r="L48" s="474">
        <v>0.89572502138527221</v>
      </c>
      <c r="M48" s="474">
        <v>0.89808959133821897</v>
      </c>
      <c r="N48" s="474">
        <v>0.90269439333578982</v>
      </c>
    </row>
    <row r="49" spans="2:14">
      <c r="B49" s="1180"/>
      <c r="C49" s="485">
        <v>2046</v>
      </c>
      <c r="D49" s="486"/>
      <c r="E49" s="487">
        <v>0.89453456333305637</v>
      </c>
      <c r="F49" s="487">
        <v>0.89740502649026266</v>
      </c>
      <c r="G49" s="487">
        <v>0.89989066414126784</v>
      </c>
      <c r="H49" s="488">
        <v>0.9045848442121931</v>
      </c>
      <c r="I49" s="452"/>
      <c r="J49" s="452"/>
      <c r="K49" s="474">
        <v>0.89794769381100914</v>
      </c>
      <c r="L49" s="474">
        <v>0.90067025006857127</v>
      </c>
      <c r="M49" s="474">
        <v>0.90317509555538411</v>
      </c>
      <c r="N49" s="474">
        <v>0.90780739381049558</v>
      </c>
    </row>
    <row r="50" spans="2:14">
      <c r="B50" s="1180"/>
      <c r="C50" s="485">
        <v>2047</v>
      </c>
      <c r="D50" s="486"/>
      <c r="E50" s="487">
        <v>0.89861335028541012</v>
      </c>
      <c r="F50" s="487">
        <v>0.90151920619434145</v>
      </c>
      <c r="G50" s="487">
        <v>0.90420427077614096</v>
      </c>
      <c r="H50" s="488">
        <v>0.90892266484457174</v>
      </c>
      <c r="I50" s="452"/>
      <c r="J50" s="452"/>
      <c r="K50" s="474">
        <v>0.90132461926313967</v>
      </c>
      <c r="L50" s="474">
        <v>0.90449444577186755</v>
      </c>
      <c r="M50" s="474">
        <v>0.90710597034712359</v>
      </c>
      <c r="N50" s="474">
        <v>0.91199678592967426</v>
      </c>
    </row>
    <row r="51" spans="2:14">
      <c r="B51" s="1180"/>
      <c r="C51" s="485">
        <v>2048</v>
      </c>
      <c r="D51" s="486"/>
      <c r="E51" s="487">
        <v>0.90259369689523916</v>
      </c>
      <c r="F51" s="487">
        <v>0.90531250705325073</v>
      </c>
      <c r="G51" s="487">
        <v>0.90825167331466972</v>
      </c>
      <c r="H51" s="488">
        <v>0.91291567937754003</v>
      </c>
      <c r="I51" s="452"/>
      <c r="J51" s="452"/>
      <c r="K51" s="474">
        <v>0.90525405562671002</v>
      </c>
      <c r="L51" s="474">
        <v>0.90810732962910379</v>
      </c>
      <c r="M51" s="474">
        <v>0.91107210810642769</v>
      </c>
      <c r="N51" s="474">
        <v>0.91574978615767089</v>
      </c>
    </row>
    <row r="52" spans="2:14">
      <c r="B52" s="1180"/>
      <c r="C52" s="485">
        <v>2049</v>
      </c>
      <c r="D52" s="486"/>
      <c r="E52" s="487">
        <v>0.906336134170319</v>
      </c>
      <c r="F52" s="487">
        <v>0.90868563979587536</v>
      </c>
      <c r="G52" s="487">
        <v>0.91189412122994873</v>
      </c>
      <c r="H52" s="488">
        <v>0.91646898070255212</v>
      </c>
      <c r="I52" s="452"/>
      <c r="J52" s="452"/>
      <c r="K52" s="474">
        <v>0.90992720909356306</v>
      </c>
      <c r="L52" s="474">
        <v>0.91208682004728037</v>
      </c>
      <c r="M52" s="474">
        <v>0.9153564268106138</v>
      </c>
      <c r="N52" s="474">
        <v>0.9198250353151407</v>
      </c>
    </row>
    <row r="53" spans="2:14">
      <c r="B53" s="1180"/>
      <c r="C53" s="485">
        <v>2050</v>
      </c>
      <c r="D53" s="486"/>
      <c r="E53" s="487">
        <v>0.90930644442054298</v>
      </c>
      <c r="F53" s="487">
        <v>0.9113291809176618</v>
      </c>
      <c r="G53" s="487">
        <v>0.91482035941089035</v>
      </c>
      <c r="H53" s="488">
        <v>0.91930589700441645</v>
      </c>
      <c r="I53" s="452"/>
      <c r="J53" s="452"/>
      <c r="K53" s="474">
        <v>0.91258810682477853</v>
      </c>
      <c r="L53" s="474">
        <v>0.91464644990652577</v>
      </c>
      <c r="M53" s="474">
        <v>0.9180685232964676</v>
      </c>
      <c r="N53" s="474">
        <v>0.92269103738541092</v>
      </c>
    </row>
    <row r="54" spans="2:14">
      <c r="B54" s="1180"/>
      <c r="C54" s="485">
        <v>2051</v>
      </c>
      <c r="D54" s="489"/>
      <c r="E54" s="487">
        <v>0.9113061078007918</v>
      </c>
      <c r="F54" s="487">
        <v>0.91338044532792517</v>
      </c>
      <c r="G54" s="487">
        <v>0.9169699291020339</v>
      </c>
      <c r="H54" s="488">
        <v>0.92141764655301306</v>
      </c>
      <c r="I54" s="452"/>
      <c r="J54" s="452"/>
      <c r="K54" s="474">
        <v>0.91419369845796927</v>
      </c>
      <c r="L54" s="474">
        <v>0.91606350640785461</v>
      </c>
      <c r="M54" s="474">
        <v>0.91987910871346623</v>
      </c>
      <c r="N54" s="474">
        <v>0.92428795771026695</v>
      </c>
    </row>
    <row r="55" spans="2:14">
      <c r="B55" s="1180"/>
      <c r="C55" s="485">
        <v>2052</v>
      </c>
      <c r="D55" s="489"/>
      <c r="E55" s="487">
        <v>0.91361640563217783</v>
      </c>
      <c r="F55" s="487">
        <v>0.91561410669413235</v>
      </c>
      <c r="G55" s="487">
        <v>0.91941808711001893</v>
      </c>
      <c r="H55" s="488">
        <v>0.92373898521354592</v>
      </c>
      <c r="I55" s="452"/>
      <c r="J55" s="452"/>
      <c r="K55" s="474">
        <v>0.91594552869530443</v>
      </c>
      <c r="L55" s="474">
        <v>0.91826044153306519</v>
      </c>
      <c r="M55" s="474">
        <v>0.92182591439302219</v>
      </c>
      <c r="N55" s="474">
        <v>0.92618069688689153</v>
      </c>
    </row>
    <row r="56" spans="2:14">
      <c r="B56" s="1180"/>
      <c r="C56" s="485">
        <v>2053</v>
      </c>
      <c r="D56" s="489"/>
      <c r="E56" s="487">
        <v>0.91624554703492689</v>
      </c>
      <c r="F56" s="487">
        <v>0.91829015645076528</v>
      </c>
      <c r="G56" s="487">
        <v>0.92216481325717203</v>
      </c>
      <c r="H56" s="488">
        <v>0.92656740147848626</v>
      </c>
      <c r="I56" s="452"/>
      <c r="J56" s="452"/>
      <c r="K56" s="474">
        <v>0.91954133248356817</v>
      </c>
      <c r="L56" s="474">
        <v>0.92136902537431431</v>
      </c>
      <c r="M56" s="474">
        <v>0.92543666209079833</v>
      </c>
      <c r="N56" s="474">
        <v>0.92967749225624197</v>
      </c>
    </row>
    <row r="57" spans="2:14">
      <c r="B57" s="1180"/>
      <c r="C57" s="485">
        <v>2054</v>
      </c>
      <c r="D57" s="489"/>
      <c r="E57" s="487">
        <v>0.91921708406736213</v>
      </c>
      <c r="F57" s="487">
        <v>0.92129910361389467</v>
      </c>
      <c r="G57" s="487">
        <v>0.92524841021708026</v>
      </c>
      <c r="H57" s="488">
        <v>0.92996803633584224</v>
      </c>
      <c r="I57" s="452"/>
      <c r="J57" s="452"/>
      <c r="K57" s="474">
        <v>0.92210653688677691</v>
      </c>
      <c r="L57" s="474">
        <v>0.92411752333122954</v>
      </c>
      <c r="M57" s="474">
        <v>0.92814583799165395</v>
      </c>
      <c r="N57" s="474">
        <v>0.93280054698769543</v>
      </c>
    </row>
    <row r="58" spans="2:14">
      <c r="B58" s="1180"/>
      <c r="C58" s="485">
        <v>2055</v>
      </c>
      <c r="D58" s="489"/>
      <c r="E58" s="487">
        <v>0.9221472129271201</v>
      </c>
      <c r="F58" s="487">
        <v>0.92434237956578247</v>
      </c>
      <c r="G58" s="487">
        <v>0.92819352120155296</v>
      </c>
      <c r="H58" s="488">
        <v>0.93336494446121654</v>
      </c>
      <c r="I58" s="452"/>
      <c r="J58" s="452"/>
      <c r="K58" s="474">
        <v>0.92488886373171297</v>
      </c>
      <c r="L58" s="474">
        <v>0.92731636858125122</v>
      </c>
      <c r="M58" s="474">
        <v>0.93110651242316345</v>
      </c>
      <c r="N58" s="474">
        <v>0.93641547321101493</v>
      </c>
    </row>
    <row r="59" spans="2:14">
      <c r="B59" s="1180"/>
      <c r="C59" s="485">
        <v>2056</v>
      </c>
      <c r="D59" s="489"/>
      <c r="E59" s="487">
        <v>0.92562657048149366</v>
      </c>
      <c r="F59" s="487">
        <v>0.92768729633992286</v>
      </c>
      <c r="G59" s="487">
        <v>0.9315967316536321</v>
      </c>
      <c r="H59" s="488">
        <v>0.93696869708390584</v>
      </c>
      <c r="I59" s="452"/>
      <c r="J59" s="452"/>
      <c r="K59" s="474">
        <v>0.92836004273574746</v>
      </c>
      <c r="L59" s="474">
        <v>0.93052827062311871</v>
      </c>
      <c r="M59" s="474">
        <v>0.93430046353969376</v>
      </c>
      <c r="N59" s="474">
        <v>0.93990105236049759</v>
      </c>
    </row>
    <row r="60" spans="2:14">
      <c r="B60" s="1180"/>
      <c r="C60" s="485">
        <v>2057</v>
      </c>
      <c r="D60" s="489"/>
      <c r="E60" s="487">
        <v>0.92939239037813981</v>
      </c>
      <c r="F60" s="487">
        <v>0.93116296589492042</v>
      </c>
      <c r="G60" s="487">
        <v>0.93523910145400313</v>
      </c>
      <c r="H60" s="488">
        <v>0.94062915786971568</v>
      </c>
      <c r="I60" s="452"/>
      <c r="J60" s="452"/>
      <c r="K60" s="474">
        <v>0.93257824226368236</v>
      </c>
      <c r="L60" s="474">
        <v>0.93418460681479853</v>
      </c>
      <c r="M60" s="474">
        <v>0.93838836599656661</v>
      </c>
      <c r="N60" s="474">
        <v>0.94364664001674092</v>
      </c>
    </row>
    <row r="61" spans="2:14">
      <c r="B61" s="1180"/>
      <c r="C61" s="485">
        <v>2058</v>
      </c>
      <c r="D61" s="489"/>
      <c r="E61" s="487">
        <v>0.93239369291986629</v>
      </c>
      <c r="F61" s="487">
        <v>0.93397301056105808</v>
      </c>
      <c r="G61" s="487">
        <v>0.93821857900916938</v>
      </c>
      <c r="H61" s="488">
        <v>0.9435896484083981</v>
      </c>
      <c r="I61" s="452"/>
      <c r="J61" s="452"/>
      <c r="K61" s="474">
        <v>0.93622272518282901</v>
      </c>
      <c r="L61" s="474">
        <v>0.93777697431050766</v>
      </c>
      <c r="M61" s="474">
        <v>0.94206883027269583</v>
      </c>
      <c r="N61" s="474">
        <v>0.94743223889079642</v>
      </c>
    </row>
    <row r="62" spans="2:14">
      <c r="B62" s="1180"/>
      <c r="C62" s="485">
        <v>2059</v>
      </c>
      <c r="D62" s="489"/>
      <c r="E62" s="487">
        <v>0.93449069140330709</v>
      </c>
      <c r="F62" s="487">
        <v>0.93595562622851014</v>
      </c>
      <c r="G62" s="487">
        <v>0.94030906843176698</v>
      </c>
      <c r="H62" s="488">
        <v>0.94582951189221631</v>
      </c>
      <c r="I62" s="452"/>
      <c r="J62" s="452"/>
      <c r="K62" s="474">
        <v>0.93739296202408195</v>
      </c>
      <c r="L62" s="474">
        <v>0.93898556751769702</v>
      </c>
      <c r="M62" s="474">
        <v>0.94326769690022683</v>
      </c>
      <c r="N62" s="474">
        <v>0.9488111411362905</v>
      </c>
    </row>
    <row r="63" spans="2:14">
      <c r="B63" s="1180"/>
      <c r="C63" s="485">
        <v>2060</v>
      </c>
      <c r="D63" s="489"/>
      <c r="E63" s="487">
        <v>0.93526790084955591</v>
      </c>
      <c r="F63" s="487">
        <v>0.93655974911949846</v>
      </c>
      <c r="G63" s="487">
        <v>0.94113636092162156</v>
      </c>
      <c r="H63" s="488">
        <v>0.94664170500445644</v>
      </c>
      <c r="I63" s="452"/>
      <c r="J63" s="452"/>
      <c r="K63" s="474">
        <v>0.93888950805089766</v>
      </c>
      <c r="L63" s="474">
        <v>0.94015161848886353</v>
      </c>
      <c r="M63" s="474">
        <v>0.94468004168234365</v>
      </c>
      <c r="N63" s="474">
        <v>0.95038788178924838</v>
      </c>
    </row>
    <row r="64" spans="2:14">
      <c r="B64" s="1180"/>
      <c r="C64" s="485">
        <v>2061</v>
      </c>
      <c r="D64" s="489"/>
      <c r="E64" s="487">
        <v>0.93545153731344055</v>
      </c>
      <c r="F64" s="487">
        <v>0.93644260740390395</v>
      </c>
      <c r="G64" s="487">
        <v>0.94130761901812088</v>
      </c>
      <c r="H64" s="488">
        <v>0.94663890485258273</v>
      </c>
      <c r="I64" s="452"/>
      <c r="J64" s="452"/>
      <c r="K64" s="474">
        <v>0.93856186630588823</v>
      </c>
      <c r="L64" s="474">
        <v>0.93959518265127495</v>
      </c>
      <c r="M64" s="474">
        <v>0.94455870464717506</v>
      </c>
      <c r="N64" s="474">
        <v>0.94987666917645119</v>
      </c>
    </row>
    <row r="65" spans="2:14">
      <c r="B65" s="1180"/>
      <c r="C65" s="485">
        <v>2062</v>
      </c>
      <c r="D65" s="489"/>
      <c r="E65" s="487">
        <v>0.93459082726031872</v>
      </c>
      <c r="F65" s="487">
        <v>0.93542176057572823</v>
      </c>
      <c r="G65" s="487">
        <v>0.94046935348550231</v>
      </c>
      <c r="H65" s="488">
        <v>0.94557803765112591</v>
      </c>
      <c r="I65" s="452"/>
      <c r="J65" s="452"/>
      <c r="K65" s="474">
        <v>0.93794564651143508</v>
      </c>
      <c r="L65" s="474">
        <v>0.93863301003721977</v>
      </c>
      <c r="M65" s="474">
        <v>0.94378312663169983</v>
      </c>
      <c r="N65" s="474">
        <v>0.94880271361340074</v>
      </c>
    </row>
    <row r="66" spans="2:14">
      <c r="B66" s="1180"/>
      <c r="C66" s="485">
        <v>2063</v>
      </c>
      <c r="D66" s="489"/>
      <c r="E66" s="487">
        <v>0.9329318258677407</v>
      </c>
      <c r="F66" s="487">
        <v>0.93364643482159582</v>
      </c>
      <c r="G66" s="487">
        <v>0.9386345935524042</v>
      </c>
      <c r="H66" s="488">
        <v>0.9437099197417298</v>
      </c>
      <c r="I66" s="452"/>
      <c r="J66" s="452"/>
      <c r="K66" s="474">
        <v>0.93629905796050561</v>
      </c>
      <c r="L66" s="474">
        <v>0.93707921013400475</v>
      </c>
      <c r="M66" s="474">
        <v>0.94215714211021973</v>
      </c>
      <c r="N66" s="474">
        <v>0.94719502546331236</v>
      </c>
    </row>
    <row r="67" spans="2:14">
      <c r="B67" s="1180"/>
      <c r="C67" s="485">
        <v>2064</v>
      </c>
      <c r="D67" s="489"/>
      <c r="E67" s="487">
        <v>0.93070333092741597</v>
      </c>
      <c r="F67" s="487">
        <v>0.93139579941698614</v>
      </c>
      <c r="G67" s="487">
        <v>0.93614568724882219</v>
      </c>
      <c r="H67" s="488">
        <v>0.94115975425855536</v>
      </c>
      <c r="I67" s="452"/>
      <c r="J67" s="452"/>
      <c r="K67" s="474">
        <v>0.93356882562769983</v>
      </c>
      <c r="L67" s="474">
        <v>0.93425204445556431</v>
      </c>
      <c r="M67" s="474">
        <v>0.93903668940254925</v>
      </c>
      <c r="N67" s="474">
        <v>0.94425425755280956</v>
      </c>
    </row>
    <row r="68" spans="2:14">
      <c r="B68" s="1180"/>
      <c r="C68" s="485">
        <v>2065</v>
      </c>
      <c r="D68" s="489"/>
      <c r="E68" s="487">
        <v>0.92853106273173147</v>
      </c>
      <c r="F68" s="487">
        <v>0.92909957726047854</v>
      </c>
      <c r="G68" s="487">
        <v>0.93357929110524662</v>
      </c>
      <c r="H68" s="488">
        <v>0.9385027180085741</v>
      </c>
      <c r="I68" s="452"/>
      <c r="J68" s="452"/>
      <c r="K68" s="474">
        <v>0.93123862026181337</v>
      </c>
      <c r="L68" s="474">
        <v>0.9318593483771006</v>
      </c>
      <c r="M68" s="474">
        <v>0.93629234906298764</v>
      </c>
      <c r="N68" s="474">
        <v>0.94112756635278438</v>
      </c>
    </row>
    <row r="69" spans="2:14">
      <c r="B69" s="1180"/>
      <c r="C69" s="485">
        <v>2066</v>
      </c>
      <c r="D69" s="489"/>
      <c r="E69" s="487">
        <v>0.92595416663621921</v>
      </c>
      <c r="F69" s="487">
        <v>0.92655027385762112</v>
      </c>
      <c r="G69" s="487">
        <v>0.93085829919104357</v>
      </c>
      <c r="H69" s="488">
        <v>0.93567462460186568</v>
      </c>
      <c r="I69" s="452"/>
      <c r="J69" s="452"/>
      <c r="K69" s="474">
        <v>0.92976125545261701</v>
      </c>
      <c r="L69" s="474">
        <v>0.93016834756035471</v>
      </c>
      <c r="M69" s="474">
        <v>0.93443314597703531</v>
      </c>
      <c r="N69" s="474">
        <v>0.93919823285124282</v>
      </c>
    </row>
    <row r="70" spans="2:14">
      <c r="B70" s="1180"/>
      <c r="C70" s="485">
        <v>2067</v>
      </c>
      <c r="D70" s="489"/>
      <c r="E70" s="487">
        <v>0.92315787793562742</v>
      </c>
      <c r="F70" s="487">
        <v>0.92386585011352684</v>
      </c>
      <c r="G70" s="487">
        <v>0.92798600900818717</v>
      </c>
      <c r="H70" s="488">
        <v>0.93290334522950102</v>
      </c>
      <c r="I70" s="452"/>
      <c r="J70" s="452"/>
      <c r="K70" s="474">
        <v>0.92581322814241707</v>
      </c>
      <c r="L70" s="474">
        <v>0.92657949176907584</v>
      </c>
      <c r="M70" s="474">
        <v>0.93084741157950501</v>
      </c>
      <c r="N70" s="474">
        <v>0.93574263997094065</v>
      </c>
    </row>
    <row r="71" spans="2:14">
      <c r="B71" s="1180"/>
      <c r="C71" s="485">
        <v>2068</v>
      </c>
      <c r="D71" s="489"/>
      <c r="E71" s="487">
        <v>0.91994831975281155</v>
      </c>
      <c r="F71" s="487">
        <v>0.92074169254759519</v>
      </c>
      <c r="G71" s="487">
        <v>0.92481521655327403</v>
      </c>
      <c r="H71" s="488">
        <v>0.92968899880894573</v>
      </c>
      <c r="I71" s="452"/>
      <c r="J71" s="452"/>
      <c r="K71" s="474">
        <v>0.9228227242339524</v>
      </c>
      <c r="L71" s="474">
        <v>0.92378012854538538</v>
      </c>
      <c r="M71" s="474">
        <v>0.92764771393083834</v>
      </c>
      <c r="N71" s="474">
        <v>0.93278694005870932</v>
      </c>
    </row>
    <row r="72" spans="2:14">
      <c r="B72" s="1180"/>
      <c r="C72" s="485">
        <v>2069</v>
      </c>
      <c r="D72" s="489"/>
      <c r="E72" s="487">
        <v>0.91701733882455394</v>
      </c>
      <c r="F72" s="487">
        <v>0.91770656982700838</v>
      </c>
      <c r="G72" s="487">
        <v>0.92170446700493369</v>
      </c>
      <c r="H72" s="488">
        <v>0.92645714220725672</v>
      </c>
      <c r="I72" s="452"/>
      <c r="J72" s="452"/>
      <c r="K72" s="474">
        <v>0.92010155616754818</v>
      </c>
      <c r="L72" s="474">
        <v>0.92076567563882794</v>
      </c>
      <c r="M72" s="474">
        <v>0.92489011859905756</v>
      </c>
      <c r="N72" s="474">
        <v>0.92952412256813699</v>
      </c>
    </row>
    <row r="73" spans="2:14" ht="16.5" thickBot="1">
      <c r="B73" s="1180"/>
      <c r="C73" s="490">
        <v>2070</v>
      </c>
      <c r="D73" s="491"/>
      <c r="E73" s="492">
        <v>0.91559659349328615</v>
      </c>
      <c r="F73" s="492">
        <v>0.91615327532268487</v>
      </c>
      <c r="G73" s="492">
        <v>0.92022253929505204</v>
      </c>
      <c r="H73" s="493">
        <v>0.92479019204188195</v>
      </c>
      <c r="I73" s="452"/>
      <c r="J73" s="452"/>
      <c r="K73" s="474">
        <v>0.91699195344833939</v>
      </c>
      <c r="L73" s="474">
        <v>0.91744478502622206</v>
      </c>
      <c r="M73" s="474">
        <v>0.92148509331744177</v>
      </c>
      <c r="N73" s="474">
        <v>0.92601582988476583</v>
      </c>
    </row>
    <row r="74" spans="2:14">
      <c r="B74" s="494"/>
      <c r="C74" s="494"/>
      <c r="D74" s="494"/>
      <c r="E74" s="495"/>
      <c r="F74" s="496"/>
      <c r="G74" s="494"/>
      <c r="H74" s="494"/>
      <c r="I74" s="494"/>
      <c r="J74" s="494"/>
      <c r="K74" s="494"/>
      <c r="L74" s="452"/>
    </row>
    <row r="75" spans="2:14" s="497" customFormat="1">
      <c r="C75" s="494"/>
      <c r="D75" s="494"/>
      <c r="E75" s="494"/>
      <c r="F75" s="498"/>
      <c r="G75" s="495"/>
      <c r="H75" s="494"/>
      <c r="I75" s="494"/>
      <c r="J75" s="494"/>
      <c r="K75" s="494"/>
      <c r="L75" s="494"/>
    </row>
    <row r="76" spans="2:14" s="497" customFormat="1">
      <c r="C76" s="494"/>
      <c r="D76" s="494"/>
      <c r="E76" s="494"/>
      <c r="F76" s="498"/>
      <c r="G76" s="495"/>
      <c r="H76" s="494"/>
      <c r="I76" s="494"/>
      <c r="J76" s="494"/>
      <c r="K76" s="494"/>
      <c r="L76" s="494"/>
    </row>
    <row r="77" spans="2:14" s="497" customFormat="1">
      <c r="C77" s="494"/>
      <c r="D77" s="494"/>
      <c r="E77" s="494"/>
      <c r="F77" s="498"/>
      <c r="G77" s="495"/>
      <c r="H77" s="494"/>
      <c r="I77" s="494"/>
      <c r="J77" s="494"/>
      <c r="K77" s="494"/>
      <c r="L77" s="494"/>
    </row>
    <row r="78" spans="2:14" s="497" customFormat="1">
      <c r="C78" s="494"/>
      <c r="D78" s="494"/>
      <c r="E78" s="494"/>
      <c r="F78" s="498"/>
      <c r="G78" s="495"/>
      <c r="H78" s="494"/>
      <c r="I78" s="494"/>
      <c r="J78" s="494"/>
      <c r="K78" s="494"/>
      <c r="L78" s="494"/>
    </row>
    <row r="79" spans="2:14" s="497" customFormat="1">
      <c r="C79" s="494"/>
      <c r="D79" s="494"/>
      <c r="E79" s="494"/>
      <c r="F79" s="498"/>
      <c r="G79" s="495"/>
      <c r="H79" s="494"/>
      <c r="I79" s="494"/>
      <c r="J79" s="494"/>
      <c r="K79" s="494"/>
      <c r="L79" s="494"/>
    </row>
    <row r="80" spans="2:14" s="497" customFormat="1">
      <c r="C80" s="494"/>
      <c r="D80" s="494"/>
      <c r="E80" s="494"/>
      <c r="F80" s="498"/>
      <c r="G80" s="495"/>
      <c r="H80" s="494"/>
      <c r="I80" s="494"/>
      <c r="J80" s="494"/>
      <c r="K80" s="494"/>
      <c r="L80" s="494"/>
    </row>
    <row r="81" spans="3:12" s="497" customFormat="1">
      <c r="C81" s="494"/>
      <c r="D81" s="494"/>
      <c r="E81" s="494"/>
      <c r="F81" s="498"/>
      <c r="G81" s="495"/>
      <c r="H81" s="494"/>
      <c r="I81" s="494"/>
      <c r="J81" s="494"/>
      <c r="K81" s="494"/>
      <c r="L81" s="494"/>
    </row>
    <row r="82" spans="3:12" s="497" customFormat="1">
      <c r="C82" s="494"/>
      <c r="D82" s="494"/>
      <c r="E82" s="494"/>
      <c r="F82" s="498"/>
      <c r="G82" s="495"/>
      <c r="H82" s="494"/>
      <c r="I82" s="494"/>
      <c r="J82" s="494"/>
      <c r="K82" s="494"/>
      <c r="L82" s="494"/>
    </row>
    <row r="83" spans="3:12" s="497" customFormat="1">
      <c r="C83" s="494"/>
      <c r="D83" s="494"/>
      <c r="E83" s="494"/>
      <c r="F83" s="498"/>
      <c r="G83" s="495"/>
      <c r="H83" s="494"/>
      <c r="I83" s="494"/>
      <c r="J83" s="494"/>
      <c r="K83" s="494"/>
      <c r="L83" s="494"/>
    </row>
    <row r="84" spans="3:12" s="497" customFormat="1">
      <c r="C84" s="494"/>
      <c r="D84" s="494"/>
      <c r="E84" s="494"/>
      <c r="F84" s="498"/>
      <c r="G84" s="495"/>
      <c r="H84" s="494"/>
      <c r="I84" s="494"/>
      <c r="J84" s="494"/>
      <c r="K84" s="494"/>
      <c r="L84" s="494"/>
    </row>
    <row r="85" spans="3:12" s="497" customFormat="1">
      <c r="C85" s="494"/>
      <c r="D85" s="494"/>
      <c r="E85" s="494"/>
      <c r="F85" s="498"/>
      <c r="G85" s="495"/>
      <c r="H85" s="494"/>
      <c r="I85" s="494"/>
      <c r="J85" s="494"/>
      <c r="K85" s="494"/>
      <c r="L85" s="494"/>
    </row>
    <row r="86" spans="3:12" s="497" customFormat="1">
      <c r="C86" s="494"/>
      <c r="D86" s="494"/>
      <c r="E86" s="494"/>
      <c r="F86" s="498"/>
      <c r="G86" s="495"/>
      <c r="H86" s="494"/>
      <c r="I86" s="494"/>
      <c r="J86" s="494"/>
      <c r="K86" s="494"/>
      <c r="L86" s="494"/>
    </row>
    <row r="87" spans="3:12" s="497" customFormat="1">
      <c r="C87" s="494"/>
      <c r="D87" s="494"/>
      <c r="E87" s="494"/>
      <c r="F87" s="498"/>
      <c r="G87" s="495"/>
      <c r="H87" s="494"/>
      <c r="I87" s="494"/>
      <c r="J87" s="494"/>
      <c r="K87" s="494"/>
      <c r="L87" s="494"/>
    </row>
    <row r="88" spans="3:12" s="497" customFormat="1">
      <c r="C88" s="494"/>
      <c r="D88" s="494"/>
      <c r="E88" s="494"/>
      <c r="F88" s="498"/>
      <c r="G88" s="495"/>
      <c r="H88" s="494"/>
      <c r="I88" s="494"/>
      <c r="J88" s="494"/>
      <c r="K88" s="494"/>
      <c r="L88" s="494"/>
    </row>
    <row r="89" spans="3:12" s="497" customFormat="1">
      <c r="C89" s="494"/>
      <c r="D89" s="494"/>
      <c r="E89" s="494"/>
      <c r="F89" s="498"/>
      <c r="G89" s="495"/>
      <c r="H89" s="494"/>
      <c r="I89" s="494"/>
      <c r="J89" s="494"/>
      <c r="K89" s="494"/>
      <c r="L89" s="494"/>
    </row>
    <row r="90" spans="3:12" s="497" customFormat="1">
      <c r="C90" s="494"/>
      <c r="D90" s="494"/>
      <c r="E90" s="494"/>
      <c r="F90" s="498"/>
      <c r="G90" s="495"/>
      <c r="H90" s="494"/>
      <c r="I90" s="494"/>
      <c r="J90" s="494"/>
      <c r="K90" s="494"/>
      <c r="L90" s="494"/>
    </row>
    <row r="91" spans="3:12" s="497" customFormat="1">
      <c r="C91" s="494"/>
      <c r="D91" s="494"/>
      <c r="E91" s="494"/>
      <c r="F91" s="498"/>
      <c r="G91" s="495"/>
      <c r="H91" s="494"/>
      <c r="I91" s="494"/>
      <c r="J91" s="494"/>
      <c r="K91" s="494"/>
      <c r="L91" s="494"/>
    </row>
    <row r="92" spans="3:12" s="497" customFormat="1">
      <c r="C92" s="494"/>
      <c r="D92" s="494"/>
      <c r="E92" s="494"/>
      <c r="F92" s="498"/>
      <c r="G92" s="495"/>
      <c r="H92" s="494"/>
      <c r="I92" s="494"/>
      <c r="J92" s="494"/>
      <c r="K92" s="494"/>
      <c r="L92" s="494"/>
    </row>
    <row r="93" spans="3:12" s="497" customFormat="1">
      <c r="C93" s="494"/>
      <c r="D93" s="494"/>
      <c r="E93" s="494"/>
      <c r="F93" s="498"/>
      <c r="G93" s="495"/>
      <c r="H93" s="494"/>
      <c r="I93" s="494"/>
      <c r="J93" s="494"/>
      <c r="K93" s="494"/>
      <c r="L93" s="494"/>
    </row>
    <row r="94" spans="3:12" s="497" customFormat="1">
      <c r="C94" s="494"/>
      <c r="D94" s="494"/>
      <c r="E94" s="494"/>
      <c r="F94" s="498"/>
      <c r="G94" s="495"/>
      <c r="H94" s="494"/>
      <c r="I94" s="494"/>
      <c r="J94" s="494"/>
      <c r="K94" s="494"/>
      <c r="L94" s="494"/>
    </row>
    <row r="95" spans="3:12" s="497" customFormat="1">
      <c r="C95" s="494"/>
      <c r="D95" s="494"/>
      <c r="E95" s="494"/>
      <c r="F95" s="498"/>
      <c r="G95" s="495"/>
      <c r="H95" s="494"/>
      <c r="I95" s="494"/>
      <c r="J95" s="494"/>
      <c r="K95" s="494"/>
      <c r="L95" s="494"/>
    </row>
    <row r="96" spans="3:12" s="497" customFormat="1">
      <c r="C96" s="494"/>
      <c r="D96" s="494"/>
      <c r="E96" s="494"/>
      <c r="F96" s="498"/>
      <c r="G96" s="495"/>
      <c r="H96" s="494"/>
      <c r="I96" s="494"/>
      <c r="J96" s="494"/>
      <c r="K96" s="494"/>
      <c r="L96" s="494"/>
    </row>
    <row r="97" spans="3:12" s="497" customFormat="1">
      <c r="C97" s="494"/>
      <c r="D97" s="494"/>
      <c r="E97" s="494"/>
      <c r="F97" s="498"/>
      <c r="G97" s="495"/>
      <c r="H97" s="494"/>
      <c r="I97" s="494"/>
      <c r="J97" s="494"/>
      <c r="K97" s="494"/>
      <c r="L97" s="494"/>
    </row>
    <row r="98" spans="3:12" s="497" customFormat="1">
      <c r="C98" s="494"/>
      <c r="D98" s="494"/>
      <c r="E98" s="494"/>
      <c r="F98" s="498"/>
      <c r="G98" s="495"/>
      <c r="H98" s="494"/>
      <c r="I98" s="494"/>
      <c r="J98" s="494"/>
      <c r="K98" s="494"/>
      <c r="L98" s="494"/>
    </row>
    <row r="99" spans="3:12" s="497" customFormat="1">
      <c r="C99" s="494"/>
      <c r="D99" s="494"/>
      <c r="E99" s="494"/>
      <c r="F99" s="498"/>
      <c r="G99" s="495"/>
      <c r="H99" s="494"/>
      <c r="I99" s="494"/>
      <c r="J99" s="494"/>
      <c r="K99" s="494"/>
      <c r="L99" s="494"/>
    </row>
    <row r="100" spans="3:12" s="497" customFormat="1">
      <c r="C100" s="494"/>
      <c r="D100" s="494"/>
      <c r="E100" s="494"/>
      <c r="F100" s="498"/>
      <c r="G100" s="495"/>
      <c r="H100" s="494"/>
      <c r="I100" s="494"/>
      <c r="J100" s="494"/>
      <c r="K100" s="494"/>
      <c r="L100" s="494"/>
    </row>
    <row r="101" spans="3:12" s="497" customFormat="1">
      <c r="C101" s="494"/>
      <c r="D101" s="494"/>
      <c r="E101" s="494"/>
      <c r="F101" s="498"/>
      <c r="G101" s="495"/>
      <c r="H101" s="494"/>
      <c r="I101" s="494"/>
      <c r="J101" s="494"/>
      <c r="K101" s="494"/>
      <c r="L101" s="494"/>
    </row>
    <row r="102" spans="3:12" s="497" customFormat="1">
      <c r="C102" s="494"/>
      <c r="D102" s="494"/>
      <c r="E102" s="494"/>
      <c r="F102" s="498"/>
      <c r="G102" s="495"/>
      <c r="H102" s="494"/>
      <c r="I102" s="494"/>
      <c r="J102" s="494"/>
      <c r="K102" s="494"/>
      <c r="L102" s="494"/>
    </row>
    <row r="103" spans="3:12" s="497" customFormat="1">
      <c r="C103" s="494"/>
      <c r="D103" s="494"/>
      <c r="E103" s="494"/>
      <c r="F103" s="498"/>
      <c r="G103" s="495"/>
      <c r="H103" s="494"/>
      <c r="I103" s="494"/>
      <c r="J103" s="494"/>
      <c r="K103" s="494"/>
      <c r="L103" s="494"/>
    </row>
    <row r="104" spans="3:12" s="497" customFormat="1">
      <c r="C104" s="494"/>
      <c r="D104" s="494"/>
      <c r="E104" s="494"/>
      <c r="F104" s="498"/>
      <c r="G104" s="495"/>
      <c r="H104" s="494"/>
      <c r="I104" s="494"/>
      <c r="J104" s="494"/>
      <c r="K104" s="494"/>
      <c r="L104" s="494"/>
    </row>
    <row r="105" spans="3:12" s="497" customFormat="1">
      <c r="C105" s="494"/>
      <c r="D105" s="494"/>
      <c r="E105" s="494"/>
      <c r="F105" s="498"/>
      <c r="G105" s="495"/>
      <c r="H105" s="494"/>
      <c r="I105" s="494"/>
      <c r="J105" s="494"/>
      <c r="K105" s="494"/>
      <c r="L105" s="494"/>
    </row>
    <row r="106" spans="3:12" s="497" customFormat="1">
      <c r="C106" s="494"/>
      <c r="D106" s="494"/>
      <c r="E106" s="494"/>
      <c r="F106" s="498"/>
      <c r="G106" s="495"/>
      <c r="H106" s="494"/>
      <c r="I106" s="494"/>
      <c r="J106" s="494"/>
      <c r="K106" s="494"/>
      <c r="L106" s="494"/>
    </row>
    <row r="107" spans="3:12" s="497" customFormat="1">
      <c r="C107" s="494"/>
      <c r="D107" s="494"/>
      <c r="E107" s="494"/>
      <c r="F107" s="498"/>
      <c r="G107" s="495"/>
      <c r="H107" s="494"/>
      <c r="I107" s="494"/>
      <c r="J107" s="494"/>
      <c r="K107" s="494"/>
      <c r="L107" s="494"/>
    </row>
    <row r="108" spans="3:12" s="497" customFormat="1">
      <c r="C108" s="494"/>
      <c r="D108" s="494"/>
      <c r="E108" s="494"/>
      <c r="F108" s="498"/>
      <c r="G108" s="495"/>
      <c r="H108" s="494"/>
      <c r="I108" s="494"/>
      <c r="J108" s="494"/>
      <c r="K108" s="494"/>
      <c r="L108" s="494"/>
    </row>
    <row r="109" spans="3:12" s="497" customFormat="1">
      <c r="C109" s="494"/>
      <c r="D109" s="494"/>
      <c r="E109" s="494"/>
      <c r="F109" s="498"/>
      <c r="G109" s="495"/>
      <c r="H109" s="494"/>
      <c r="I109" s="494"/>
      <c r="J109" s="494"/>
      <c r="K109" s="494"/>
      <c r="L109" s="494"/>
    </row>
    <row r="110" spans="3:12" s="497" customFormat="1">
      <c r="C110" s="494"/>
      <c r="D110" s="494"/>
      <c r="E110" s="494"/>
      <c r="F110" s="498"/>
      <c r="G110" s="495"/>
      <c r="H110" s="494"/>
      <c r="I110" s="494"/>
      <c r="J110" s="494"/>
      <c r="K110" s="494"/>
      <c r="L110" s="494"/>
    </row>
    <row r="111" spans="3:12" s="497" customFormat="1">
      <c r="C111" s="494"/>
      <c r="D111" s="494"/>
      <c r="E111" s="494"/>
      <c r="F111" s="498"/>
      <c r="G111" s="495"/>
      <c r="H111" s="494"/>
      <c r="I111" s="494"/>
      <c r="J111" s="494"/>
      <c r="K111" s="494"/>
      <c r="L111" s="494"/>
    </row>
    <row r="112" spans="3:12" s="497" customFormat="1">
      <c r="C112" s="494"/>
      <c r="D112" s="494"/>
      <c r="E112" s="494"/>
      <c r="F112" s="498"/>
      <c r="G112" s="495"/>
      <c r="H112" s="494"/>
      <c r="I112" s="494"/>
      <c r="J112" s="494"/>
      <c r="K112" s="494"/>
      <c r="L112" s="494"/>
    </row>
    <row r="113" spans="3:12" s="497" customFormat="1">
      <c r="C113" s="494"/>
      <c r="D113" s="494"/>
      <c r="E113" s="494"/>
      <c r="F113" s="498"/>
      <c r="G113" s="495"/>
      <c r="H113" s="494"/>
      <c r="I113" s="494"/>
      <c r="J113" s="494"/>
      <c r="K113" s="494"/>
      <c r="L113" s="494"/>
    </row>
    <row r="114" spans="3:12" s="497" customFormat="1">
      <c r="C114" s="494"/>
      <c r="D114" s="494"/>
      <c r="E114" s="494"/>
      <c r="F114" s="498"/>
      <c r="G114" s="495"/>
      <c r="H114" s="494"/>
      <c r="I114" s="494"/>
      <c r="J114" s="494"/>
      <c r="K114" s="494"/>
      <c r="L114" s="494"/>
    </row>
    <row r="115" spans="3:12" s="497" customFormat="1">
      <c r="C115" s="494"/>
      <c r="D115" s="494"/>
      <c r="E115" s="494"/>
      <c r="F115" s="498"/>
      <c r="G115" s="495"/>
      <c r="H115" s="494"/>
      <c r="I115" s="494"/>
      <c r="J115" s="494"/>
      <c r="K115" s="494"/>
      <c r="L115" s="494"/>
    </row>
    <row r="116" spans="3:12" s="497" customFormat="1">
      <c r="C116" s="494"/>
      <c r="D116" s="494"/>
      <c r="E116" s="494"/>
      <c r="F116" s="498"/>
      <c r="G116" s="495"/>
      <c r="H116" s="494"/>
      <c r="I116" s="494"/>
      <c r="J116" s="494"/>
      <c r="K116" s="494"/>
      <c r="L116" s="494"/>
    </row>
    <row r="117" spans="3:12" s="497" customFormat="1">
      <c r="C117" s="494"/>
      <c r="D117" s="494"/>
      <c r="E117" s="494"/>
      <c r="F117" s="498"/>
      <c r="G117" s="495"/>
      <c r="H117" s="494"/>
      <c r="I117" s="494"/>
      <c r="J117" s="494"/>
      <c r="K117" s="494"/>
      <c r="L117" s="494"/>
    </row>
    <row r="118" spans="3:12" s="497" customFormat="1">
      <c r="C118" s="494"/>
      <c r="D118" s="494"/>
      <c r="E118" s="494"/>
      <c r="F118" s="498"/>
      <c r="G118" s="495"/>
      <c r="H118" s="494"/>
      <c r="I118" s="494"/>
      <c r="J118" s="494"/>
      <c r="K118" s="494"/>
      <c r="L118" s="494"/>
    </row>
    <row r="119" spans="3:12" s="497" customFormat="1">
      <c r="C119" s="494"/>
      <c r="D119" s="494"/>
      <c r="E119" s="494"/>
      <c r="F119" s="498"/>
      <c r="G119" s="495"/>
      <c r="H119" s="494"/>
      <c r="I119" s="494"/>
      <c r="J119" s="494"/>
      <c r="K119" s="494"/>
      <c r="L119" s="494"/>
    </row>
    <row r="120" spans="3:12" s="497" customFormat="1">
      <c r="C120" s="494"/>
      <c r="D120" s="494"/>
      <c r="E120" s="494"/>
      <c r="F120" s="498"/>
      <c r="G120" s="495"/>
      <c r="H120" s="494"/>
      <c r="I120" s="494"/>
      <c r="J120" s="494"/>
      <c r="K120" s="494"/>
      <c r="L120" s="494"/>
    </row>
    <row r="121" spans="3:12" s="497" customFormat="1">
      <c r="C121" s="494"/>
      <c r="D121" s="494"/>
      <c r="E121" s="494"/>
      <c r="F121" s="498"/>
      <c r="G121" s="495"/>
      <c r="H121" s="494"/>
      <c r="I121" s="494"/>
      <c r="J121" s="494"/>
      <c r="K121" s="494"/>
      <c r="L121" s="494"/>
    </row>
    <row r="122" spans="3:12" s="497" customFormat="1">
      <c r="C122" s="494"/>
      <c r="D122" s="494"/>
      <c r="E122" s="494"/>
      <c r="F122" s="498"/>
      <c r="G122" s="495"/>
      <c r="H122" s="494"/>
      <c r="I122" s="494"/>
      <c r="J122" s="494"/>
      <c r="K122" s="494"/>
      <c r="L122" s="494"/>
    </row>
    <row r="123" spans="3:12" s="497" customFormat="1">
      <c r="C123" s="494"/>
      <c r="D123" s="494"/>
      <c r="E123" s="494"/>
      <c r="F123" s="498"/>
      <c r="G123" s="495"/>
      <c r="H123" s="494"/>
      <c r="I123" s="494"/>
      <c r="J123" s="494"/>
      <c r="K123" s="494"/>
      <c r="L123" s="494"/>
    </row>
    <row r="124" spans="3:12" s="497" customFormat="1">
      <c r="C124" s="494"/>
      <c r="D124" s="494"/>
      <c r="E124" s="494"/>
      <c r="F124" s="498"/>
      <c r="G124" s="495"/>
      <c r="H124" s="494"/>
      <c r="I124" s="494"/>
      <c r="J124" s="494"/>
      <c r="K124" s="494"/>
      <c r="L124" s="494"/>
    </row>
    <row r="125" spans="3:12" s="497" customFormat="1">
      <c r="C125" s="494"/>
      <c r="D125" s="494"/>
      <c r="E125" s="494"/>
      <c r="F125" s="498"/>
      <c r="G125" s="495"/>
      <c r="H125" s="494"/>
      <c r="I125" s="494"/>
      <c r="J125" s="494"/>
      <c r="K125" s="494"/>
      <c r="L125" s="494"/>
    </row>
    <row r="126" spans="3:12" s="497" customFormat="1">
      <c r="C126" s="494"/>
      <c r="D126" s="494"/>
      <c r="E126" s="494"/>
      <c r="F126" s="498"/>
      <c r="G126" s="495"/>
      <c r="H126" s="494"/>
      <c r="I126" s="494"/>
      <c r="J126" s="494"/>
      <c r="K126" s="494"/>
      <c r="L126" s="494"/>
    </row>
    <row r="127" spans="3:12" s="497" customFormat="1">
      <c r="C127" s="494"/>
      <c r="D127" s="494"/>
      <c r="E127" s="494"/>
      <c r="F127" s="498"/>
      <c r="G127" s="495"/>
      <c r="H127" s="494"/>
      <c r="I127" s="494"/>
      <c r="J127" s="494"/>
      <c r="K127" s="494"/>
      <c r="L127" s="494"/>
    </row>
    <row r="128" spans="3:12" s="497" customFormat="1">
      <c r="C128" s="494"/>
      <c r="D128" s="494"/>
      <c r="E128" s="494"/>
      <c r="F128" s="498"/>
      <c r="G128" s="495"/>
      <c r="H128" s="494"/>
      <c r="I128" s="494"/>
      <c r="J128" s="494"/>
      <c r="K128" s="494"/>
      <c r="L128" s="494"/>
    </row>
    <row r="129" spans="3:12" s="497" customFormat="1">
      <c r="C129" s="494"/>
      <c r="D129" s="494"/>
      <c r="E129" s="494"/>
      <c r="F129" s="498"/>
      <c r="G129" s="495"/>
      <c r="H129" s="494"/>
      <c r="I129" s="494"/>
      <c r="J129" s="494"/>
      <c r="K129" s="494"/>
      <c r="L129" s="494"/>
    </row>
    <row r="130" spans="3:12" s="497" customFormat="1">
      <c r="C130" s="494"/>
      <c r="D130" s="494"/>
      <c r="E130" s="494"/>
      <c r="F130" s="498"/>
      <c r="G130" s="495"/>
      <c r="H130" s="494"/>
      <c r="I130" s="494"/>
      <c r="J130" s="494"/>
      <c r="K130" s="494"/>
      <c r="L130" s="494"/>
    </row>
    <row r="131" spans="3:12" s="497" customFormat="1">
      <c r="C131" s="494"/>
      <c r="D131" s="494"/>
      <c r="E131" s="494"/>
      <c r="F131" s="498"/>
      <c r="G131" s="495"/>
      <c r="H131" s="494"/>
      <c r="I131" s="494"/>
      <c r="J131" s="494"/>
      <c r="K131" s="494"/>
      <c r="L131" s="494"/>
    </row>
    <row r="132" spans="3:12" s="497" customFormat="1">
      <c r="C132" s="494"/>
      <c r="D132" s="494"/>
      <c r="E132" s="494"/>
      <c r="F132" s="498"/>
      <c r="G132" s="495"/>
      <c r="H132" s="494"/>
      <c r="I132" s="494"/>
      <c r="J132" s="494"/>
      <c r="K132" s="494"/>
      <c r="L132" s="494"/>
    </row>
    <row r="133" spans="3:12" s="497" customFormat="1">
      <c r="C133" s="494"/>
      <c r="D133" s="494"/>
      <c r="E133" s="494"/>
      <c r="F133" s="498"/>
      <c r="G133" s="495"/>
      <c r="H133" s="494"/>
      <c r="I133" s="494"/>
      <c r="J133" s="494"/>
      <c r="K133" s="494"/>
      <c r="L133" s="494"/>
    </row>
    <row r="134" spans="3:12" s="497" customFormat="1">
      <c r="C134" s="494"/>
      <c r="D134" s="494"/>
      <c r="E134" s="494"/>
      <c r="F134" s="498"/>
      <c r="G134" s="495"/>
      <c r="H134" s="494"/>
      <c r="I134" s="494"/>
      <c r="J134" s="494"/>
      <c r="K134" s="494"/>
      <c r="L134" s="494"/>
    </row>
    <row r="135" spans="3:12" s="497" customFormat="1">
      <c r="C135" s="494"/>
      <c r="D135" s="494"/>
      <c r="E135" s="494"/>
      <c r="F135" s="498"/>
      <c r="G135" s="495"/>
      <c r="H135" s="494"/>
      <c r="I135" s="494"/>
      <c r="J135" s="494"/>
      <c r="K135" s="494"/>
      <c r="L135" s="494"/>
    </row>
    <row r="136" spans="3:12" s="497" customFormat="1">
      <c r="C136" s="499"/>
      <c r="D136" s="499"/>
      <c r="E136" s="499"/>
      <c r="F136" s="500"/>
      <c r="G136" s="499"/>
      <c r="H136" s="499"/>
      <c r="I136" s="499"/>
      <c r="J136" s="499"/>
      <c r="K136" s="499"/>
      <c r="L136" s="499"/>
    </row>
    <row r="137" spans="3:12" s="409" customFormat="1">
      <c r="C137" s="499"/>
      <c r="D137" s="499"/>
      <c r="E137" s="499"/>
      <c r="F137" s="500"/>
      <c r="G137" s="499"/>
      <c r="H137" s="499"/>
      <c r="I137" s="499"/>
      <c r="J137" s="499"/>
      <c r="K137" s="499"/>
      <c r="L137" s="499"/>
    </row>
    <row r="138" spans="3:12" s="409" customFormat="1">
      <c r="C138" s="499"/>
      <c r="D138" s="499"/>
      <c r="E138" s="499"/>
      <c r="F138" s="500"/>
      <c r="G138" s="499"/>
      <c r="H138" s="499"/>
      <c r="I138" s="499"/>
      <c r="J138" s="499"/>
      <c r="K138" s="499"/>
      <c r="L138" s="499"/>
    </row>
    <row r="139" spans="3:12" s="409" customFormat="1">
      <c r="C139" s="499"/>
      <c r="D139" s="499"/>
      <c r="E139" s="499"/>
      <c r="F139" s="500"/>
      <c r="G139" s="499"/>
      <c r="H139" s="499"/>
      <c r="I139" s="499"/>
      <c r="J139" s="499"/>
      <c r="K139" s="499"/>
      <c r="L139" s="499"/>
    </row>
    <row r="140" spans="3:12" s="409" customFormat="1">
      <c r="C140" s="499"/>
      <c r="D140" s="499"/>
      <c r="E140" s="499"/>
      <c r="F140" s="500"/>
      <c r="G140" s="499"/>
      <c r="H140" s="499"/>
      <c r="I140" s="499"/>
      <c r="J140" s="499"/>
      <c r="K140" s="499"/>
      <c r="L140" s="499"/>
    </row>
    <row r="141" spans="3:12" s="409" customFormat="1">
      <c r="C141" s="499"/>
      <c r="D141" s="499"/>
      <c r="E141" s="499"/>
      <c r="F141" s="500"/>
      <c r="G141" s="499"/>
      <c r="H141" s="499"/>
      <c r="I141" s="499"/>
      <c r="J141" s="499"/>
      <c r="K141" s="499"/>
      <c r="L141" s="499"/>
    </row>
    <row r="142" spans="3:12" s="409" customFormat="1">
      <c r="C142" s="499"/>
      <c r="D142" s="499"/>
      <c r="E142" s="499"/>
      <c r="F142" s="500"/>
      <c r="G142" s="499"/>
      <c r="H142" s="499"/>
      <c r="I142" s="499"/>
      <c r="J142" s="499"/>
      <c r="K142" s="499"/>
      <c r="L142" s="499"/>
    </row>
    <row r="143" spans="3:12" s="409" customFormat="1">
      <c r="C143" s="499"/>
      <c r="D143" s="499"/>
      <c r="E143" s="499"/>
      <c r="F143" s="500"/>
      <c r="G143" s="499"/>
      <c r="H143" s="499"/>
      <c r="I143" s="499"/>
      <c r="J143" s="499"/>
      <c r="K143" s="499"/>
      <c r="L143" s="499"/>
    </row>
    <row r="144" spans="3:12" s="409" customFormat="1">
      <c r="C144" s="499"/>
      <c r="D144" s="499"/>
      <c r="E144" s="499"/>
      <c r="F144" s="500"/>
      <c r="G144" s="499"/>
      <c r="H144" s="499"/>
      <c r="I144" s="499"/>
      <c r="J144" s="499"/>
      <c r="K144" s="499"/>
      <c r="L144" s="499"/>
    </row>
    <row r="145" spans="3:12" s="409" customFormat="1">
      <c r="C145" s="499"/>
      <c r="D145" s="499"/>
      <c r="E145" s="499"/>
      <c r="F145" s="500"/>
      <c r="G145" s="499"/>
      <c r="H145" s="499"/>
      <c r="I145" s="499"/>
      <c r="J145" s="499"/>
      <c r="K145" s="499"/>
      <c r="L145" s="499"/>
    </row>
    <row r="146" spans="3:12" s="409" customFormat="1">
      <c r="C146" s="499"/>
      <c r="D146" s="499"/>
      <c r="E146" s="499"/>
      <c r="F146" s="500"/>
      <c r="G146" s="499"/>
      <c r="H146" s="499"/>
      <c r="I146" s="499"/>
      <c r="J146" s="499"/>
      <c r="K146" s="499"/>
      <c r="L146" s="499"/>
    </row>
    <row r="147" spans="3:12" s="409" customFormat="1">
      <c r="C147" s="499"/>
      <c r="D147" s="499"/>
      <c r="E147" s="499"/>
      <c r="F147" s="500"/>
      <c r="G147" s="499"/>
      <c r="H147" s="499"/>
      <c r="I147" s="499"/>
      <c r="J147" s="499"/>
      <c r="K147" s="499"/>
      <c r="L147" s="499"/>
    </row>
    <row r="148" spans="3:12" s="409" customFormat="1">
      <c r="C148" s="499"/>
      <c r="D148" s="499"/>
      <c r="E148" s="499"/>
      <c r="F148" s="500"/>
      <c r="G148" s="499"/>
      <c r="H148" s="499"/>
      <c r="I148" s="499"/>
      <c r="J148" s="499"/>
      <c r="K148" s="499"/>
      <c r="L148" s="499"/>
    </row>
    <row r="149" spans="3:12" s="409" customFormat="1">
      <c r="C149" s="499"/>
      <c r="D149" s="499"/>
      <c r="E149" s="499"/>
      <c r="F149" s="500"/>
      <c r="G149" s="499"/>
      <c r="H149" s="499"/>
      <c r="I149" s="499"/>
      <c r="J149" s="499"/>
      <c r="K149" s="499"/>
      <c r="L149" s="499"/>
    </row>
    <row r="150" spans="3:12" s="409" customFormat="1">
      <c r="C150" s="499"/>
      <c r="D150" s="499"/>
      <c r="E150" s="499"/>
      <c r="F150" s="500"/>
      <c r="G150" s="499"/>
      <c r="H150" s="499"/>
      <c r="I150" s="499"/>
      <c r="J150" s="499"/>
      <c r="K150" s="499"/>
      <c r="L150" s="499"/>
    </row>
    <row r="151" spans="3:12" s="409" customFormat="1">
      <c r="C151" s="456"/>
      <c r="D151" s="456"/>
      <c r="E151" s="456"/>
      <c r="F151" s="498"/>
      <c r="G151" s="456"/>
      <c r="H151" s="456"/>
      <c r="I151" s="456"/>
      <c r="J151" s="456"/>
      <c r="K151" s="456"/>
      <c r="L151" s="456"/>
    </row>
  </sheetData>
  <mergeCells count="4">
    <mergeCell ref="B7:B24"/>
    <mergeCell ref="B25:B73"/>
    <mergeCell ref="C5:C6"/>
    <mergeCell ref="D5:H5"/>
  </mergeCells>
  <hyperlinks>
    <hyperlink ref="A2" location="SOMMAIRE!A1" display="Retour au sommair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36"/>
  <sheetViews>
    <sheetView showGridLines="0" topLeftCell="A16" zoomScaleNormal="100" workbookViewId="0"/>
  </sheetViews>
  <sheetFormatPr baseColWidth="10" defaultRowHeight="15"/>
  <cols>
    <col min="1" max="1" width="13" style="298" customWidth="1"/>
    <col min="2" max="2" width="16.7109375" style="298" customWidth="1"/>
    <col min="3" max="6" width="12.7109375" style="298" customWidth="1"/>
    <col min="7" max="7" width="11.42578125" style="298"/>
    <col min="8" max="8" width="16.7109375" style="298" customWidth="1"/>
    <col min="9" max="12" width="12.7109375" style="298" customWidth="1"/>
    <col min="13" max="16384" width="11.42578125" style="298"/>
  </cols>
  <sheetData>
    <row r="1" spans="1:6" s="501" customFormat="1" ht="15" customHeight="1">
      <c r="A1" s="501" t="s">
        <v>166</v>
      </c>
      <c r="B1" s="502"/>
      <c r="C1" s="503"/>
      <c r="D1" s="503"/>
      <c r="E1" s="503"/>
      <c r="F1" s="503"/>
    </row>
    <row r="2" spans="1:6" s="501" customFormat="1" ht="15" customHeight="1">
      <c r="A2" s="10" t="s">
        <v>4</v>
      </c>
      <c r="B2" s="502"/>
      <c r="C2" s="503"/>
      <c r="D2" s="503"/>
      <c r="E2" s="503"/>
      <c r="F2" s="503"/>
    </row>
    <row r="3" spans="1:6" s="506" customFormat="1" ht="15" customHeight="1" thickBot="1">
      <c r="A3" s="504"/>
      <c r="B3" s="505"/>
      <c r="C3" s="503"/>
      <c r="D3" s="503"/>
      <c r="E3" s="503"/>
      <c r="F3" s="503"/>
    </row>
    <row r="4" spans="1:6" s="507" customFormat="1" ht="15.75" thickBot="1">
      <c r="B4" s="1183" t="s">
        <v>157</v>
      </c>
      <c r="C4" s="1185">
        <f>C30</f>
        <v>2011</v>
      </c>
      <c r="D4" s="1186"/>
      <c r="E4" s="1186">
        <f>E30</f>
        <v>2021</v>
      </c>
      <c r="F4" s="1187"/>
    </row>
    <row r="5" spans="1:6" s="507" customFormat="1" ht="15.75" thickBot="1">
      <c r="B5" s="1184"/>
      <c r="C5" s="511" t="s">
        <v>117</v>
      </c>
      <c r="D5" s="512" t="s">
        <v>118</v>
      </c>
      <c r="E5" s="509" t="s">
        <v>117</v>
      </c>
      <c r="F5" s="510" t="s">
        <v>118</v>
      </c>
    </row>
    <row r="6" spans="1:6" s="507" customFormat="1">
      <c r="B6" s="513" t="s">
        <v>158</v>
      </c>
      <c r="C6" s="518">
        <f>C32/C34</f>
        <v>0.76575809199318567</v>
      </c>
      <c r="D6" s="519">
        <f>D32/D34</f>
        <v>0.95625385089340731</v>
      </c>
      <c r="E6" s="520">
        <f>E32/E34</f>
        <v>0.80029154518950441</v>
      </c>
      <c r="F6" s="521">
        <f>F32/F34</f>
        <v>0.95714285714285718</v>
      </c>
    </row>
    <row r="7" spans="1:6" s="507" customFormat="1" ht="15.75" thickBot="1">
      <c r="B7" s="522" t="s">
        <v>159</v>
      </c>
      <c r="C7" s="526">
        <f>1-C6</f>
        <v>0.23424190800681433</v>
      </c>
      <c r="D7" s="527">
        <f t="shared" ref="D7:F7" si="0">1-D6</f>
        <v>4.3746149106592691E-2</v>
      </c>
      <c r="E7" s="527">
        <f t="shared" si="0"/>
        <v>0.19970845481049559</v>
      </c>
      <c r="F7" s="528">
        <f t="shared" si="0"/>
        <v>4.2857142857142816E-2</v>
      </c>
    </row>
    <row r="9" spans="1:6">
      <c r="B9" s="529"/>
      <c r="C9" s="530"/>
      <c r="D9" s="531"/>
      <c r="E9" s="530"/>
      <c r="F9" s="531"/>
    </row>
    <row r="28" spans="2:6">
      <c r="B28" s="298" t="s">
        <v>168</v>
      </c>
    </row>
    <row r="29" spans="2:6" ht="15.75" thickBot="1"/>
    <row r="30" spans="2:6" ht="15.75" thickBot="1">
      <c r="B30" s="1183" t="s">
        <v>192</v>
      </c>
      <c r="C30" s="1185">
        <f>E30-10</f>
        <v>2011</v>
      </c>
      <c r="D30" s="1186"/>
      <c r="E30" s="1186">
        <v>2021</v>
      </c>
      <c r="F30" s="1187"/>
    </row>
    <row r="31" spans="2:6" ht="15.75" thickBot="1">
      <c r="B31" s="1184"/>
      <c r="C31" s="508" t="s">
        <v>117</v>
      </c>
      <c r="D31" s="509" t="s">
        <v>118</v>
      </c>
      <c r="E31" s="509" t="s">
        <v>117</v>
      </c>
      <c r="F31" s="510" t="s">
        <v>118</v>
      </c>
    </row>
    <row r="32" spans="2:6">
      <c r="B32" s="513" t="s">
        <v>158</v>
      </c>
      <c r="C32" s="514">
        <v>899</v>
      </c>
      <c r="D32" s="515">
        <v>1552</v>
      </c>
      <c r="E32" s="516">
        <v>1098</v>
      </c>
      <c r="F32" s="517">
        <v>1742</v>
      </c>
    </row>
    <row r="33" spans="2:6" ht="15.75" thickBot="1">
      <c r="B33" s="522" t="s">
        <v>159</v>
      </c>
      <c r="C33" s="523">
        <f>C34-C32</f>
        <v>275</v>
      </c>
      <c r="D33" s="524">
        <f>D34-D32</f>
        <v>71</v>
      </c>
      <c r="E33" s="524">
        <f>E34-E32</f>
        <v>274</v>
      </c>
      <c r="F33" s="525">
        <f>F34-F32</f>
        <v>78</v>
      </c>
    </row>
    <row r="34" spans="2:6" ht="15.75" thickBot="1">
      <c r="B34" s="564" t="s">
        <v>160</v>
      </c>
      <c r="C34" s="565">
        <v>1174</v>
      </c>
      <c r="D34" s="566">
        <v>1623</v>
      </c>
      <c r="E34" s="566">
        <v>1372</v>
      </c>
      <c r="F34" s="567">
        <v>1820</v>
      </c>
    </row>
    <row r="36" spans="2:6">
      <c r="B36" s="563" t="s">
        <v>167</v>
      </c>
    </row>
  </sheetData>
  <mergeCells count="6">
    <mergeCell ref="B30:B31"/>
    <mergeCell ref="C30:D30"/>
    <mergeCell ref="E30:F30"/>
    <mergeCell ref="B4:B5"/>
    <mergeCell ref="C4:D4"/>
    <mergeCell ref="E4:F4"/>
  </mergeCells>
  <hyperlinks>
    <hyperlink ref="A2" location="SOMMAIRE!A1" display="Retour au sommair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P8"/>
  <sheetViews>
    <sheetView workbookViewId="0"/>
  </sheetViews>
  <sheetFormatPr baseColWidth="10" defaultColWidth="11.42578125" defaultRowHeight="15"/>
  <cols>
    <col min="1" max="1" width="13" style="533" customWidth="1"/>
    <col min="2" max="2" width="48.7109375" style="534" customWidth="1"/>
    <col min="3" max="57" width="8.7109375" style="533" customWidth="1"/>
    <col min="58" max="16384" width="11.42578125" style="533"/>
  </cols>
  <sheetData>
    <row r="1" spans="1:68" ht="15.75">
      <c r="A1" s="839" t="s">
        <v>340</v>
      </c>
      <c r="B1" s="532"/>
    </row>
    <row r="2" spans="1:68" ht="15.75">
      <c r="A2" s="10" t="s">
        <v>4</v>
      </c>
      <c r="B2" s="532"/>
    </row>
    <row r="3" spans="1:68" ht="15.75" thickBot="1">
      <c r="B3" s="552"/>
    </row>
    <row r="4" spans="1:68" ht="15.75" thickBot="1">
      <c r="B4" s="535"/>
      <c r="C4" s="536">
        <v>2016</v>
      </c>
      <c r="D4" s="537">
        <v>2017</v>
      </c>
      <c r="E4" s="537">
        <v>2018</v>
      </c>
      <c r="F4" s="537">
        <v>2019</v>
      </c>
      <c r="G4" s="537">
        <v>2020</v>
      </c>
      <c r="H4" s="537">
        <v>2021</v>
      </c>
      <c r="I4" s="537">
        <v>2022</v>
      </c>
      <c r="J4" s="537">
        <v>2023</v>
      </c>
      <c r="K4" s="537">
        <v>2024</v>
      </c>
      <c r="L4" s="537">
        <v>2025</v>
      </c>
      <c r="M4" s="537">
        <v>2026</v>
      </c>
      <c r="N4" s="537">
        <v>2027</v>
      </c>
      <c r="O4" s="537">
        <v>2028</v>
      </c>
      <c r="P4" s="537">
        <v>2029</v>
      </c>
      <c r="Q4" s="537">
        <v>2030</v>
      </c>
      <c r="R4" s="537">
        <v>2031</v>
      </c>
      <c r="S4" s="537">
        <v>2032</v>
      </c>
      <c r="T4" s="537">
        <v>2033</v>
      </c>
      <c r="U4" s="537">
        <v>2034</v>
      </c>
      <c r="V4" s="537">
        <v>2035</v>
      </c>
      <c r="W4" s="537">
        <v>2036</v>
      </c>
      <c r="X4" s="537">
        <v>2037</v>
      </c>
      <c r="Y4" s="537">
        <v>2038</v>
      </c>
      <c r="Z4" s="537">
        <v>2039</v>
      </c>
      <c r="AA4" s="537">
        <v>2040</v>
      </c>
      <c r="AB4" s="537">
        <v>2041</v>
      </c>
      <c r="AC4" s="537">
        <v>2042</v>
      </c>
      <c r="AD4" s="537">
        <v>2043</v>
      </c>
      <c r="AE4" s="537">
        <v>2044</v>
      </c>
      <c r="AF4" s="537">
        <v>2045</v>
      </c>
      <c r="AG4" s="537">
        <v>2046</v>
      </c>
      <c r="AH4" s="537">
        <v>2047</v>
      </c>
      <c r="AI4" s="537">
        <v>2048</v>
      </c>
      <c r="AJ4" s="537">
        <v>2049</v>
      </c>
      <c r="AK4" s="537">
        <v>2050</v>
      </c>
      <c r="AL4" s="537">
        <v>2051</v>
      </c>
      <c r="AM4" s="537">
        <v>2052</v>
      </c>
      <c r="AN4" s="537">
        <v>2053</v>
      </c>
      <c r="AO4" s="537">
        <v>2054</v>
      </c>
      <c r="AP4" s="537">
        <v>2055</v>
      </c>
      <c r="AQ4" s="537">
        <v>2056</v>
      </c>
      <c r="AR4" s="537">
        <v>2057</v>
      </c>
      <c r="AS4" s="537">
        <v>2058</v>
      </c>
      <c r="AT4" s="537">
        <v>2059</v>
      </c>
      <c r="AU4" s="537">
        <v>2060</v>
      </c>
      <c r="AV4" s="537">
        <v>2061</v>
      </c>
      <c r="AW4" s="537">
        <v>2062</v>
      </c>
      <c r="AX4" s="537">
        <v>2063</v>
      </c>
      <c r="AY4" s="537">
        <v>2064</v>
      </c>
      <c r="AZ4" s="537">
        <v>2065</v>
      </c>
      <c r="BA4" s="537">
        <v>2066</v>
      </c>
      <c r="BB4" s="537">
        <v>2067</v>
      </c>
      <c r="BC4" s="537">
        <v>2068</v>
      </c>
      <c r="BD4" s="537">
        <v>2069</v>
      </c>
      <c r="BE4" s="538">
        <v>2070</v>
      </c>
      <c r="BF4" s="539"/>
      <c r="BG4" s="539"/>
      <c r="BH4" s="539"/>
      <c r="BI4" s="539"/>
      <c r="BJ4" s="539"/>
      <c r="BK4" s="539"/>
      <c r="BL4" s="539"/>
      <c r="BM4" s="539"/>
      <c r="BN4" s="539"/>
      <c r="BO4" s="539"/>
      <c r="BP4" s="539"/>
    </row>
    <row r="5" spans="1:68" s="542" customFormat="1">
      <c r="B5" s="540" t="s">
        <v>161</v>
      </c>
      <c r="C5" s="541">
        <v>-0.38028985507246382</v>
      </c>
      <c r="D5" s="541">
        <v>-0.38151927437641719</v>
      </c>
      <c r="E5" s="541">
        <v>-0.37704918032786883</v>
      </c>
      <c r="F5" s="541">
        <v>-0.3738789237668162</v>
      </c>
      <c r="G5" s="541">
        <v>-0.37228714524207007</v>
      </c>
      <c r="H5" s="541">
        <v>-0.37049180327868847</v>
      </c>
      <c r="I5" s="541">
        <v>-0.36425199922955642</v>
      </c>
      <c r="J5" s="541">
        <v>-0.35620832025207783</v>
      </c>
      <c r="K5" s="541">
        <v>-0.34865848783463116</v>
      </c>
      <c r="L5" s="541">
        <v>-0.34025258122619106</v>
      </c>
      <c r="M5" s="541">
        <v>-0.33293775647488688</v>
      </c>
      <c r="N5" s="541">
        <v>-0.3267913030729328</v>
      </c>
      <c r="O5" s="541">
        <v>-0.32213495804283476</v>
      </c>
      <c r="P5" s="541">
        <v>-0.31810288178122836</v>
      </c>
      <c r="Q5" s="541">
        <v>-0.31392746367175617</v>
      </c>
      <c r="R5" s="541">
        <v>-0.3092496140481974</v>
      </c>
      <c r="S5" s="541">
        <v>-0.30387316963026678</v>
      </c>
      <c r="T5" s="541">
        <v>-0.2983134928022485</v>
      </c>
      <c r="U5" s="541">
        <v>-0.29240609692919484</v>
      </c>
      <c r="V5" s="541">
        <v>-0.28621700255624383</v>
      </c>
      <c r="W5" s="541">
        <v>-0.27937273462160106</v>
      </c>
      <c r="X5" s="541">
        <v>-0.27231145541752277</v>
      </c>
      <c r="Y5" s="541">
        <v>-0.26540063604650665</v>
      </c>
      <c r="Z5" s="541">
        <v>-0.25882036056882018</v>
      </c>
      <c r="AA5" s="541">
        <v>-0.25277946233336823</v>
      </c>
      <c r="AB5" s="541">
        <v>-0.24747155192384707</v>
      </c>
      <c r="AC5" s="541">
        <v>-0.24247000998080481</v>
      </c>
      <c r="AD5" s="541">
        <v>-0.23752738290387998</v>
      </c>
      <c r="AE5" s="541">
        <v>-0.23218439572305516</v>
      </c>
      <c r="AF5" s="541">
        <v>-0.22652650324562862</v>
      </c>
      <c r="AG5" s="541">
        <v>-0.22081297067600825</v>
      </c>
      <c r="AH5" s="541">
        <v>-0.21538600725221968</v>
      </c>
      <c r="AI5" s="541">
        <v>-0.21038082158951343</v>
      </c>
      <c r="AJ5" s="541">
        <v>-0.20584188908172474</v>
      </c>
      <c r="AK5" s="541">
        <v>-0.20179979283104532</v>
      </c>
      <c r="AL5" s="541">
        <v>-0.19834853176812717</v>
      </c>
      <c r="AM5" s="541">
        <v>-0.19480097956089526</v>
      </c>
      <c r="AN5" s="541">
        <v>-0.19095896501896492</v>
      </c>
      <c r="AO5" s="541">
        <v>-0.18660512849923772</v>
      </c>
      <c r="AP5" s="541">
        <v>-0.1820838041966738</v>
      </c>
      <c r="AQ5" s="541">
        <v>-0.17742012850398237</v>
      </c>
      <c r="AR5" s="541">
        <v>-0.17274334927928692</v>
      </c>
      <c r="AS5" s="541">
        <v>-0.16858851837961897</v>
      </c>
      <c r="AT5" s="541">
        <v>-0.16499338304304656</v>
      </c>
      <c r="AU5" s="541">
        <v>-0.16260388219094402</v>
      </c>
      <c r="AV5" s="541">
        <v>-0.16095235408511821</v>
      </c>
      <c r="AW5" s="541">
        <v>-0.16034231130791909</v>
      </c>
      <c r="AX5" s="541">
        <v>-0.16040333121644679</v>
      </c>
      <c r="AY5" s="541">
        <v>-0.16105385926547988</v>
      </c>
      <c r="AZ5" s="541">
        <v>-0.1620642161466499</v>
      </c>
      <c r="BA5" s="541">
        <v>-0.16345330968269922</v>
      </c>
      <c r="BB5" s="541">
        <v>-0.16510532146772527</v>
      </c>
      <c r="BC5" s="541">
        <v>-0.16672340008532671</v>
      </c>
      <c r="BD5" s="541">
        <v>-0.16830610038105309</v>
      </c>
      <c r="BE5" s="541">
        <v>-0.16900719391444907</v>
      </c>
    </row>
    <row r="6" spans="1:68">
      <c r="B6" s="543" t="s">
        <v>162</v>
      </c>
      <c r="C6" s="544">
        <v>0.14233113947613352</v>
      </c>
      <c r="D6" s="545">
        <v>0.13656411742574459</v>
      </c>
      <c r="E6" s="545">
        <v>0.13360976100905253</v>
      </c>
      <c r="F6" s="545">
        <v>0.13080029696725914</v>
      </c>
      <c r="G6" s="545">
        <v>0.1261332990882239</v>
      </c>
      <c r="H6" s="545">
        <v>0.1245371107220542</v>
      </c>
      <c r="I6" s="545">
        <v>0.12314762689149295</v>
      </c>
      <c r="J6" s="545">
        <v>0.12281956563737295</v>
      </c>
      <c r="K6" s="545">
        <v>0.12280999474317866</v>
      </c>
      <c r="L6" s="545">
        <v>0.12259804185213286</v>
      </c>
      <c r="M6" s="545">
        <v>0.12219759376826322</v>
      </c>
      <c r="N6" s="545">
        <v>0.12197723939678307</v>
      </c>
      <c r="O6" s="545">
        <v>0.12218871451382307</v>
      </c>
      <c r="P6" s="545">
        <v>0.12260772505325035</v>
      </c>
      <c r="Q6" s="545">
        <v>0.12289996312895857</v>
      </c>
      <c r="R6" s="545">
        <v>0.12292548154298322</v>
      </c>
      <c r="S6" s="545">
        <v>0.12328454543596379</v>
      </c>
      <c r="T6" s="545">
        <v>0.12331042675343862</v>
      </c>
      <c r="U6" s="545">
        <v>0.12368700727875337</v>
      </c>
      <c r="V6" s="545">
        <v>0.12402605494571239</v>
      </c>
      <c r="W6" s="545">
        <v>0.12458001978223765</v>
      </c>
      <c r="X6" s="545">
        <v>0.12509383884963643</v>
      </c>
      <c r="Y6" s="545">
        <v>0.12530190444954525</v>
      </c>
      <c r="Z6" s="545">
        <v>0.12539378704976401</v>
      </c>
      <c r="AA6" s="545">
        <v>0.12533709147938821</v>
      </c>
      <c r="AB6" s="545">
        <v>0.12499204530698116</v>
      </c>
      <c r="AC6" s="545">
        <v>0.12440952783883763</v>
      </c>
      <c r="AD6" s="545">
        <v>0.12328666138469946</v>
      </c>
      <c r="AE6" s="545">
        <v>0.12241062029436156</v>
      </c>
      <c r="AF6" s="545">
        <v>0.12155428212302266</v>
      </c>
      <c r="AG6" s="545">
        <v>0.12070363481727608</v>
      </c>
      <c r="AH6" s="545">
        <v>0.11959027802836064</v>
      </c>
      <c r="AI6" s="545">
        <v>0.11863249490418315</v>
      </c>
      <c r="AJ6" s="545">
        <v>0.11773601031167347</v>
      </c>
      <c r="AK6" s="545">
        <v>0.11662015224193567</v>
      </c>
      <c r="AL6" s="545">
        <v>0.11531846087016107</v>
      </c>
      <c r="AM6" s="545">
        <v>0.11421906667091419</v>
      </c>
      <c r="AN6" s="545">
        <v>0.11312377827613695</v>
      </c>
      <c r="AO6" s="545">
        <v>0.11185353871631798</v>
      </c>
      <c r="AP6" s="545">
        <v>0.11027732539822677</v>
      </c>
      <c r="AQ6" s="545">
        <v>0.10901686015761447</v>
      </c>
      <c r="AR6" s="545">
        <v>0.10798245073329005</v>
      </c>
      <c r="AS6" s="545">
        <v>0.10680709738878835</v>
      </c>
      <c r="AT6" s="545">
        <v>0.10530245147481354</v>
      </c>
      <c r="AU6" s="545">
        <v>0.10374024311256558</v>
      </c>
      <c r="AV6" s="545">
        <v>0.10225997310323909</v>
      </c>
      <c r="AW6" s="545">
        <v>0.10081166479342141</v>
      </c>
      <c r="AX6" s="545">
        <v>9.9037924768850982E-2</v>
      </c>
      <c r="AY6" s="545">
        <v>9.7199546514302071E-2</v>
      </c>
      <c r="AZ6" s="545">
        <v>9.564350725189652E-2</v>
      </c>
      <c r="BA6" s="545">
        <v>9.4311608873742792E-2</v>
      </c>
      <c r="BB6" s="545">
        <v>9.3091330475912448E-2</v>
      </c>
      <c r="BC6" s="545">
        <v>9.1538616638600745E-2</v>
      </c>
      <c r="BD6" s="545">
        <v>9.0010567385986784E-2</v>
      </c>
      <c r="BE6" s="546">
        <v>8.9229733209501116E-2</v>
      </c>
    </row>
    <row r="7" spans="1:68" s="542" customFormat="1" ht="15.75" thickBot="1">
      <c r="B7" s="547" t="s">
        <v>163</v>
      </c>
      <c r="C7" s="548">
        <v>-0.23795871559633031</v>
      </c>
      <c r="D7" s="549">
        <v>-0.2449551569506726</v>
      </c>
      <c r="E7" s="549">
        <v>-0.2434394193188163</v>
      </c>
      <c r="F7" s="549">
        <v>-0.24307862679955705</v>
      </c>
      <c r="G7" s="549">
        <v>-0.24615384615384617</v>
      </c>
      <c r="H7" s="549">
        <v>-0.24595469255663427</v>
      </c>
      <c r="I7" s="549">
        <v>-0.24110437233806348</v>
      </c>
      <c r="J7" s="549">
        <v>-0.23338875461470487</v>
      </c>
      <c r="K7" s="549">
        <v>-0.2258484930914525</v>
      </c>
      <c r="L7" s="549">
        <v>-0.21765453937405821</v>
      </c>
      <c r="M7" s="549">
        <v>-0.21074016270662366</v>
      </c>
      <c r="N7" s="549">
        <v>-0.20481406367614974</v>
      </c>
      <c r="O7" s="549">
        <v>-0.19994624352901169</v>
      </c>
      <c r="P7" s="549">
        <v>-0.19549515672797801</v>
      </c>
      <c r="Q7" s="549">
        <v>-0.1910275005427976</v>
      </c>
      <c r="R7" s="549">
        <v>-0.18632413250521418</v>
      </c>
      <c r="S7" s="549">
        <v>-0.18058862419430299</v>
      </c>
      <c r="T7" s="549">
        <v>-0.17500306604880989</v>
      </c>
      <c r="U7" s="549">
        <v>-0.16871908965044147</v>
      </c>
      <c r="V7" s="549">
        <v>-0.16219094761053143</v>
      </c>
      <c r="W7" s="549">
        <v>-0.15479271483936341</v>
      </c>
      <c r="X7" s="549">
        <v>-0.14721761656788634</v>
      </c>
      <c r="Y7" s="549">
        <v>-0.1400987315969614</v>
      </c>
      <c r="Z7" s="549">
        <v>-0.13342657351905618</v>
      </c>
      <c r="AA7" s="549">
        <v>-0.12744237085398002</v>
      </c>
      <c r="AB7" s="549">
        <v>-0.12247950661686591</v>
      </c>
      <c r="AC7" s="549">
        <v>-0.11806048214196718</v>
      </c>
      <c r="AD7" s="549">
        <v>-0.11424072151918052</v>
      </c>
      <c r="AE7" s="549">
        <v>-0.1097737754286936</v>
      </c>
      <c r="AF7" s="549">
        <v>-0.10497222112260596</v>
      </c>
      <c r="AG7" s="549">
        <v>-0.10010933585873216</v>
      </c>
      <c r="AH7" s="549">
        <v>-9.5795729223859039E-2</v>
      </c>
      <c r="AI7" s="549">
        <v>-9.1748326685330284E-2</v>
      </c>
      <c r="AJ7" s="549">
        <v>-8.8105878770051271E-2</v>
      </c>
      <c r="AK7" s="549">
        <v>-8.5179640589109651E-2</v>
      </c>
      <c r="AL7" s="549">
        <v>-8.3030070897966102E-2</v>
      </c>
      <c r="AM7" s="549">
        <v>-8.0581912889981067E-2</v>
      </c>
      <c r="AN7" s="549">
        <v>-7.7835186742827966E-2</v>
      </c>
      <c r="AO7" s="549">
        <v>-7.4751589782919736E-2</v>
      </c>
      <c r="AP7" s="549">
        <v>-7.1806478798447038E-2</v>
      </c>
      <c r="AQ7" s="549">
        <v>-6.8403268346367896E-2</v>
      </c>
      <c r="AR7" s="549">
        <v>-6.476089854599687E-2</v>
      </c>
      <c r="AS7" s="549">
        <v>-6.1781420990830616E-2</v>
      </c>
      <c r="AT7" s="549">
        <v>-5.9690931568233019E-2</v>
      </c>
      <c r="AU7" s="549">
        <v>-5.8863639078378438E-2</v>
      </c>
      <c r="AV7" s="549">
        <v>-5.8692380981879122E-2</v>
      </c>
      <c r="AW7" s="549">
        <v>-5.9530646514497687E-2</v>
      </c>
      <c r="AX7" s="549">
        <v>-6.1365406447595805E-2</v>
      </c>
      <c r="AY7" s="549">
        <v>-6.3854312751177811E-2</v>
      </c>
      <c r="AZ7" s="549">
        <v>-6.6420708894753377E-2</v>
      </c>
      <c r="BA7" s="549">
        <v>-6.914170080895643E-2</v>
      </c>
      <c r="BB7" s="549">
        <v>-7.2013990991812826E-2</v>
      </c>
      <c r="BC7" s="549">
        <v>-7.5184783446725967E-2</v>
      </c>
      <c r="BD7" s="549">
        <v>-7.8295532995066308E-2</v>
      </c>
      <c r="BE7" s="550">
        <v>-7.9777460704947956E-2</v>
      </c>
    </row>
    <row r="8" spans="1:68">
      <c r="C8" s="551"/>
      <c r="D8" s="551"/>
      <c r="E8" s="551"/>
      <c r="F8" s="551"/>
      <c r="G8" s="551"/>
      <c r="H8" s="551"/>
      <c r="I8" s="551"/>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row>
  </sheetData>
  <conditionalFormatting sqref="C5:BE5">
    <cfRule type="cellIs" dxfId="5" priority="6" operator="equal">
      <formula>"""KO"""</formula>
    </cfRule>
  </conditionalFormatting>
  <conditionalFormatting sqref="C5:BE5">
    <cfRule type="cellIs" dxfId="4" priority="5" operator="equal">
      <formula>"KO"</formula>
    </cfRule>
  </conditionalFormatting>
  <conditionalFormatting sqref="C6:BE6">
    <cfRule type="cellIs" dxfId="3" priority="4" operator="equal">
      <formula>"""KO"""</formula>
    </cfRule>
  </conditionalFormatting>
  <conditionalFormatting sqref="C6:BE6">
    <cfRule type="cellIs" dxfId="2" priority="3" operator="equal">
      <formula>"KO"</formula>
    </cfRule>
  </conditionalFormatting>
  <conditionalFormatting sqref="C7:BE7">
    <cfRule type="cellIs" dxfId="1" priority="2" operator="equal">
      <formula>"""KO"""</formula>
    </cfRule>
  </conditionalFormatting>
  <conditionalFormatting sqref="C7:BE7">
    <cfRule type="cellIs" dxfId="0" priority="1" operator="equal">
      <formula>"KO"</formula>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23"/>
  <sheetViews>
    <sheetView zoomScaleNormal="100" workbookViewId="0">
      <selection activeCell="H24" sqref="H24"/>
    </sheetView>
  </sheetViews>
  <sheetFormatPr baseColWidth="10" defaultColWidth="11.42578125" defaultRowHeight="15"/>
  <cols>
    <col min="1" max="1" width="13" style="668" customWidth="1"/>
    <col min="2" max="2" width="44.7109375" style="668" customWidth="1"/>
    <col min="3" max="6" width="11.28515625" style="668" customWidth="1"/>
    <col min="7" max="16384" width="11.42578125" style="668"/>
  </cols>
  <sheetData>
    <row r="1" spans="1:8" s="651" customFormat="1">
      <c r="A1" s="650" t="s">
        <v>341</v>
      </c>
    </row>
    <row r="2" spans="1:8" s="651" customFormat="1">
      <c r="A2" s="10" t="s">
        <v>4</v>
      </c>
    </row>
    <row r="3" spans="1:8" s="651" customFormat="1" ht="15.75" thickBot="1">
      <c r="B3" s="653"/>
    </row>
    <row r="4" spans="1:8" s="651" customFormat="1" ht="47.25" customHeight="1" thickBot="1">
      <c r="B4" s="1188" t="s">
        <v>204</v>
      </c>
      <c r="C4" s="1190" t="s">
        <v>342</v>
      </c>
      <c r="D4" s="1191"/>
      <c r="E4" s="1192" t="s">
        <v>198</v>
      </c>
      <c r="F4" s="1193"/>
    </row>
    <row r="5" spans="1:8" s="651" customFormat="1" ht="15.75" thickBot="1">
      <c r="B5" s="1189"/>
      <c r="C5" s="840" t="s">
        <v>117</v>
      </c>
      <c r="D5" s="841" t="s">
        <v>118</v>
      </c>
      <c r="E5" s="842" t="s">
        <v>117</v>
      </c>
      <c r="F5" s="843" t="s">
        <v>118</v>
      </c>
    </row>
    <row r="6" spans="1:8" s="651" customFormat="1" ht="32.25" customHeight="1" thickBot="1">
      <c r="B6" s="844" t="s">
        <v>205</v>
      </c>
      <c r="C6" s="845">
        <v>107.47</v>
      </c>
      <c r="D6" s="846">
        <v>161.38</v>
      </c>
      <c r="E6" s="847">
        <v>1</v>
      </c>
      <c r="F6" s="848">
        <v>1</v>
      </c>
      <c r="G6" s="660"/>
    </row>
    <row r="7" spans="1:8" s="651" customFormat="1">
      <c r="B7" s="849" t="s">
        <v>206</v>
      </c>
      <c r="C7" s="850">
        <v>3</v>
      </c>
      <c r="D7" s="851">
        <v>5</v>
      </c>
      <c r="E7" s="852">
        <v>2.7914766911696288E-2</v>
      </c>
      <c r="F7" s="853">
        <v>3.0982773577890695E-2</v>
      </c>
    </row>
    <row r="8" spans="1:8" s="651" customFormat="1">
      <c r="B8" s="854" t="s">
        <v>207</v>
      </c>
      <c r="C8" s="855">
        <v>1.3</v>
      </c>
      <c r="D8" s="856">
        <v>0.03</v>
      </c>
      <c r="E8" s="857">
        <v>1.2096398995068392E-2</v>
      </c>
      <c r="F8" s="858">
        <v>1.8589664146734415E-4</v>
      </c>
    </row>
    <row r="9" spans="1:8" s="651" customFormat="1">
      <c r="B9" s="854" t="s">
        <v>208</v>
      </c>
      <c r="C9" s="855">
        <v>1.92</v>
      </c>
      <c r="D9" s="856">
        <v>6.23</v>
      </c>
      <c r="E9" s="857">
        <v>1.7865450823485625E-2</v>
      </c>
      <c r="F9" s="858">
        <v>3.8604535878051807E-2</v>
      </c>
    </row>
    <row r="10" spans="1:8" s="651" customFormat="1">
      <c r="B10" s="854" t="s">
        <v>209</v>
      </c>
      <c r="C10" s="855">
        <v>1.85</v>
      </c>
      <c r="D10" s="856">
        <v>4.24</v>
      </c>
      <c r="E10" s="857">
        <v>1.7214106262212713E-2</v>
      </c>
      <c r="F10" s="858">
        <v>2.627339199405131E-2</v>
      </c>
    </row>
    <row r="11" spans="1:8" s="651" customFormat="1" ht="30">
      <c r="B11" s="854" t="s">
        <v>210</v>
      </c>
      <c r="C11" s="855">
        <v>0.28000000000000003</v>
      </c>
      <c r="D11" s="856">
        <v>0.54</v>
      </c>
      <c r="E11" s="857">
        <v>2.6053782450916538E-3</v>
      </c>
      <c r="F11" s="858">
        <v>3.3461395464121951E-3</v>
      </c>
      <c r="H11" s="668"/>
    </row>
    <row r="12" spans="1:8" s="651" customFormat="1">
      <c r="B12" s="854" t="s">
        <v>211</v>
      </c>
      <c r="C12" s="855">
        <v>0.88</v>
      </c>
      <c r="D12" s="856">
        <v>0.73</v>
      </c>
      <c r="E12" s="857">
        <v>8.1883316274309111E-3</v>
      </c>
      <c r="F12" s="858">
        <v>4.523484942372041E-3</v>
      </c>
      <c r="H12" s="668"/>
    </row>
    <row r="13" spans="1:8" s="651" customFormat="1">
      <c r="B13" s="859" t="s">
        <v>212</v>
      </c>
      <c r="C13" s="860">
        <v>6.71</v>
      </c>
      <c r="D13" s="861">
        <v>1.83</v>
      </c>
      <c r="E13" s="862">
        <v>6.2436028659160696E-2</v>
      </c>
      <c r="F13" s="863">
        <v>1.1339695129507995E-2</v>
      </c>
    </row>
    <row r="14" spans="1:8" s="651" customFormat="1">
      <c r="B14" s="854" t="s">
        <v>213</v>
      </c>
      <c r="C14" s="864">
        <v>6.98</v>
      </c>
      <c r="D14" s="856">
        <v>0.04</v>
      </c>
      <c r="E14" s="857">
        <v>6.4948357681213362E-2</v>
      </c>
      <c r="F14" s="858">
        <v>2.4786218862312553E-4</v>
      </c>
    </row>
    <row r="15" spans="1:8" s="651" customFormat="1">
      <c r="B15" s="854" t="s">
        <v>214</v>
      </c>
      <c r="C15" s="864">
        <v>2.93</v>
      </c>
      <c r="D15" s="856">
        <v>0.15</v>
      </c>
      <c r="E15" s="857">
        <v>2.7263422350423377E-2</v>
      </c>
      <c r="F15" s="858">
        <v>9.2948320733672075E-4</v>
      </c>
    </row>
    <row r="16" spans="1:8" s="651" customFormat="1" ht="15.75" thickBot="1">
      <c r="B16" s="854" t="s">
        <v>215</v>
      </c>
      <c r="C16" s="855">
        <v>5.5500000000000007</v>
      </c>
      <c r="D16" s="856">
        <v>10.75</v>
      </c>
      <c r="E16" s="857">
        <v>5.1642318786638136E-2</v>
      </c>
      <c r="F16" s="858">
        <v>6.6612963192464986E-2</v>
      </c>
    </row>
    <row r="17" spans="2:7" s="651" customFormat="1" ht="15.75" thickBot="1">
      <c r="B17" s="844" t="s">
        <v>216</v>
      </c>
      <c r="C17" s="845">
        <v>76.069999999999993</v>
      </c>
      <c r="D17" s="846">
        <v>131.84</v>
      </c>
      <c r="E17" s="847">
        <v>0.70782543965757883</v>
      </c>
      <c r="F17" s="848">
        <v>0.81695377370182187</v>
      </c>
    </row>
    <row r="18" spans="2:7" s="675" customFormat="1" ht="15.75" thickBot="1">
      <c r="B18" s="865"/>
      <c r="C18" s="866"/>
      <c r="D18" s="867"/>
      <c r="E18" s="868"/>
      <c r="F18" s="868"/>
    </row>
    <row r="19" spans="2:7" s="651" customFormat="1">
      <c r="B19" s="869" t="s">
        <v>217</v>
      </c>
      <c r="C19" s="870">
        <v>14.21</v>
      </c>
      <c r="D19" s="871">
        <v>5.2200000000000006</v>
      </c>
      <c r="E19" s="872">
        <v>0.13222294593840142</v>
      </c>
      <c r="F19" s="873">
        <v>3.2346015615317886E-2</v>
      </c>
    </row>
    <row r="20" spans="2:7" s="651" customFormat="1" ht="15.75" thickBot="1">
      <c r="B20" s="874" t="s">
        <v>218</v>
      </c>
      <c r="C20" s="875">
        <v>17.190000000000001</v>
      </c>
      <c r="D20" s="876">
        <v>24.32</v>
      </c>
      <c r="E20" s="877">
        <v>0.15995161440401973</v>
      </c>
      <c r="F20" s="878">
        <v>0.15070021068286032</v>
      </c>
    </row>
    <row r="21" spans="2:7" s="651" customFormat="1" ht="29.25" thickBot="1">
      <c r="B21" s="879" t="s">
        <v>219</v>
      </c>
      <c r="C21" s="880">
        <v>31.400000000000002</v>
      </c>
      <c r="D21" s="846">
        <v>29.54</v>
      </c>
      <c r="E21" s="881">
        <v>0.29217456034242117</v>
      </c>
      <c r="F21" s="848">
        <v>0.18304622629817821</v>
      </c>
      <c r="G21" s="684"/>
    </row>
    <row r="22" spans="2:7">
      <c r="C22" s="685"/>
      <c r="D22" s="685"/>
      <c r="E22" s="685"/>
      <c r="F22" s="685"/>
    </row>
    <row r="23" spans="2:7">
      <c r="C23" s="686"/>
      <c r="D23" s="686"/>
      <c r="E23" s="686"/>
      <c r="F23" s="686"/>
    </row>
  </sheetData>
  <mergeCells count="3">
    <mergeCell ref="B4:B5"/>
    <mergeCell ref="C4:D4"/>
    <mergeCell ref="E4:F4"/>
  </mergeCells>
  <hyperlinks>
    <hyperlink ref="A2" location="SOMMAIRE!A1" display="Retour au sommair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4"/>
  <sheetViews>
    <sheetView workbookViewId="0">
      <selection activeCell="H24" sqref="H24"/>
    </sheetView>
  </sheetViews>
  <sheetFormatPr baseColWidth="10" defaultColWidth="11.42578125" defaultRowHeight="12.75"/>
  <cols>
    <col min="1" max="1" width="13" style="22" customWidth="1"/>
    <col min="2" max="2" width="50.140625" style="22" customWidth="1"/>
    <col min="3" max="5" width="17.7109375" style="22" customWidth="1"/>
    <col min="6" max="256" width="9.140625" style="22" customWidth="1"/>
    <col min="257" max="16384" width="11.42578125" style="22"/>
  </cols>
  <sheetData>
    <row r="1" spans="1:8" ht="14.25">
      <c r="A1" s="882" t="s">
        <v>343</v>
      </c>
    </row>
    <row r="2" spans="1:8">
      <c r="A2" s="10" t="s">
        <v>4</v>
      </c>
    </row>
    <row r="3" spans="1:8" ht="13.5" thickBot="1">
      <c r="A3" s="10"/>
    </row>
    <row r="4" spans="1:8" ht="48" thickBot="1">
      <c r="B4" s="883" t="s">
        <v>344</v>
      </c>
      <c r="C4" s="884" t="s">
        <v>117</v>
      </c>
      <c r="D4" s="885" t="s">
        <v>118</v>
      </c>
      <c r="E4" s="883" t="s">
        <v>345</v>
      </c>
    </row>
    <row r="5" spans="1:8" ht="15.75">
      <c r="B5" s="886" t="s">
        <v>346</v>
      </c>
      <c r="C5" s="887">
        <v>1065.5583437892099</v>
      </c>
      <c r="D5" s="888">
        <v>1689.5889792231253</v>
      </c>
      <c r="E5" s="889">
        <v>0.63066127732388189</v>
      </c>
      <c r="G5" s="890"/>
    </row>
    <row r="6" spans="1:8" ht="15.75">
      <c r="B6" s="891" t="s">
        <v>347</v>
      </c>
      <c r="C6" s="892">
        <v>29.171894604767893</v>
      </c>
      <c r="D6" s="893">
        <v>54.087624209575424</v>
      </c>
      <c r="E6" s="894"/>
    </row>
    <row r="7" spans="1:8" ht="15.75">
      <c r="B7" s="895" t="s">
        <v>348</v>
      </c>
      <c r="C7" s="896">
        <v>1036.3864491844417</v>
      </c>
      <c r="D7" s="897">
        <v>1635.50135501355</v>
      </c>
      <c r="E7" s="898">
        <v>0.63368119262478717</v>
      </c>
      <c r="G7" s="23"/>
      <c r="H7" s="23"/>
    </row>
    <row r="8" spans="1:8" ht="15.75">
      <c r="B8" s="891" t="s">
        <v>212</v>
      </c>
      <c r="C8" s="892">
        <v>70.158929318276876</v>
      </c>
      <c r="D8" s="893">
        <v>20.663956639566393</v>
      </c>
      <c r="E8" s="894"/>
    </row>
    <row r="9" spans="1:8" ht="31.5">
      <c r="B9" s="895" t="s">
        <v>349</v>
      </c>
      <c r="C9" s="896">
        <v>966.22751986616504</v>
      </c>
      <c r="D9" s="897">
        <v>1614.8373983739837</v>
      </c>
      <c r="E9" s="899">
        <v>0.59834353653134453</v>
      </c>
    </row>
    <row r="10" spans="1:8" ht="15.75">
      <c r="B10" s="891" t="s">
        <v>350</v>
      </c>
      <c r="C10" s="900">
        <v>72.982015892931827</v>
      </c>
      <c r="D10" s="893">
        <v>0.45167118337850043</v>
      </c>
      <c r="E10" s="901"/>
      <c r="H10" s="23"/>
    </row>
    <row r="11" spans="1:8" ht="15.75">
      <c r="B11" s="891" t="s">
        <v>334</v>
      </c>
      <c r="C11" s="900">
        <v>30.635717273107485</v>
      </c>
      <c r="D11" s="893">
        <v>1.6937669376693765</v>
      </c>
      <c r="E11" s="901"/>
    </row>
    <row r="12" spans="1:8" ht="31.5">
      <c r="B12" s="895" t="s">
        <v>351</v>
      </c>
      <c r="C12" s="896">
        <v>862.60978670012548</v>
      </c>
      <c r="D12" s="897">
        <v>1612.6919602529356</v>
      </c>
      <c r="E12" s="899">
        <v>0.53488812988491197</v>
      </c>
    </row>
    <row r="13" spans="1:8" ht="15.75">
      <c r="B13" s="891" t="s">
        <v>215</v>
      </c>
      <c r="C13" s="892">
        <v>67.23128398159767</v>
      </c>
      <c r="D13" s="893">
        <v>129.62962962962962</v>
      </c>
      <c r="E13" s="902"/>
    </row>
    <row r="14" spans="1:8" ht="27" customHeight="1" thickBot="1">
      <c r="B14" s="903" t="s">
        <v>352</v>
      </c>
      <c r="C14" s="904">
        <v>795.3785027185279</v>
      </c>
      <c r="D14" s="905">
        <v>1483.062330623306</v>
      </c>
      <c r="E14" s="906">
        <v>0.53630820923368994</v>
      </c>
    </row>
  </sheetData>
  <hyperlinks>
    <hyperlink ref="A2" location="SOMMAIRE!A1" display="Retour au sommaire"/>
  </hyperlinks>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E9"/>
  <sheetViews>
    <sheetView workbookViewId="0">
      <selection activeCell="H24" sqref="H24"/>
    </sheetView>
  </sheetViews>
  <sheetFormatPr baseColWidth="10" defaultColWidth="11.42578125" defaultRowHeight="12.75"/>
  <cols>
    <col min="1" max="1" width="13" style="22" customWidth="1"/>
    <col min="2" max="2" width="50.140625" style="22" customWidth="1"/>
    <col min="3" max="5" width="17.7109375" style="22" customWidth="1"/>
    <col min="6" max="256" width="9.140625" style="22" customWidth="1"/>
    <col min="257" max="16384" width="11.42578125" style="22"/>
  </cols>
  <sheetData>
    <row r="1" spans="1:5" ht="14.25">
      <c r="A1" s="882" t="s">
        <v>353</v>
      </c>
    </row>
    <row r="2" spans="1:5">
      <c r="A2" s="10" t="s">
        <v>4</v>
      </c>
    </row>
    <row r="3" spans="1:5" ht="13.5" thickBot="1">
      <c r="A3" s="10"/>
    </row>
    <row r="4" spans="1:5" ht="48" customHeight="1" thickBot="1">
      <c r="B4" s="883" t="s">
        <v>344</v>
      </c>
      <c r="C4" s="884" t="s">
        <v>117</v>
      </c>
      <c r="D4" s="907" t="s">
        <v>118</v>
      </c>
      <c r="E4" s="883" t="s">
        <v>345</v>
      </c>
    </row>
    <row r="5" spans="1:5" ht="16.5" thickBot="1">
      <c r="B5" s="908" t="s">
        <v>354</v>
      </c>
      <c r="C5" s="909">
        <v>1075.0300120048018</v>
      </c>
      <c r="D5" s="910">
        <v>1742.0120898100172</v>
      </c>
      <c r="E5" s="911">
        <v>0.61711971937120369</v>
      </c>
    </row>
    <row r="6" spans="1:5" ht="29.25" thickBot="1">
      <c r="B6" s="912" t="s">
        <v>355</v>
      </c>
      <c r="C6" s="913">
        <v>1181.9225721784778</v>
      </c>
      <c r="D6" s="914">
        <v>1753.2751091703055</v>
      </c>
      <c r="E6" s="911">
        <v>0.67412271240067612</v>
      </c>
    </row>
    <row r="7" spans="1:5" ht="29.25" thickBot="1">
      <c r="B7" s="912" t="s">
        <v>356</v>
      </c>
      <c r="C7" s="913">
        <v>907.94871794871801</v>
      </c>
      <c r="D7" s="914">
        <v>1725.5838641188957</v>
      </c>
      <c r="E7" s="911">
        <v>0.52616898942337276</v>
      </c>
    </row>
    <row r="8" spans="1:5" ht="15.75">
      <c r="B8" s="915" t="s">
        <v>347</v>
      </c>
      <c r="C8" s="916">
        <v>76.92307692307692</v>
      </c>
      <c r="D8" s="917">
        <v>132.6963906581741</v>
      </c>
      <c r="E8" s="918"/>
    </row>
    <row r="9" spans="1:5" ht="32.25" thickBot="1">
      <c r="B9" s="919" t="s">
        <v>357</v>
      </c>
      <c r="C9" s="920">
        <v>831.02564102564088</v>
      </c>
      <c r="D9" s="921">
        <v>1592.8874734607216</v>
      </c>
      <c r="E9" s="922">
        <v>0.52171019916438111</v>
      </c>
    </row>
  </sheetData>
  <hyperlinks>
    <hyperlink ref="A2" location="SOMMAIRE!A1" display="Retour au sommaire"/>
  </hyperlinks>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9"/>
  <sheetViews>
    <sheetView zoomScale="90" zoomScaleNormal="90" workbookViewId="0">
      <selection activeCell="Q7" sqref="Q7"/>
    </sheetView>
  </sheetViews>
  <sheetFormatPr baseColWidth="10" defaultRowHeight="15"/>
  <cols>
    <col min="1" max="1" width="13" customWidth="1"/>
    <col min="4" max="4" width="15.7109375" customWidth="1"/>
    <col min="5" max="8" width="13.7109375" customWidth="1"/>
  </cols>
  <sheetData>
    <row r="1" spans="1:8" ht="15.75">
      <c r="A1" s="923" t="s">
        <v>418</v>
      </c>
    </row>
    <row r="2" spans="1:8">
      <c r="A2" s="10" t="s">
        <v>4</v>
      </c>
    </row>
    <row r="3" spans="1:8" ht="15.75" thickBot="1">
      <c r="A3" s="10"/>
    </row>
    <row r="4" spans="1:8" ht="27.75" customHeight="1">
      <c r="B4" s="1209" t="s">
        <v>358</v>
      </c>
      <c r="C4" s="1196" t="s">
        <v>359</v>
      </c>
      <c r="D4" s="1196" t="s">
        <v>360</v>
      </c>
      <c r="E4" s="1194" t="s">
        <v>361</v>
      </c>
      <c r="F4" s="1196" t="s">
        <v>362</v>
      </c>
      <c r="G4" s="1196"/>
      <c r="H4" s="1197" t="s">
        <v>363</v>
      </c>
    </row>
    <row r="5" spans="1:8" ht="27.75" customHeight="1" thickBot="1">
      <c r="B5" s="1210"/>
      <c r="C5" s="1211"/>
      <c r="D5" s="1211"/>
      <c r="E5" s="1195"/>
      <c r="F5" s="924" t="s">
        <v>364</v>
      </c>
      <c r="G5" s="924" t="s">
        <v>365</v>
      </c>
      <c r="H5" s="1198"/>
    </row>
    <row r="6" spans="1:8" ht="15" customHeight="1" thickBot="1">
      <c r="B6" s="1212" t="s">
        <v>366</v>
      </c>
      <c r="C6" s="1213"/>
      <c r="D6" s="1214"/>
      <c r="E6" s="925">
        <v>8710</v>
      </c>
      <c r="F6" s="926">
        <v>2290.4100650593186</v>
      </c>
      <c r="G6" s="927">
        <v>100</v>
      </c>
      <c r="H6" s="928">
        <v>5.1298277841561421E-2</v>
      </c>
    </row>
    <row r="7" spans="1:8" s="929" customFormat="1" ht="20.100000000000001" customHeight="1">
      <c r="B7" s="1215" t="s">
        <v>117</v>
      </c>
      <c r="C7" s="1202" t="s">
        <v>3</v>
      </c>
      <c r="D7" s="1203"/>
      <c r="E7" s="930">
        <v>7870</v>
      </c>
      <c r="F7" s="931">
        <v>2080.2161160525197</v>
      </c>
      <c r="G7" s="931">
        <v>90.822868262179284</v>
      </c>
      <c r="H7" s="932">
        <v>9.9991613722998737E-2</v>
      </c>
    </row>
    <row r="8" spans="1:8" s="929" customFormat="1" ht="20.100000000000001" customHeight="1">
      <c r="B8" s="1216"/>
      <c r="C8" s="1204" t="s">
        <v>367</v>
      </c>
      <c r="D8" s="1205"/>
      <c r="E8" s="933">
        <v>3946</v>
      </c>
      <c r="F8" s="934">
        <v>2334.1666666666665</v>
      </c>
      <c r="G8" s="935">
        <v>101.91042653343452</v>
      </c>
      <c r="H8" s="936">
        <v>4.2000000000000003E-2</v>
      </c>
    </row>
    <row r="9" spans="1:8" s="929" customFormat="1" ht="20.100000000000001" customHeight="1">
      <c r="B9" s="1216"/>
      <c r="C9" s="1206" t="s">
        <v>368</v>
      </c>
      <c r="D9" s="937" t="s">
        <v>3</v>
      </c>
      <c r="E9" s="938">
        <v>3924</v>
      </c>
      <c r="F9" s="939">
        <v>1824.8417855929322</v>
      </c>
      <c r="G9" s="939">
        <v>79.67314732987218</v>
      </c>
      <c r="H9" s="940">
        <v>0.15830835881753316</v>
      </c>
    </row>
    <row r="10" spans="1:8" ht="15.75">
      <c r="A10" s="929"/>
      <c r="B10" s="1216"/>
      <c r="C10" s="1207"/>
      <c r="D10" s="941" t="s">
        <v>369</v>
      </c>
      <c r="E10" s="942">
        <v>2359</v>
      </c>
      <c r="F10" s="943">
        <v>1865.8333333333333</v>
      </c>
      <c r="G10" s="943">
        <v>81.462850770567599</v>
      </c>
      <c r="H10" s="944">
        <v>0.12300000000000001</v>
      </c>
    </row>
    <row r="11" spans="1:8" ht="15.75">
      <c r="B11" s="1216"/>
      <c r="C11" s="1207"/>
      <c r="D11" s="945" t="s">
        <v>370</v>
      </c>
      <c r="E11" s="946">
        <v>1071</v>
      </c>
      <c r="F11" s="947">
        <v>1723.3333333333333</v>
      </c>
      <c r="G11" s="947">
        <v>75.241257433467538</v>
      </c>
      <c r="H11" s="948">
        <v>0.221</v>
      </c>
    </row>
    <row r="12" spans="1:8" ht="16.5" thickBot="1">
      <c r="B12" s="1217"/>
      <c r="C12" s="1208"/>
      <c r="D12" s="949" t="s">
        <v>371</v>
      </c>
      <c r="E12" s="950">
        <v>494</v>
      </c>
      <c r="F12" s="951">
        <v>1849.1666666666667</v>
      </c>
      <c r="G12" s="951">
        <v>80.735179035234282</v>
      </c>
      <c r="H12" s="952">
        <v>0.191</v>
      </c>
    </row>
    <row r="13" spans="1:8" s="929" customFormat="1" ht="20.100000000000001" customHeight="1">
      <c r="A13"/>
      <c r="B13" s="1199" t="s">
        <v>118</v>
      </c>
      <c r="C13" s="1202" t="s">
        <v>3</v>
      </c>
      <c r="D13" s="1203"/>
      <c r="E13" s="930">
        <v>6400</v>
      </c>
      <c r="F13" s="931">
        <v>2195.1552083333331</v>
      </c>
      <c r="G13" s="953">
        <v>95.841143986436393</v>
      </c>
      <c r="H13" s="932">
        <v>7.6831875000000008E-2</v>
      </c>
    </row>
    <row r="14" spans="1:8" s="929" customFormat="1" ht="20.100000000000001" customHeight="1">
      <c r="A14"/>
      <c r="B14" s="1200"/>
      <c r="C14" s="1204" t="s">
        <v>367</v>
      </c>
      <c r="D14" s="1205"/>
      <c r="E14" s="933">
        <v>4764</v>
      </c>
      <c r="F14" s="934">
        <v>2254.1666666666665</v>
      </c>
      <c r="G14" s="935">
        <v>98.417602203834477</v>
      </c>
      <c r="H14" s="936">
        <v>5.9000000000000004E-2</v>
      </c>
    </row>
    <row r="15" spans="1:8" ht="15.75">
      <c r="A15" s="929"/>
      <c r="B15" s="1200"/>
      <c r="C15" s="1206" t="s">
        <v>372</v>
      </c>
      <c r="D15" s="937" t="s">
        <v>3</v>
      </c>
      <c r="E15" s="938">
        <v>1636</v>
      </c>
      <c r="F15" s="939">
        <v>2023.3149959250202</v>
      </c>
      <c r="G15" s="939">
        <v>88.338548052643972</v>
      </c>
      <c r="H15" s="940">
        <v>0.12875794621026895</v>
      </c>
    </row>
    <row r="16" spans="1:8" ht="15.75">
      <c r="A16" s="929"/>
      <c r="B16" s="1200"/>
      <c r="C16" s="1207"/>
      <c r="D16" s="941" t="s">
        <v>373</v>
      </c>
      <c r="E16" s="942">
        <v>512</v>
      </c>
      <c r="F16" s="943">
        <v>2306.6666666666665</v>
      </c>
      <c r="G16" s="943">
        <v>100.7097681701345</v>
      </c>
      <c r="H16" s="944">
        <v>0.06</v>
      </c>
    </row>
    <row r="17" spans="2:8" ht="15.75">
      <c r="B17" s="1200"/>
      <c r="C17" s="1207"/>
      <c r="D17" s="945" t="s">
        <v>374</v>
      </c>
      <c r="E17" s="946">
        <v>666</v>
      </c>
      <c r="F17" s="947">
        <v>1990</v>
      </c>
      <c r="G17" s="947">
        <v>86.884005198801006</v>
      </c>
      <c r="H17" s="948">
        <v>0.13400000000000001</v>
      </c>
    </row>
    <row r="18" spans="2:8" ht="16.5" thickBot="1">
      <c r="B18" s="1201"/>
      <c r="C18" s="1208"/>
      <c r="D18" s="949" t="s">
        <v>371</v>
      </c>
      <c r="E18" s="950">
        <v>458</v>
      </c>
      <c r="F18" s="951">
        <v>1755</v>
      </c>
      <c r="G18" s="951">
        <v>76.623833730600893</v>
      </c>
      <c r="H18" s="952">
        <v>0.19800000000000001</v>
      </c>
    </row>
    <row r="19" spans="2:8" ht="15.75">
      <c r="B19" s="954"/>
      <c r="C19" s="954"/>
      <c r="D19" s="955"/>
      <c r="E19" s="956"/>
      <c r="F19" s="957"/>
      <c r="G19" s="958"/>
      <c r="H19" s="959"/>
    </row>
  </sheetData>
  <mergeCells count="15">
    <mergeCell ref="E4:E5"/>
    <mergeCell ref="F4:G4"/>
    <mergeCell ref="H4:H5"/>
    <mergeCell ref="B13:B18"/>
    <mergeCell ref="C13:D13"/>
    <mergeCell ref="C14:D14"/>
    <mergeCell ref="C15:C18"/>
    <mergeCell ref="B4:B5"/>
    <mergeCell ref="C4:C5"/>
    <mergeCell ref="D4:D5"/>
    <mergeCell ref="B6:D6"/>
    <mergeCell ref="B7:B12"/>
    <mergeCell ref="C7:D7"/>
    <mergeCell ref="C8:D8"/>
    <mergeCell ref="C9:C12"/>
  </mergeCells>
  <hyperlinks>
    <hyperlink ref="A2" location="SOMMAIRE!A1" display="Retour au sommair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U11"/>
  <sheetViews>
    <sheetView zoomScaleNormal="100" workbookViewId="0">
      <selection activeCell="A2" sqref="A2"/>
    </sheetView>
  </sheetViews>
  <sheetFormatPr baseColWidth="10" defaultRowHeight="15"/>
  <cols>
    <col min="1" max="1" width="13" style="569" customWidth="1"/>
    <col min="2" max="2" width="25.7109375" style="569" customWidth="1"/>
    <col min="3" max="16384" width="11.42578125" style="569"/>
  </cols>
  <sheetData>
    <row r="1" spans="1:73">
      <c r="A1" s="568" t="s">
        <v>437</v>
      </c>
    </row>
    <row r="2" spans="1:73">
      <c r="A2" s="10" t="s">
        <v>4</v>
      </c>
    </row>
    <row r="3" spans="1:73" ht="15.75" thickBot="1">
      <c r="A3" s="10"/>
    </row>
    <row r="4" spans="1:73" ht="15.75" thickBot="1">
      <c r="B4" s="570"/>
      <c r="C4" s="570">
        <v>1930</v>
      </c>
      <c r="D4" s="570">
        <v>1931</v>
      </c>
      <c r="E4" s="570">
        <v>1932</v>
      </c>
      <c r="F4" s="570">
        <v>1933</v>
      </c>
      <c r="G4" s="570">
        <v>1934</v>
      </c>
      <c r="H4" s="570">
        <v>1935</v>
      </c>
      <c r="I4" s="570">
        <v>1936</v>
      </c>
      <c r="J4" s="570">
        <v>1937</v>
      </c>
      <c r="K4" s="570">
        <v>1938</v>
      </c>
      <c r="L4" s="570">
        <v>1939</v>
      </c>
      <c r="M4" s="570">
        <v>1940</v>
      </c>
      <c r="N4" s="570">
        <v>1941</v>
      </c>
      <c r="O4" s="570">
        <v>1942</v>
      </c>
      <c r="P4" s="570">
        <v>1943</v>
      </c>
      <c r="Q4" s="570">
        <v>1944</v>
      </c>
      <c r="R4" s="570">
        <v>1945</v>
      </c>
      <c r="S4" s="570">
        <v>1946</v>
      </c>
      <c r="T4" s="570">
        <v>1947</v>
      </c>
      <c r="U4" s="570">
        <v>1948</v>
      </c>
      <c r="V4" s="570">
        <v>1949</v>
      </c>
      <c r="W4" s="570">
        <v>1950</v>
      </c>
      <c r="X4" s="570">
        <v>1951</v>
      </c>
      <c r="Y4" s="570">
        <v>1952</v>
      </c>
      <c r="Z4" s="570">
        <v>1953</v>
      </c>
      <c r="AA4" s="570">
        <v>1954</v>
      </c>
      <c r="AB4" s="570">
        <v>1955</v>
      </c>
      <c r="AC4" s="570">
        <v>1956</v>
      </c>
      <c r="AD4" s="570">
        <v>1957</v>
      </c>
      <c r="AE4" s="570">
        <v>1958</v>
      </c>
      <c r="AF4" s="570">
        <v>1959</v>
      </c>
      <c r="AG4" s="570">
        <v>1960</v>
      </c>
      <c r="AH4" s="570">
        <v>1961</v>
      </c>
      <c r="AI4" s="570">
        <v>1962</v>
      </c>
      <c r="AJ4" s="570">
        <v>1963</v>
      </c>
      <c r="AK4" s="570">
        <v>1964</v>
      </c>
      <c r="AL4" s="570">
        <v>1965</v>
      </c>
      <c r="AM4" s="570">
        <v>1966</v>
      </c>
      <c r="AN4" s="570">
        <v>1967</v>
      </c>
      <c r="AO4" s="570">
        <v>1968</v>
      </c>
      <c r="AP4" s="570">
        <v>1969</v>
      </c>
      <c r="AQ4" s="570">
        <v>1970</v>
      </c>
      <c r="AR4" s="570">
        <v>1971</v>
      </c>
      <c r="AS4" s="570">
        <v>1972</v>
      </c>
      <c r="AT4" s="570">
        <v>1973</v>
      </c>
      <c r="AU4" s="570">
        <v>1974</v>
      </c>
      <c r="AV4" s="570">
        <v>1975</v>
      </c>
      <c r="AW4" s="570">
        <v>1976</v>
      </c>
      <c r="AX4" s="570">
        <v>1977</v>
      </c>
      <c r="AY4" s="570">
        <v>1978</v>
      </c>
      <c r="AZ4" s="570">
        <v>1979</v>
      </c>
      <c r="BA4" s="570">
        <v>1980</v>
      </c>
      <c r="BB4" s="570">
        <v>1981</v>
      </c>
      <c r="BC4" s="570">
        <v>1982</v>
      </c>
      <c r="BD4" s="570">
        <v>1983</v>
      </c>
      <c r="BE4" s="570">
        <v>1984</v>
      </c>
      <c r="BF4" s="570">
        <v>1985</v>
      </c>
      <c r="BG4" s="570">
        <v>1986</v>
      </c>
      <c r="BH4" s="570">
        <v>1987</v>
      </c>
      <c r="BI4" s="570">
        <v>1988</v>
      </c>
      <c r="BJ4" s="570">
        <v>1989</v>
      </c>
      <c r="BK4" s="570">
        <v>1990</v>
      </c>
      <c r="BL4" s="570">
        <v>1991</v>
      </c>
      <c r="BM4" s="570">
        <v>1992</v>
      </c>
      <c r="BN4" s="570">
        <v>1993</v>
      </c>
      <c r="BO4" s="570">
        <v>1994</v>
      </c>
      <c r="BP4" s="570">
        <v>1995</v>
      </c>
      <c r="BQ4" s="570">
        <v>1996</v>
      </c>
      <c r="BR4" s="570">
        <v>1997</v>
      </c>
      <c r="BS4" s="570">
        <v>1998</v>
      </c>
      <c r="BT4" s="570">
        <v>1999</v>
      </c>
      <c r="BU4" s="570">
        <v>2000</v>
      </c>
    </row>
    <row r="5" spans="1:73" ht="43.5">
      <c r="B5" s="571" t="s">
        <v>169</v>
      </c>
      <c r="C5" s="572">
        <f>C6-C7</f>
        <v>1.6255739593057754</v>
      </c>
      <c r="D5" s="572"/>
      <c r="E5" s="572">
        <f t="shared" ref="E5:AA5" si="0">E6-E7</f>
        <v>1.6598940457248688</v>
      </c>
      <c r="F5" s="572"/>
      <c r="G5" s="572">
        <f t="shared" si="0"/>
        <v>1.7062537643538818</v>
      </c>
      <c r="H5" s="572"/>
      <c r="I5" s="572">
        <f t="shared" si="0"/>
        <v>1.6021492356187892</v>
      </c>
      <c r="J5" s="572"/>
      <c r="K5" s="572">
        <f t="shared" si="0"/>
        <v>1.368081608707449</v>
      </c>
      <c r="L5" s="572"/>
      <c r="M5" s="572">
        <f t="shared" si="0"/>
        <v>1.0427248545588128</v>
      </c>
      <c r="N5" s="572"/>
      <c r="O5" s="572">
        <f t="shared" si="0"/>
        <v>0.58829832878040378</v>
      </c>
      <c r="P5" s="572">
        <f t="shared" si="0"/>
        <v>0.53135992370373941</v>
      </c>
      <c r="Q5" s="572">
        <f t="shared" si="0"/>
        <v>0.67127529650196749</v>
      </c>
      <c r="R5" s="572">
        <f t="shared" si="0"/>
        <v>0.80455198145979523</v>
      </c>
      <c r="S5" s="572">
        <f t="shared" si="0"/>
        <v>0.90979417407924501</v>
      </c>
      <c r="T5" s="572">
        <f t="shared" si="0"/>
        <v>0.88226055850358165</v>
      </c>
      <c r="U5" s="572">
        <f t="shared" si="0"/>
        <v>1.1095097658984017</v>
      </c>
      <c r="V5" s="572">
        <f t="shared" si="0"/>
        <v>1.0285728556901148</v>
      </c>
      <c r="W5" s="572">
        <f t="shared" si="0"/>
        <v>0.79117508198500985</v>
      </c>
      <c r="X5" s="572">
        <f t="shared" si="0"/>
        <v>0.7330226220760494</v>
      </c>
      <c r="Y5" s="572">
        <f t="shared" si="0"/>
        <v>0.93981289328780093</v>
      </c>
      <c r="Z5" s="572">
        <f t="shared" si="0"/>
        <v>1.0232765959726322</v>
      </c>
      <c r="AA5" s="572">
        <f t="shared" si="0"/>
        <v>0.87552480201064498</v>
      </c>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row>
    <row r="6" spans="1:73">
      <c r="B6" s="573" t="s">
        <v>170</v>
      </c>
      <c r="C6" s="574">
        <v>61.605960270882726</v>
      </c>
      <c r="D6" s="574"/>
      <c r="E6" s="574">
        <v>61.511620299671463</v>
      </c>
      <c r="F6" s="574"/>
      <c r="G6" s="574">
        <v>61.531879113039196</v>
      </c>
      <c r="H6" s="574"/>
      <c r="I6" s="574">
        <v>61.502840441144677</v>
      </c>
      <c r="J6" s="574"/>
      <c r="K6" s="574">
        <v>61.351122698113166</v>
      </c>
      <c r="L6" s="574"/>
      <c r="M6" s="574">
        <v>61.336724514494911</v>
      </c>
      <c r="N6" s="574"/>
      <c r="O6" s="574">
        <v>61.213705186808021</v>
      </c>
      <c r="P6" s="574">
        <v>61.221130686589241</v>
      </c>
      <c r="Q6" s="574">
        <v>61.258203520903194</v>
      </c>
      <c r="R6" s="574">
        <v>61.282404393318345</v>
      </c>
      <c r="S6" s="574">
        <v>60.967040024213823</v>
      </c>
      <c r="T6" s="574">
        <v>60.852570506121417</v>
      </c>
      <c r="U6" s="574">
        <v>60.869112313757498</v>
      </c>
      <c r="V6" s="574">
        <v>60.728559212235794</v>
      </c>
      <c r="W6" s="574">
        <v>60.698637354239708</v>
      </c>
      <c r="X6" s="574">
        <v>61.06890291987083</v>
      </c>
      <c r="Y6" s="574">
        <v>61.572944038103145</v>
      </c>
      <c r="Z6" s="574">
        <v>61.912207859533844</v>
      </c>
      <c r="AA6" s="574">
        <v>62.105350757949935</v>
      </c>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4"/>
      <c r="BE6" s="574"/>
      <c r="BF6" s="574"/>
      <c r="BG6" s="574"/>
      <c r="BH6" s="574"/>
      <c r="BI6" s="574"/>
      <c r="BJ6" s="574"/>
      <c r="BK6" s="574"/>
      <c r="BL6" s="574"/>
      <c r="BM6" s="574"/>
      <c r="BN6" s="574"/>
      <c r="BO6" s="574"/>
      <c r="BP6" s="574"/>
      <c r="BQ6" s="574"/>
      <c r="BR6" s="574"/>
      <c r="BS6" s="574"/>
      <c r="BT6" s="574"/>
      <c r="BU6" s="574"/>
    </row>
    <row r="7" spans="1:73" ht="15.75" thickBot="1">
      <c r="B7" s="575" t="s">
        <v>171</v>
      </c>
      <c r="C7" s="576">
        <v>59.98038631157695</v>
      </c>
      <c r="D7" s="576"/>
      <c r="E7" s="576">
        <v>59.851726253946595</v>
      </c>
      <c r="F7" s="576"/>
      <c r="G7" s="576">
        <v>59.825625348685314</v>
      </c>
      <c r="H7" s="576"/>
      <c r="I7" s="576">
        <v>59.900691205525888</v>
      </c>
      <c r="J7" s="576"/>
      <c r="K7" s="576">
        <v>59.983041089405717</v>
      </c>
      <c r="L7" s="576"/>
      <c r="M7" s="576">
        <v>60.293999659936098</v>
      </c>
      <c r="N7" s="576"/>
      <c r="O7" s="576">
        <v>60.625406858027617</v>
      </c>
      <c r="P7" s="576">
        <v>60.689770762885502</v>
      </c>
      <c r="Q7" s="576">
        <v>60.586928224401227</v>
      </c>
      <c r="R7" s="576">
        <v>60.477852411858549</v>
      </c>
      <c r="S7" s="576">
        <v>60.057245850134578</v>
      </c>
      <c r="T7" s="576">
        <v>59.970309947617835</v>
      </c>
      <c r="U7" s="576">
        <v>59.759602547859096</v>
      </c>
      <c r="V7" s="576">
        <v>59.699986356545679</v>
      </c>
      <c r="W7" s="576">
        <v>59.907462272254698</v>
      </c>
      <c r="X7" s="576">
        <v>60.33588029779478</v>
      </c>
      <c r="Y7" s="576">
        <v>60.633131144815344</v>
      </c>
      <c r="Z7" s="576">
        <v>60.888931263561211</v>
      </c>
      <c r="AA7" s="577">
        <v>61.22982595593929</v>
      </c>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row>
    <row r="8" spans="1:73" ht="43.5">
      <c r="B8" s="571" t="s">
        <v>172</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f t="shared" ref="AA8:BU8" si="1">AA9-AA10</f>
        <v>0.87552480201064498</v>
      </c>
      <c r="AB8" s="574">
        <f>AB9-AB10</f>
        <v>0.97453911620982581</v>
      </c>
      <c r="AC8" s="574">
        <f t="shared" si="1"/>
        <v>0.88039505805993201</v>
      </c>
      <c r="AD8" s="574">
        <f t="shared" si="1"/>
        <v>0.91702032130211819</v>
      </c>
      <c r="AE8" s="574">
        <f t="shared" si="1"/>
        <v>0.78372868641830706</v>
      </c>
      <c r="AF8" s="574">
        <f t="shared" si="1"/>
        <v>0.68801051407526614</v>
      </c>
      <c r="AG8" s="574">
        <f t="shared" si="1"/>
        <v>0.64260106961130248</v>
      </c>
      <c r="AH8" s="574">
        <f t="shared" si="1"/>
        <v>0.59600383026985071</v>
      </c>
      <c r="AI8" s="574">
        <f t="shared" si="1"/>
        <v>0.56098191246814366</v>
      </c>
      <c r="AJ8" s="574">
        <f t="shared" si="1"/>
        <v>0.60168594664209962</v>
      </c>
      <c r="AK8" s="574">
        <f t="shared" si="1"/>
        <v>0.44141994358904668</v>
      </c>
      <c r="AL8" s="574">
        <f t="shared" si="1"/>
        <v>0.39394026829697282</v>
      </c>
      <c r="AM8" s="574">
        <f t="shared" si="1"/>
        <v>0.3441048475684525</v>
      </c>
      <c r="AN8" s="574">
        <f t="shared" si="1"/>
        <v>0.35878986580082284</v>
      </c>
      <c r="AO8" s="574">
        <f t="shared" si="1"/>
        <v>0.33159706980585213</v>
      </c>
      <c r="AP8" s="574">
        <f t="shared" si="1"/>
        <v>0.27515361807862604</v>
      </c>
      <c r="AQ8" s="574">
        <f t="shared" si="1"/>
        <v>0.16401931415181537</v>
      </c>
      <c r="AR8" s="574">
        <f t="shared" si="1"/>
        <v>0.16628083361453605</v>
      </c>
      <c r="AS8" s="574">
        <f t="shared" si="1"/>
        <v>9.6399113218168964E-2</v>
      </c>
      <c r="AT8" s="574">
        <f t="shared" si="1"/>
        <v>0.12123751093743351</v>
      </c>
      <c r="AU8" s="574">
        <f t="shared" si="1"/>
        <v>0.11300094058928778</v>
      </c>
      <c r="AV8" s="574">
        <f t="shared" si="1"/>
        <v>3.4823557656423532E-2</v>
      </c>
      <c r="AW8" s="574">
        <f t="shared" si="1"/>
        <v>6.8750638135639974E-2</v>
      </c>
      <c r="AX8" s="574">
        <f t="shared" si="1"/>
        <v>9.3222423812491684E-2</v>
      </c>
      <c r="AY8" s="574">
        <f t="shared" si="1"/>
        <v>9.299758411629E-3</v>
      </c>
      <c r="AZ8" s="574">
        <f t="shared" si="1"/>
        <v>5.7035655199911162E-2</v>
      </c>
      <c r="BA8" s="574">
        <f t="shared" si="1"/>
        <v>-6.3499184778251561E-2</v>
      </c>
      <c r="BB8" s="574">
        <f t="shared" si="1"/>
        <v>2.6860071293640431E-2</v>
      </c>
      <c r="BC8" s="574">
        <f t="shared" si="1"/>
        <v>2.6412845590130019E-2</v>
      </c>
      <c r="BD8" s="574">
        <f t="shared" si="1"/>
        <v>3.3836888156059786E-2</v>
      </c>
      <c r="BE8" s="574">
        <f t="shared" si="1"/>
        <v>7.5705019670650131E-2</v>
      </c>
      <c r="BF8" s="574">
        <f t="shared" si="1"/>
        <v>5.9417874385346181E-2</v>
      </c>
      <c r="BG8" s="574">
        <f t="shared" si="1"/>
        <v>1.0766685487951122E-2</v>
      </c>
      <c r="BH8" s="574">
        <f t="shared" si="1"/>
        <v>-1.6507911991553215E-2</v>
      </c>
      <c r="BI8" s="574">
        <f t="shared" si="1"/>
        <v>2.4948141693784009E-2</v>
      </c>
      <c r="BJ8" s="574">
        <f t="shared" si="1"/>
        <v>-3.2307270925770126E-2</v>
      </c>
      <c r="BK8" s="574">
        <f t="shared" si="1"/>
        <v>-0.12498324412881345</v>
      </c>
      <c r="BL8" s="574">
        <f t="shared" si="1"/>
        <v>5.3452911765958788E-3</v>
      </c>
      <c r="BM8" s="574">
        <f t="shared" si="1"/>
        <v>4.9162919714547115E-3</v>
      </c>
      <c r="BN8" s="574">
        <f t="shared" si="1"/>
        <v>-4.6633949569482525E-2</v>
      </c>
      <c r="BO8" s="574">
        <f t="shared" si="1"/>
        <v>-6.1590341873738907E-2</v>
      </c>
      <c r="BP8" s="574">
        <f t="shared" si="1"/>
        <v>-6.2550890435986162E-2</v>
      </c>
      <c r="BQ8" s="574">
        <f t="shared" si="1"/>
        <v>-9.4053322406224993E-2</v>
      </c>
      <c r="BR8" s="574">
        <f t="shared" si="1"/>
        <v>-3.1481099542361335E-2</v>
      </c>
      <c r="BS8" s="574">
        <f t="shared" si="1"/>
        <v>-6.797430976735086E-2</v>
      </c>
      <c r="BT8" s="574">
        <f t="shared" si="1"/>
        <v>2.9535459973175193E-2</v>
      </c>
      <c r="BU8" s="574">
        <f t="shared" si="1"/>
        <v>1.403339895841782E-2</v>
      </c>
    </row>
    <row r="9" spans="1:73">
      <c r="B9" s="573" t="s">
        <v>173</v>
      </c>
      <c r="C9" s="578"/>
      <c r="D9" s="578"/>
      <c r="E9" s="578"/>
      <c r="F9" s="578"/>
      <c r="G9" s="578"/>
      <c r="H9" s="578"/>
      <c r="I9" s="578"/>
      <c r="J9" s="578"/>
      <c r="K9" s="578"/>
      <c r="L9" s="578"/>
      <c r="M9" s="578"/>
      <c r="N9" s="578"/>
      <c r="O9" s="578"/>
      <c r="P9" s="578"/>
      <c r="Q9" s="578"/>
      <c r="R9" s="578"/>
      <c r="S9" s="578"/>
      <c r="T9" s="579"/>
      <c r="U9" s="578"/>
      <c r="V9" s="578"/>
      <c r="W9" s="574"/>
      <c r="X9" s="574"/>
      <c r="Y9" s="574"/>
      <c r="Z9" s="574"/>
      <c r="AA9" s="574">
        <v>62.105350757949935</v>
      </c>
      <c r="AB9" s="574">
        <v>62.384774533971651</v>
      </c>
      <c r="AC9" s="574">
        <v>62.402772694125396</v>
      </c>
      <c r="AD9" s="574">
        <v>62.473934907099355</v>
      </c>
      <c r="AE9" s="574">
        <v>62.573661706092729</v>
      </c>
      <c r="AF9" s="574">
        <v>62.57071776466735</v>
      </c>
      <c r="AG9" s="574">
        <v>62.763635009151955</v>
      </c>
      <c r="AH9" s="574">
        <v>62.914187831120849</v>
      </c>
      <c r="AI9" s="574">
        <v>63.183416477131018</v>
      </c>
      <c r="AJ9" s="574">
        <v>63.373021136131143</v>
      </c>
      <c r="AK9" s="574">
        <v>63.611653595123435</v>
      </c>
      <c r="AL9" s="574">
        <v>63.760521472515883</v>
      </c>
      <c r="AM9" s="574">
        <v>64.037412148968187</v>
      </c>
      <c r="AN9" s="574">
        <v>64.11889986454851</v>
      </c>
      <c r="AO9" s="574">
        <v>64.270837740048151</v>
      </c>
      <c r="AP9" s="574">
        <v>64.269107030050847</v>
      </c>
      <c r="AQ9" s="574">
        <v>64.297901240402254</v>
      </c>
      <c r="AR9" s="574">
        <v>64.324823186476863</v>
      </c>
      <c r="AS9" s="574">
        <v>64.427131484064105</v>
      </c>
      <c r="AT9" s="574">
        <v>64.415902704917343</v>
      </c>
      <c r="AU9" s="574">
        <v>64.497888607914405</v>
      </c>
      <c r="AV9" s="574">
        <v>64.474063012314772</v>
      </c>
      <c r="AW9" s="574">
        <v>64.532174369876643</v>
      </c>
      <c r="AX9" s="574">
        <v>64.54285205564338</v>
      </c>
      <c r="AY9" s="574">
        <v>64.488852968518714</v>
      </c>
      <c r="AZ9" s="574">
        <v>64.518008044917337</v>
      </c>
      <c r="BA9" s="574">
        <v>64.41496308871362</v>
      </c>
      <c r="BB9" s="574">
        <v>64.447756633824227</v>
      </c>
      <c r="BC9" s="574">
        <v>64.443438638951051</v>
      </c>
      <c r="BD9" s="574">
        <v>64.422278344751732</v>
      </c>
      <c r="BE9" s="574">
        <v>64.498451675334877</v>
      </c>
      <c r="BF9" s="574">
        <v>64.468314908032099</v>
      </c>
      <c r="BG9" s="574">
        <v>64.492918683902928</v>
      </c>
      <c r="BH9" s="574">
        <v>64.498836081641755</v>
      </c>
      <c r="BI9" s="574">
        <v>64.519465253853028</v>
      </c>
      <c r="BJ9" s="574">
        <v>64.512510026713954</v>
      </c>
      <c r="BK9" s="574">
        <v>64.479364071375073</v>
      </c>
      <c r="BL9" s="574">
        <v>64.547287456299046</v>
      </c>
      <c r="BM9" s="574">
        <v>64.575449123549873</v>
      </c>
      <c r="BN9" s="574">
        <v>64.550480483987386</v>
      </c>
      <c r="BO9" s="574">
        <v>64.506806115210523</v>
      </c>
      <c r="BP9" s="574">
        <v>64.516319238747158</v>
      </c>
      <c r="BQ9" s="574">
        <v>64.500488278391416</v>
      </c>
      <c r="BR9" s="574">
        <v>64.493113553525333</v>
      </c>
      <c r="BS9" s="574">
        <v>64.502494691437661</v>
      </c>
      <c r="BT9" s="574">
        <v>64.495768622869178</v>
      </c>
      <c r="BU9" s="574">
        <v>64.415355071569337</v>
      </c>
    </row>
    <row r="10" spans="1:73" ht="15.75" thickBot="1">
      <c r="B10" s="580" t="s">
        <v>174</v>
      </c>
      <c r="C10" s="581"/>
      <c r="D10" s="581"/>
      <c r="E10" s="581"/>
      <c r="F10" s="581"/>
      <c r="G10" s="581"/>
      <c r="H10" s="581"/>
      <c r="I10" s="581"/>
      <c r="J10" s="581"/>
      <c r="K10" s="581"/>
      <c r="L10" s="581"/>
      <c r="M10" s="581"/>
      <c r="N10" s="581"/>
      <c r="O10" s="581"/>
      <c r="P10" s="581"/>
      <c r="Q10" s="581"/>
      <c r="R10" s="581"/>
      <c r="S10" s="581"/>
      <c r="T10" s="577"/>
      <c r="U10" s="577"/>
      <c r="V10" s="577"/>
      <c r="W10" s="577"/>
      <c r="X10" s="577"/>
      <c r="Y10" s="577"/>
      <c r="Z10" s="577"/>
      <c r="AA10" s="577">
        <v>61.22982595593929</v>
      </c>
      <c r="AB10" s="577">
        <v>61.410235417761825</v>
      </c>
      <c r="AC10" s="577">
        <v>61.522377636065464</v>
      </c>
      <c r="AD10" s="577">
        <v>61.556914585797237</v>
      </c>
      <c r="AE10" s="577">
        <v>61.789933019674422</v>
      </c>
      <c r="AF10" s="577">
        <v>61.882707250592084</v>
      </c>
      <c r="AG10" s="577">
        <v>62.121033939540652</v>
      </c>
      <c r="AH10" s="577">
        <v>62.318184000850998</v>
      </c>
      <c r="AI10" s="577">
        <v>62.622434564662875</v>
      </c>
      <c r="AJ10" s="577">
        <v>62.771335189489044</v>
      </c>
      <c r="AK10" s="577">
        <v>63.170233651534389</v>
      </c>
      <c r="AL10" s="577">
        <v>63.36658120421891</v>
      </c>
      <c r="AM10" s="577">
        <v>63.693307301399734</v>
      </c>
      <c r="AN10" s="577">
        <v>63.760109998747687</v>
      </c>
      <c r="AO10" s="577">
        <v>63.939240670242299</v>
      </c>
      <c r="AP10" s="577">
        <v>63.993953411972221</v>
      </c>
      <c r="AQ10" s="577">
        <v>64.133881926250439</v>
      </c>
      <c r="AR10" s="577">
        <v>64.158542352862327</v>
      </c>
      <c r="AS10" s="577">
        <v>64.330732370845936</v>
      </c>
      <c r="AT10" s="577">
        <v>64.29466519397991</v>
      </c>
      <c r="AU10" s="577">
        <v>64.384887667325117</v>
      </c>
      <c r="AV10" s="577">
        <v>64.439239454658349</v>
      </c>
      <c r="AW10" s="577">
        <v>64.463423731741003</v>
      </c>
      <c r="AX10" s="577">
        <v>64.449629631830888</v>
      </c>
      <c r="AY10" s="577">
        <v>64.479553210107085</v>
      </c>
      <c r="AZ10" s="577">
        <v>64.460972389717426</v>
      </c>
      <c r="BA10" s="577">
        <v>64.478462273491871</v>
      </c>
      <c r="BB10" s="577">
        <v>64.420896562530586</v>
      </c>
      <c r="BC10" s="577">
        <v>64.417025793360921</v>
      </c>
      <c r="BD10" s="577">
        <v>64.388441456595672</v>
      </c>
      <c r="BE10" s="577">
        <v>64.422746655664227</v>
      </c>
      <c r="BF10" s="577">
        <v>64.408897033646753</v>
      </c>
      <c r="BG10" s="577">
        <v>64.482151998414977</v>
      </c>
      <c r="BH10" s="577">
        <v>64.515343993633309</v>
      </c>
      <c r="BI10" s="577">
        <v>64.494517112159244</v>
      </c>
      <c r="BJ10" s="577">
        <v>64.544817297639725</v>
      </c>
      <c r="BK10" s="577">
        <v>64.604347315503887</v>
      </c>
      <c r="BL10" s="577">
        <v>64.54194216512245</v>
      </c>
      <c r="BM10" s="577">
        <v>64.570532831578419</v>
      </c>
      <c r="BN10" s="577">
        <v>64.597114433556868</v>
      </c>
      <c r="BO10" s="577">
        <v>64.568396457084262</v>
      </c>
      <c r="BP10" s="577">
        <v>64.578870129183144</v>
      </c>
      <c r="BQ10" s="577">
        <v>64.594541600797641</v>
      </c>
      <c r="BR10" s="577">
        <v>64.524594653067695</v>
      </c>
      <c r="BS10" s="577">
        <v>64.570469001205012</v>
      </c>
      <c r="BT10" s="577">
        <v>64.466233162896003</v>
      </c>
      <c r="BU10" s="577">
        <v>64.401321672610919</v>
      </c>
    </row>
    <row r="11" spans="1:73">
      <c r="U11" s="582"/>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row>
  </sheetData>
  <hyperlinks>
    <hyperlink ref="A2" location="SOMMAIRE!A1" display="Retour au sommaire"/>
  </hyperlinks>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55"/>
  <sheetViews>
    <sheetView workbookViewId="0">
      <selection activeCell="B15" sqref="B15"/>
    </sheetView>
  </sheetViews>
  <sheetFormatPr baseColWidth="10" defaultColWidth="11.42578125" defaultRowHeight="15"/>
  <cols>
    <col min="1" max="1" width="13" style="69" customWidth="1"/>
    <col min="2" max="2" width="28" style="69" customWidth="1"/>
    <col min="3" max="16384" width="11.42578125" style="69"/>
  </cols>
  <sheetData>
    <row r="1" spans="1:63" s="8" customFormat="1" ht="15.75">
      <c r="A1" s="62" t="s">
        <v>425</v>
      </c>
    </row>
    <row r="2" spans="1:63" s="8" customFormat="1">
      <c r="A2" s="10" t="s">
        <v>4</v>
      </c>
    </row>
    <row r="3" spans="1:63" s="8" customFormat="1" ht="15.75" thickBot="1">
      <c r="A3" s="10"/>
    </row>
    <row r="4" spans="1:63" s="63" customFormat="1" ht="16.5" thickBot="1">
      <c r="B4" s="25"/>
      <c r="C4" s="64">
        <v>1940</v>
      </c>
      <c r="D4" s="64">
        <v>1941</v>
      </c>
      <c r="E4" s="64">
        <v>1942</v>
      </c>
      <c r="F4" s="64">
        <v>1943</v>
      </c>
      <c r="G4" s="64">
        <v>1944</v>
      </c>
      <c r="H4" s="64">
        <v>1945</v>
      </c>
      <c r="I4" s="64">
        <v>1946</v>
      </c>
      <c r="J4" s="64">
        <v>1947</v>
      </c>
      <c r="K4" s="64">
        <v>1948</v>
      </c>
      <c r="L4" s="64">
        <v>1949</v>
      </c>
      <c r="M4" s="64">
        <v>1950</v>
      </c>
      <c r="N4" s="64">
        <v>1951</v>
      </c>
      <c r="O4" s="64">
        <v>1952</v>
      </c>
      <c r="P4" s="64">
        <v>1953</v>
      </c>
      <c r="Q4" s="64">
        <v>1954</v>
      </c>
      <c r="R4" s="64">
        <v>1955</v>
      </c>
      <c r="S4" s="64">
        <v>1956</v>
      </c>
      <c r="T4" s="64">
        <v>1957</v>
      </c>
      <c r="U4" s="64">
        <v>1958</v>
      </c>
      <c r="V4" s="64">
        <v>1959</v>
      </c>
      <c r="W4" s="64">
        <v>1960</v>
      </c>
      <c r="X4" s="64">
        <v>1961</v>
      </c>
      <c r="Y4" s="64">
        <v>1962</v>
      </c>
      <c r="Z4" s="64">
        <v>1963</v>
      </c>
      <c r="AA4" s="64">
        <v>1964</v>
      </c>
      <c r="AB4" s="64">
        <v>1965</v>
      </c>
      <c r="AC4" s="64">
        <v>1966</v>
      </c>
      <c r="AD4" s="64">
        <v>1967</v>
      </c>
      <c r="AE4" s="64">
        <v>1968</v>
      </c>
      <c r="AF4" s="64">
        <v>1969</v>
      </c>
      <c r="AG4" s="64">
        <v>1970</v>
      </c>
      <c r="AH4" s="64">
        <v>1971</v>
      </c>
      <c r="AI4" s="64">
        <v>1972</v>
      </c>
      <c r="AJ4" s="64">
        <v>1973</v>
      </c>
      <c r="AK4" s="64">
        <v>1974</v>
      </c>
      <c r="AL4" s="64">
        <v>1975</v>
      </c>
      <c r="AM4" s="64">
        <v>1976</v>
      </c>
      <c r="AN4" s="64">
        <v>1977</v>
      </c>
      <c r="AO4" s="64">
        <v>1978</v>
      </c>
      <c r="AP4" s="64">
        <v>1979</v>
      </c>
      <c r="AQ4" s="64">
        <v>1980</v>
      </c>
      <c r="AR4" s="64">
        <v>1981</v>
      </c>
      <c r="AS4" s="64">
        <v>1982</v>
      </c>
      <c r="AT4" s="64">
        <v>1983</v>
      </c>
      <c r="AU4" s="64">
        <v>1984</v>
      </c>
      <c r="AV4" s="64">
        <v>1985</v>
      </c>
      <c r="AW4" s="64">
        <v>1986</v>
      </c>
      <c r="AX4" s="64">
        <v>1987</v>
      </c>
      <c r="AY4" s="64">
        <v>1988</v>
      </c>
      <c r="AZ4" s="64">
        <v>1989</v>
      </c>
      <c r="BA4" s="64">
        <v>1990</v>
      </c>
      <c r="BB4" s="64">
        <v>1991</v>
      </c>
      <c r="BC4" s="64">
        <v>1992</v>
      </c>
      <c r="BD4" s="64">
        <v>1993</v>
      </c>
      <c r="BE4" s="64">
        <v>1994</v>
      </c>
      <c r="BF4" s="64">
        <v>1995</v>
      </c>
      <c r="BG4" s="64">
        <v>1996</v>
      </c>
      <c r="BH4" s="64">
        <v>1997</v>
      </c>
      <c r="BI4" s="64">
        <v>1998</v>
      </c>
      <c r="BJ4" s="64">
        <v>1999</v>
      </c>
      <c r="BK4" s="27">
        <v>2000</v>
      </c>
    </row>
    <row r="5" spans="1:63" s="65" customFormat="1" ht="16.5" thickBot="1">
      <c r="B5" s="31" t="s">
        <v>32</v>
      </c>
      <c r="C5" s="66">
        <v>34.570240629514181</v>
      </c>
      <c r="D5" s="66">
        <v>35.095033166483539</v>
      </c>
      <c r="E5" s="66">
        <v>35.529854368932035</v>
      </c>
      <c r="F5" s="66">
        <v>36.002610289033328</v>
      </c>
      <c r="G5" s="66">
        <v>36.561717504156348</v>
      </c>
      <c r="H5" s="66">
        <v>37.019639083621236</v>
      </c>
      <c r="I5" s="66">
        <v>37.598271380296332</v>
      </c>
      <c r="J5" s="66">
        <v>37.934656751428641</v>
      </c>
      <c r="K5" s="66">
        <v>38.078118850846124</v>
      </c>
      <c r="L5" s="66">
        <v>38.430942943824626</v>
      </c>
      <c r="M5" s="66">
        <v>38.618148022159588</v>
      </c>
      <c r="N5" s="66">
        <v>38.982754688291941</v>
      </c>
      <c r="O5" s="66">
        <v>39.411536237713364</v>
      </c>
      <c r="P5" s="66">
        <v>39.869252077562329</v>
      </c>
      <c r="Q5" s="66">
        <v>40.055646470290839</v>
      </c>
      <c r="R5" s="66">
        <v>40.401263279572852</v>
      </c>
      <c r="S5" s="66">
        <v>40.506147997549157</v>
      </c>
      <c r="T5" s="66">
        <v>40.348120395883711</v>
      </c>
      <c r="U5" s="66">
        <v>40.303345413994982</v>
      </c>
      <c r="V5" s="66">
        <v>40.239578801392213</v>
      </c>
      <c r="W5" s="66">
        <v>39.908719839142094</v>
      </c>
      <c r="X5" s="66">
        <v>39.962281762019877</v>
      </c>
      <c r="Y5" s="66">
        <v>39.902343540515901</v>
      </c>
      <c r="Z5" s="66">
        <v>40.034391158221304</v>
      </c>
      <c r="AA5" s="66">
        <v>40.098154831494945</v>
      </c>
      <c r="AB5" s="66">
        <v>40.022854418308967</v>
      </c>
      <c r="AC5" s="66">
        <v>39.914188932506015</v>
      </c>
      <c r="AD5" s="66">
        <v>39.951578182949916</v>
      </c>
      <c r="AE5" s="66">
        <v>40.00956925390939</v>
      </c>
      <c r="AF5" s="66">
        <v>39.975577401245801</v>
      </c>
      <c r="AG5" s="66">
        <v>39.841838785868639</v>
      </c>
      <c r="AH5" s="66">
        <v>39.931467816175932</v>
      </c>
      <c r="AI5" s="66">
        <v>39.644008148527654</v>
      </c>
      <c r="AJ5" s="66">
        <v>39.488277888421727</v>
      </c>
      <c r="AK5" s="66">
        <v>39.375041973395327</v>
      </c>
      <c r="AL5" s="66">
        <v>39.115839564921821</v>
      </c>
      <c r="AM5" s="66">
        <v>39.115692932891697</v>
      </c>
      <c r="AN5" s="66">
        <v>39.086431898490204</v>
      </c>
      <c r="AO5" s="66">
        <v>39.1039715249157</v>
      </c>
      <c r="AP5" s="66">
        <v>39.132869445669371</v>
      </c>
      <c r="AQ5" s="66">
        <v>39.248692443054061</v>
      </c>
      <c r="AR5" s="66">
        <v>39.265357073265783</v>
      </c>
      <c r="AS5" s="66">
        <v>39.141585701414762</v>
      </c>
      <c r="AT5" s="66">
        <v>38.956806282722511</v>
      </c>
      <c r="AU5" s="66">
        <v>38.921046698065936</v>
      </c>
      <c r="AV5" s="66">
        <v>38.80403147969411</v>
      </c>
      <c r="AW5" s="66">
        <v>38.795062858537776</v>
      </c>
      <c r="AX5" s="66">
        <v>38.629132256571417</v>
      </c>
      <c r="AY5" s="66">
        <v>38.670600961538462</v>
      </c>
      <c r="AZ5" s="66">
        <v>38.610297510625379</v>
      </c>
      <c r="BA5" s="66">
        <v>38.561930146172031</v>
      </c>
      <c r="BB5" s="66">
        <v>38.590291744408638</v>
      </c>
      <c r="BC5" s="66">
        <v>38.49540975991394</v>
      </c>
      <c r="BD5" s="66">
        <v>38.474780507552566</v>
      </c>
      <c r="BE5" s="66">
        <v>38.497542285296561</v>
      </c>
      <c r="BF5" s="66">
        <v>38.475058092109123</v>
      </c>
      <c r="BG5" s="66">
        <v>38.452587030641617</v>
      </c>
      <c r="BH5" s="66">
        <v>38.430129093224558</v>
      </c>
      <c r="BI5" s="66">
        <v>38.407684272192945</v>
      </c>
      <c r="BJ5" s="66">
        <v>38.385252559886261</v>
      </c>
      <c r="BK5" s="67">
        <v>38.362833948648451</v>
      </c>
    </row>
    <row r="6" spans="1:63" s="8" customFormat="1" ht="15.75" thickBot="1"/>
    <row r="7" spans="1:63" s="63" customFormat="1" ht="16.5" thickBot="1">
      <c r="B7" s="25" t="s">
        <v>32</v>
      </c>
      <c r="C7" s="64">
        <v>1940</v>
      </c>
      <c r="D7" s="64">
        <v>1941</v>
      </c>
      <c r="E7" s="64">
        <v>1942</v>
      </c>
      <c r="F7" s="64">
        <v>1943</v>
      </c>
      <c r="G7" s="64">
        <v>1944</v>
      </c>
      <c r="H7" s="64">
        <v>1945</v>
      </c>
      <c r="I7" s="64">
        <v>1946</v>
      </c>
      <c r="J7" s="64">
        <v>1947</v>
      </c>
      <c r="K7" s="64">
        <v>1948</v>
      </c>
      <c r="L7" s="64">
        <v>1949</v>
      </c>
      <c r="M7" s="64">
        <v>1950</v>
      </c>
      <c r="N7" s="64">
        <v>1951</v>
      </c>
      <c r="O7" s="64">
        <v>1952</v>
      </c>
      <c r="P7" s="64">
        <v>1953</v>
      </c>
      <c r="Q7" s="64">
        <v>1954</v>
      </c>
      <c r="R7" s="64">
        <v>1955</v>
      </c>
      <c r="S7" s="64">
        <v>1956</v>
      </c>
      <c r="T7" s="64">
        <v>1957</v>
      </c>
      <c r="U7" s="64">
        <v>1958</v>
      </c>
      <c r="V7" s="64">
        <v>1959</v>
      </c>
      <c r="W7" s="64">
        <v>1960</v>
      </c>
      <c r="X7" s="64">
        <v>1961</v>
      </c>
      <c r="Y7" s="64">
        <v>1962</v>
      </c>
      <c r="Z7" s="64">
        <v>1963</v>
      </c>
      <c r="AA7" s="64">
        <v>1964</v>
      </c>
      <c r="AB7" s="64">
        <v>1965</v>
      </c>
      <c r="AC7" s="64">
        <v>1966</v>
      </c>
      <c r="AD7" s="64">
        <v>1967</v>
      </c>
      <c r="AE7" s="64">
        <v>1968</v>
      </c>
      <c r="AF7" s="64">
        <v>1969</v>
      </c>
      <c r="AG7" s="64">
        <v>1970</v>
      </c>
      <c r="AH7" s="64">
        <v>1971</v>
      </c>
      <c r="AI7" s="64">
        <v>1972</v>
      </c>
      <c r="AJ7" s="64">
        <v>1973</v>
      </c>
      <c r="AK7" s="64">
        <v>1974</v>
      </c>
      <c r="AL7" s="64">
        <v>1975</v>
      </c>
      <c r="AM7" s="64">
        <v>1976</v>
      </c>
      <c r="AN7" s="64">
        <v>1977</v>
      </c>
      <c r="AO7" s="64">
        <v>1978</v>
      </c>
      <c r="AP7" s="64">
        <v>1979</v>
      </c>
      <c r="AQ7" s="64">
        <v>1980</v>
      </c>
      <c r="AR7" s="64">
        <v>1981</v>
      </c>
      <c r="AS7" s="64">
        <v>1982</v>
      </c>
      <c r="AT7" s="64">
        <v>1983</v>
      </c>
      <c r="AU7" s="64">
        <v>1984</v>
      </c>
      <c r="AV7" s="64">
        <v>1985</v>
      </c>
      <c r="AW7" s="64">
        <v>1986</v>
      </c>
      <c r="AX7" s="64">
        <v>1987</v>
      </c>
      <c r="AY7" s="64">
        <v>1988</v>
      </c>
      <c r="AZ7" s="64">
        <v>1989</v>
      </c>
      <c r="BA7" s="64">
        <v>1990</v>
      </c>
      <c r="BB7" s="64">
        <v>1991</v>
      </c>
      <c r="BC7" s="64">
        <v>1992</v>
      </c>
      <c r="BD7" s="64">
        <v>1993</v>
      </c>
      <c r="BE7" s="64">
        <v>1994</v>
      </c>
      <c r="BF7" s="64">
        <v>1995</v>
      </c>
      <c r="BG7" s="64">
        <v>1996</v>
      </c>
      <c r="BH7" s="64">
        <v>1997</v>
      </c>
      <c r="BI7" s="64">
        <v>1998</v>
      </c>
      <c r="BJ7" s="64">
        <v>1999</v>
      </c>
      <c r="BK7" s="27">
        <v>2000</v>
      </c>
    </row>
    <row r="8" spans="1:63" s="8" customFormat="1" ht="15.75">
      <c r="B8" s="28" t="s">
        <v>33</v>
      </c>
      <c r="C8" s="72">
        <v>0.41236734804479624</v>
      </c>
      <c r="D8" s="72"/>
      <c r="E8" s="72">
        <v>0.41863002280308514</v>
      </c>
      <c r="F8" s="72"/>
      <c r="G8" s="72">
        <v>0.42998050773414831</v>
      </c>
      <c r="H8" s="72"/>
      <c r="I8" s="72">
        <v>0.44206924683838539</v>
      </c>
      <c r="J8" s="72"/>
      <c r="K8" s="72">
        <v>0.4424507850324742</v>
      </c>
      <c r="L8" s="72">
        <v>0.4466516740790803</v>
      </c>
      <c r="M8" s="72">
        <v>0.44855957167072436</v>
      </c>
      <c r="N8" s="72">
        <v>0.45275082837449154</v>
      </c>
      <c r="O8" s="72">
        <v>0.45748111288232063</v>
      </c>
      <c r="P8" s="72">
        <v>0.46260669114876474</v>
      </c>
      <c r="Q8" s="72">
        <v>0.46454935069358022</v>
      </c>
      <c r="R8" s="72">
        <v>0.46839771316470696</v>
      </c>
      <c r="S8" s="72">
        <v>0.46886560029524965</v>
      </c>
      <c r="T8" s="72">
        <v>0.46635707433275375</v>
      </c>
      <c r="U8" s="72">
        <v>0.46517218112826625</v>
      </c>
      <c r="V8" s="72">
        <v>0.46375347671050193</v>
      </c>
      <c r="W8" s="72">
        <v>0.45925432551547835</v>
      </c>
      <c r="X8" s="72">
        <v>0.45918728882683063</v>
      </c>
      <c r="Y8" s="72">
        <v>0.45783666539130347</v>
      </c>
      <c r="Z8" s="72">
        <v>0.45871254800217964</v>
      </c>
      <c r="AA8" s="72">
        <v>0.4588081981466765</v>
      </c>
      <c r="AB8" s="72">
        <v>0.45731810267109924</v>
      </c>
      <c r="AC8" s="72">
        <v>0.4554548792368493</v>
      </c>
      <c r="AD8" s="72">
        <v>0.45526458476331438</v>
      </c>
      <c r="AE8" s="72">
        <v>0.45531277836688078</v>
      </c>
      <c r="AF8" s="72">
        <v>0.45431899594902925</v>
      </c>
      <c r="AG8" s="72">
        <v>0.45219927000051341</v>
      </c>
      <c r="AH8" s="72">
        <v>0.45262050722574421</v>
      </c>
      <c r="AI8" s="72">
        <v>0.44877546527359652</v>
      </c>
      <c r="AJ8" s="72">
        <v>0.44643317081126427</v>
      </c>
      <c r="AK8" s="72">
        <v>0.44458019064846249</v>
      </c>
      <c r="AL8" s="72">
        <v>0.44108941945104085</v>
      </c>
      <c r="AM8" s="72">
        <v>0.44052848290145852</v>
      </c>
      <c r="AN8" s="72">
        <v>0.43964489232398041</v>
      </c>
      <c r="AO8" s="72">
        <v>0.43929266840471176</v>
      </c>
      <c r="AP8" s="72">
        <v>0.43907214524241628</v>
      </c>
      <c r="AQ8" s="72">
        <v>0.43982964138722136</v>
      </c>
      <c r="AR8" s="72">
        <v>0.43947881558143631</v>
      </c>
      <c r="AS8" s="72">
        <v>0.43756226832383338</v>
      </c>
      <c r="AT8" s="72">
        <v>0.43497248948364564</v>
      </c>
      <c r="AU8" s="72">
        <v>0.43405410483568596</v>
      </c>
      <c r="AV8" s="72">
        <v>0.43223607399400293</v>
      </c>
      <c r="AW8" s="72">
        <v>0.43162768686690894</v>
      </c>
      <c r="AX8" s="72">
        <v>0.42927965226350168</v>
      </c>
      <c r="AY8" s="72">
        <v>0.42924239054511482</v>
      </c>
      <c r="AZ8" s="72">
        <v>0.42808001562963299</v>
      </c>
      <c r="BA8" s="72">
        <v>0.42705563178276729</v>
      </c>
      <c r="BB8" s="72">
        <v>0.42688546695055007</v>
      </c>
      <c r="BC8" s="72">
        <v>0.42535699361926993</v>
      </c>
      <c r="BD8" s="72">
        <v>0.42465454906114197</v>
      </c>
      <c r="BE8" s="72">
        <v>0.42443508757844889</v>
      </c>
      <c r="BF8" s="72">
        <v>0.42372083498374824</v>
      </c>
      <c r="BG8" s="72">
        <v>0.42301127615242545</v>
      </c>
      <c r="BH8" s="72">
        <v>0.42230636122745713</v>
      </c>
      <c r="BI8" s="72">
        <v>0.42160604032522986</v>
      </c>
      <c r="BJ8" s="72">
        <v>0.42091026356242611</v>
      </c>
      <c r="BK8" s="73">
        <v>0.42021898108184375</v>
      </c>
    </row>
    <row r="9" spans="1:63" s="8" customFormat="1" ht="15.75">
      <c r="B9" s="74" t="s">
        <v>34</v>
      </c>
      <c r="C9" s="75">
        <v>0.41368214701877809</v>
      </c>
      <c r="D9" s="75"/>
      <c r="E9" s="75">
        <v>0.42033339964422145</v>
      </c>
      <c r="F9" s="75"/>
      <c r="G9" s="75">
        <v>0.43210578111250297</v>
      </c>
      <c r="H9" s="75"/>
      <c r="I9" s="75">
        <v>0.44468761507000659</v>
      </c>
      <c r="J9" s="75"/>
      <c r="K9" s="75">
        <v>0.44553670309334931</v>
      </c>
      <c r="L9" s="75">
        <v>0.45000640358946842</v>
      </c>
      <c r="M9" s="75">
        <v>0.4521870042513107</v>
      </c>
      <c r="N9" s="75">
        <v>0.45667556697954081</v>
      </c>
      <c r="O9" s="75">
        <v>0.46172696441614131</v>
      </c>
      <c r="P9" s="75">
        <v>0.46718985757977721</v>
      </c>
      <c r="Q9" s="75">
        <v>0.46945199095471324</v>
      </c>
      <c r="R9" s="75">
        <v>0.47364994390651782</v>
      </c>
      <c r="S9" s="75">
        <v>0.47444477191964324</v>
      </c>
      <c r="T9" s="75">
        <v>0.47224281117589584</v>
      </c>
      <c r="U9" s="75">
        <v>0.47138383201571626</v>
      </c>
      <c r="V9" s="75">
        <v>0.47029039293754282</v>
      </c>
      <c r="W9" s="75">
        <v>0.46607340605694481</v>
      </c>
      <c r="X9" s="75">
        <v>0.46635419651038323</v>
      </c>
      <c r="Y9" s="75">
        <v>0.46530589967023761</v>
      </c>
      <c r="Z9" s="75">
        <v>0.46651005441416571</v>
      </c>
      <c r="AA9" s="75">
        <v>0.466922067790421</v>
      </c>
      <c r="AB9" s="75">
        <v>0.46571624277615514</v>
      </c>
      <c r="AC9" s="75">
        <v>0.46412507530484298</v>
      </c>
      <c r="AD9" s="75">
        <v>0.46423421593053388</v>
      </c>
      <c r="AE9" s="75">
        <v>0.46458336057629024</v>
      </c>
      <c r="AF9" s="75">
        <v>0.46386560924884029</v>
      </c>
      <c r="AG9" s="75">
        <v>0.46199315915211925</v>
      </c>
      <c r="AH9" s="75">
        <v>0.46271254387501498</v>
      </c>
      <c r="AI9" s="75">
        <v>0.45906530327800738</v>
      </c>
      <c r="AJ9" s="75">
        <v>0.45694834345990204</v>
      </c>
      <c r="AK9" s="75">
        <v>0.45532660655335777</v>
      </c>
      <c r="AL9" s="75">
        <v>0.4520212228569796</v>
      </c>
      <c r="AM9" s="75">
        <v>0.45171285775767489</v>
      </c>
      <c r="AN9" s="75">
        <v>0.4510698391913171</v>
      </c>
      <c r="AO9" s="75">
        <v>0.45096833615955223</v>
      </c>
      <c r="AP9" s="75">
        <v>0.45099878887080475</v>
      </c>
      <c r="AQ9" s="75">
        <v>0.45203124292810232</v>
      </c>
      <c r="AR9" s="75">
        <v>0.45192198183412785</v>
      </c>
      <c r="AS9" s="75">
        <v>0.45019851774874725</v>
      </c>
      <c r="AT9" s="75">
        <v>0.4477770113765337</v>
      </c>
      <c r="AU9" s="75">
        <v>0.44707134196324411</v>
      </c>
      <c r="AV9" s="75">
        <v>0.44543476511735675</v>
      </c>
      <c r="AW9" s="75">
        <v>0.44504069734441626</v>
      </c>
      <c r="AX9" s="75">
        <v>0.44284861287065863</v>
      </c>
      <c r="AY9" s="75">
        <v>0.44303637571869459</v>
      </c>
      <c r="AZ9" s="75">
        <v>0.44205957021122633</v>
      </c>
      <c r="BA9" s="75">
        <v>0.44122148356324059</v>
      </c>
      <c r="BB9" s="75">
        <v>0.441262719004757</v>
      </c>
      <c r="BC9" s="75">
        <v>0.43989644874680017</v>
      </c>
      <c r="BD9" s="75">
        <v>0.43938076154113614</v>
      </c>
      <c r="BE9" s="75">
        <v>0.43936181255675455</v>
      </c>
      <c r="BF9" s="75">
        <v>0.43882770461974596</v>
      </c>
      <c r="BG9" s="75">
        <v>0.43829528668354956</v>
      </c>
      <c r="BH9" s="75">
        <v>0.43776455002926679</v>
      </c>
      <c r="BI9" s="75">
        <v>0.43723548586032174</v>
      </c>
      <c r="BJ9" s="75">
        <v>0.43670808530620991</v>
      </c>
      <c r="BK9" s="76">
        <v>0.43618233942618229</v>
      </c>
    </row>
    <row r="10" spans="1:63" s="8" customFormat="1" ht="16.5" thickBot="1">
      <c r="B10" s="31" t="s">
        <v>35</v>
      </c>
      <c r="C10" s="77">
        <v>0.41029835121412817</v>
      </c>
      <c r="D10" s="77"/>
      <c r="E10" s="77">
        <v>0.41607902137232156</v>
      </c>
      <c r="F10" s="77"/>
      <c r="G10" s="77">
        <v>0.42687390648475149</v>
      </c>
      <c r="H10" s="77"/>
      <c r="I10" s="77">
        <v>0.43832750066079534</v>
      </c>
      <c r="J10" s="77"/>
      <c r="K10" s="77">
        <v>0.43812835216695084</v>
      </c>
      <c r="L10" s="77">
        <v>0.4419957751569466</v>
      </c>
      <c r="M10" s="77">
        <v>0.44357082482402749</v>
      </c>
      <c r="N10" s="77">
        <v>0.44739825873875538</v>
      </c>
      <c r="O10" s="77">
        <v>0.45173739050576528</v>
      </c>
      <c r="P10" s="77">
        <v>0.45645408141204347</v>
      </c>
      <c r="Q10" s="77">
        <v>0.45801674228931466</v>
      </c>
      <c r="R10" s="77">
        <v>0.46144777918976637</v>
      </c>
      <c r="S10" s="77">
        <v>0.46152731997245627</v>
      </c>
      <c r="T10" s="77">
        <v>0.45867609380962149</v>
      </c>
      <c r="U10" s="77">
        <v>0.4571246183039126</v>
      </c>
      <c r="V10" s="77">
        <v>0.45534158016593956</v>
      </c>
      <c r="W10" s="77">
        <v>0.45053495462132553</v>
      </c>
      <c r="X10" s="77">
        <v>0.45007722775943437</v>
      </c>
      <c r="Y10" s="77">
        <v>0.4483887772921466</v>
      </c>
      <c r="Z10" s="77">
        <v>0.44889048813418958</v>
      </c>
      <c r="AA10" s="77">
        <v>0.44862995247227871</v>
      </c>
      <c r="AB10" s="77">
        <v>0.44682191718069264</v>
      </c>
      <c r="AC10" s="77">
        <v>0.44465383735497027</v>
      </c>
      <c r="AD10" s="77">
        <v>0.44412248658115905</v>
      </c>
      <c r="AE10" s="77">
        <v>0.44382576080109543</v>
      </c>
      <c r="AF10" s="77">
        <v>0.44251588086501936</v>
      </c>
      <c r="AG10" s="77">
        <v>0.44011341647443508</v>
      </c>
      <c r="AH10" s="77">
        <v>0.44018699972563274</v>
      </c>
      <c r="AI10" s="77">
        <v>0.43611571254977033</v>
      </c>
      <c r="AJ10" s="77">
        <v>0.43351097315842624</v>
      </c>
      <c r="AK10" s="77">
        <v>0.43138603768455758</v>
      </c>
      <c r="AL10" s="77">
        <v>0.42767734033318555</v>
      </c>
      <c r="AM10" s="77">
        <v>0.42681380826083248</v>
      </c>
      <c r="AN10" s="77">
        <v>0.42564013255117583</v>
      </c>
      <c r="AO10" s="77">
        <v>0.42498316246984519</v>
      </c>
      <c r="AP10" s="77">
        <v>0.42445534421659203</v>
      </c>
      <c r="AQ10" s="77">
        <v>0.42487389114098939</v>
      </c>
      <c r="AR10" s="77">
        <v>0.42422275895164868</v>
      </c>
      <c r="AS10" s="77">
        <v>0.42206306838771163</v>
      </c>
      <c r="AT10" s="77">
        <v>0.41925833537347207</v>
      </c>
      <c r="AU10" s="77">
        <v>0.4180681996862442</v>
      </c>
      <c r="AV10" s="77">
        <v>0.41601454301303831</v>
      </c>
      <c r="AW10" s="77">
        <v>0.41512786316913364</v>
      </c>
      <c r="AX10" s="77">
        <v>0.41257109095215666</v>
      </c>
      <c r="AY10" s="77">
        <v>0.41223776689901565</v>
      </c>
      <c r="AZ10" s="77">
        <v>0.41082565549168321</v>
      </c>
      <c r="BA10" s="77">
        <v>0.40954837374934938</v>
      </c>
      <c r="BB10" s="77">
        <v>0.40909197492385063</v>
      </c>
      <c r="BC10" s="77">
        <v>0.40733588071572119</v>
      </c>
      <c r="BD10" s="77">
        <v>0.40637314865873414</v>
      </c>
      <c r="BE10" s="77">
        <v>0.40587401383724198</v>
      </c>
      <c r="BF10" s="77">
        <v>0.40490311460493944</v>
      </c>
      <c r="BG10" s="77">
        <v>0.40393839851776747</v>
      </c>
      <c r="BH10" s="77">
        <v>0.40297978539331697</v>
      </c>
      <c r="BI10" s="77">
        <v>0.40202719702401601</v>
      </c>
      <c r="BJ10" s="77">
        <v>0.4010805572005457</v>
      </c>
      <c r="BK10" s="78">
        <v>0.40013979172972503</v>
      </c>
    </row>
    <row r="11" spans="1:63" s="8" customFormat="1"/>
    <row r="12" spans="1:63" s="8" customFormat="1"/>
    <row r="13" spans="1:63" s="8" customFormat="1"/>
    <row r="14" spans="1:63" s="8" customFormat="1"/>
    <row r="15" spans="1:63" s="8" customFormat="1"/>
    <row r="16" spans="1:63" s="8" customFormat="1">
      <c r="C16" s="1145" t="s">
        <v>424</v>
      </c>
      <c r="D16" s="1145"/>
      <c r="E16" s="1145"/>
      <c r="F16" s="1145"/>
      <c r="I16" s="1144" t="s">
        <v>423</v>
      </c>
      <c r="J16" s="1144"/>
      <c r="K16" s="1144"/>
      <c r="L16" s="1144"/>
      <c r="N16" s="17"/>
      <c r="O16" s="17"/>
    </row>
    <row r="17" spans="3:48" s="8" customFormat="1">
      <c r="C17" s="1145"/>
      <c r="D17" s="1145"/>
      <c r="E17" s="1145"/>
      <c r="F17" s="1145"/>
      <c r="H17" s="69"/>
      <c r="I17" s="1144"/>
      <c r="J17" s="1144"/>
      <c r="K17" s="1144"/>
      <c r="L17" s="1144"/>
      <c r="M17" s="69"/>
      <c r="N17" s="17"/>
      <c r="O17" s="17"/>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row>
    <row r="18" spans="3:48">
      <c r="C18" s="1145"/>
      <c r="D18" s="1145"/>
      <c r="E18" s="1145"/>
      <c r="F18" s="1145"/>
      <c r="I18" s="1144"/>
      <c r="J18" s="1144"/>
      <c r="K18" s="1144"/>
      <c r="L18" s="1144"/>
      <c r="N18" s="17"/>
      <c r="O18" s="17"/>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row>
    <row r="19" spans="3:4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row>
    <row r="33" spans="3:63">
      <c r="C33" s="70"/>
      <c r="D33" s="70"/>
      <c r="E33" s="70"/>
      <c r="F33" s="70"/>
      <c r="G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row>
    <row r="34" spans="3:63">
      <c r="C34" s="70"/>
      <c r="D34" s="70"/>
      <c r="E34" s="70"/>
      <c r="F34" s="70"/>
      <c r="G34" s="70"/>
      <c r="H34" s="79"/>
      <c r="I34" s="71"/>
      <c r="J34" s="71"/>
      <c r="K34" s="71"/>
      <c r="L34" s="71"/>
      <c r="M34" s="71"/>
      <c r="N34" s="71"/>
      <c r="O34" s="71"/>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3:63">
      <c r="C35" s="71"/>
      <c r="D35" s="71"/>
      <c r="E35" s="71"/>
      <c r="F35" s="71"/>
      <c r="G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row>
    <row r="36" spans="3:63">
      <c r="C36" s="71"/>
      <c r="D36" s="71"/>
      <c r="E36" s="71"/>
      <c r="F36" s="71"/>
      <c r="G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3:63">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3:6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row>
    <row r="39" spans="3:6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row>
    <row r="40" spans="3:63">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row>
    <row r="41" spans="3:63">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row>
    <row r="42" spans="3:63">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row>
    <row r="43" spans="3:63">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row>
    <row r="44" spans="3:63">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row>
    <row r="45" spans="3:63">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row>
    <row r="46" spans="3:63">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row>
    <row r="47" spans="3:63">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row>
    <row r="48" spans="3:63">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row>
    <row r="49" spans="3:53">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row>
    <row r="50" spans="3:53">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row>
    <row r="51" spans="3:53">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row>
    <row r="52" spans="3:53">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row>
    <row r="53" spans="3:53">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row>
    <row r="54" spans="3:53">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row>
    <row r="55" spans="3:53">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row>
  </sheetData>
  <mergeCells count="2">
    <mergeCell ref="I16:L18"/>
    <mergeCell ref="C16:F18"/>
  </mergeCells>
  <hyperlinks>
    <hyperlink ref="A2" location="SOMMAIRE!A1" display="Retour au sommaire"/>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U10"/>
  <sheetViews>
    <sheetView zoomScale="90" zoomScaleNormal="90" workbookViewId="0">
      <selection activeCell="A2" sqref="A2"/>
    </sheetView>
  </sheetViews>
  <sheetFormatPr baseColWidth="10" defaultRowHeight="15"/>
  <cols>
    <col min="1" max="1" width="13" style="593" customWidth="1"/>
    <col min="2" max="2" width="44" style="593" customWidth="1"/>
    <col min="3" max="60" width="8.7109375" style="593" customWidth="1"/>
    <col min="61" max="62" width="8.42578125" style="593" customWidth="1"/>
    <col min="63" max="16384" width="11.42578125" style="593"/>
  </cols>
  <sheetData>
    <row r="1" spans="1:73" s="385" customFormat="1">
      <c r="A1" s="584" t="s">
        <v>419</v>
      </c>
    </row>
    <row r="2" spans="1:73" s="385" customFormat="1">
      <c r="A2" s="10" t="s">
        <v>4</v>
      </c>
    </row>
    <row r="3" spans="1:73" s="385" customFormat="1" ht="15.75" thickBot="1">
      <c r="A3" s="10"/>
      <c r="AV3" s="585"/>
      <c r="AW3" s="585"/>
      <c r="AX3" s="585"/>
      <c r="AY3" s="585"/>
      <c r="AZ3" s="585"/>
      <c r="BA3" s="585"/>
      <c r="BB3" s="585"/>
      <c r="BC3" s="585"/>
      <c r="BD3" s="585"/>
      <c r="BE3" s="585"/>
      <c r="BF3" s="585"/>
      <c r="BG3" s="585"/>
      <c r="BH3" s="585"/>
      <c r="BI3" s="585"/>
      <c r="BJ3" s="585"/>
      <c r="BK3" s="585"/>
      <c r="BL3" s="585"/>
      <c r="BM3" s="585"/>
      <c r="BN3" s="585"/>
      <c r="BO3" s="585"/>
      <c r="BP3" s="585"/>
      <c r="BQ3" s="585"/>
      <c r="BR3" s="585"/>
      <c r="BS3" s="585"/>
      <c r="BT3" s="585"/>
    </row>
    <row r="4" spans="1:73" s="385" customFormat="1" ht="15.75" thickBot="1">
      <c r="B4" s="586"/>
      <c r="C4" s="587">
        <v>1930</v>
      </c>
      <c r="D4" s="587">
        <v>1931</v>
      </c>
      <c r="E4" s="587">
        <v>1932</v>
      </c>
      <c r="F4" s="587">
        <v>1933</v>
      </c>
      <c r="G4" s="587">
        <v>1934</v>
      </c>
      <c r="H4" s="587">
        <v>1935</v>
      </c>
      <c r="I4" s="587">
        <v>1936</v>
      </c>
      <c r="J4" s="587">
        <v>193</v>
      </c>
      <c r="K4" s="587">
        <v>1938</v>
      </c>
      <c r="L4" s="587">
        <v>1939</v>
      </c>
      <c r="M4" s="587">
        <v>1940</v>
      </c>
      <c r="N4" s="587">
        <v>1941</v>
      </c>
      <c r="O4" s="587">
        <v>1942</v>
      </c>
      <c r="P4" s="587">
        <v>1943</v>
      </c>
      <c r="Q4" s="587">
        <v>1944</v>
      </c>
      <c r="R4" s="587">
        <v>1945</v>
      </c>
      <c r="S4" s="587">
        <v>1946</v>
      </c>
      <c r="T4" s="587">
        <v>1947</v>
      </c>
      <c r="U4" s="587">
        <v>1948</v>
      </c>
      <c r="V4" s="587">
        <v>1949</v>
      </c>
      <c r="W4" s="587">
        <v>1950</v>
      </c>
      <c r="X4" s="587">
        <v>1951</v>
      </c>
      <c r="Y4" s="587">
        <v>1952</v>
      </c>
      <c r="Z4" s="587">
        <v>1953</v>
      </c>
      <c r="AA4" s="587">
        <v>1954</v>
      </c>
      <c r="AB4" s="587">
        <v>1955</v>
      </c>
      <c r="AC4" s="587">
        <v>1956</v>
      </c>
      <c r="AD4" s="587">
        <v>1957</v>
      </c>
      <c r="AE4" s="587">
        <v>1958</v>
      </c>
      <c r="AF4" s="587">
        <v>1959</v>
      </c>
      <c r="AG4" s="587">
        <v>1960</v>
      </c>
      <c r="AH4" s="587">
        <v>1961</v>
      </c>
      <c r="AI4" s="587">
        <v>1962</v>
      </c>
      <c r="AJ4" s="587">
        <v>1963</v>
      </c>
      <c r="AK4" s="587">
        <v>1964</v>
      </c>
      <c r="AL4" s="587">
        <v>1965</v>
      </c>
      <c r="AM4" s="587">
        <v>1966</v>
      </c>
      <c r="AN4" s="587">
        <v>1967</v>
      </c>
      <c r="AO4" s="587">
        <v>1968</v>
      </c>
      <c r="AP4" s="587">
        <v>1969</v>
      </c>
      <c r="AQ4" s="587">
        <v>1970</v>
      </c>
      <c r="AR4" s="587">
        <v>1971</v>
      </c>
      <c r="AS4" s="587">
        <v>1972</v>
      </c>
      <c r="AT4" s="587">
        <v>1973</v>
      </c>
      <c r="AU4" s="587">
        <v>1974</v>
      </c>
      <c r="AV4" s="587">
        <v>1975</v>
      </c>
      <c r="AW4" s="587">
        <v>1976</v>
      </c>
      <c r="AX4" s="587">
        <v>1977</v>
      </c>
      <c r="AY4" s="587">
        <v>1978</v>
      </c>
      <c r="AZ4" s="587">
        <v>1979</v>
      </c>
      <c r="BA4" s="587">
        <v>1980</v>
      </c>
      <c r="BB4" s="587">
        <v>1981</v>
      </c>
      <c r="BC4" s="587">
        <v>1982</v>
      </c>
      <c r="BD4" s="587">
        <v>1983</v>
      </c>
      <c r="BE4" s="587">
        <v>1984</v>
      </c>
      <c r="BF4" s="587">
        <v>1985</v>
      </c>
      <c r="BG4" s="587">
        <v>1986</v>
      </c>
      <c r="BH4" s="587">
        <v>1987</v>
      </c>
      <c r="BI4" s="587">
        <v>1988</v>
      </c>
      <c r="BJ4" s="587">
        <v>1989</v>
      </c>
      <c r="BK4" s="587">
        <v>1990</v>
      </c>
      <c r="BL4" s="587">
        <v>1991</v>
      </c>
      <c r="BM4" s="587">
        <v>1992</v>
      </c>
      <c r="BN4" s="587">
        <v>1993</v>
      </c>
      <c r="BO4" s="587">
        <v>1994</v>
      </c>
      <c r="BP4" s="587">
        <v>1995</v>
      </c>
      <c r="BQ4" s="587">
        <v>1996</v>
      </c>
      <c r="BR4" s="587">
        <v>1997</v>
      </c>
      <c r="BS4" s="587">
        <v>1998</v>
      </c>
      <c r="BT4" s="587">
        <v>1999</v>
      </c>
      <c r="BU4" s="587">
        <v>2000</v>
      </c>
    </row>
    <row r="5" spans="1:73" s="385" customFormat="1">
      <c r="B5" s="586" t="s">
        <v>171</v>
      </c>
      <c r="C5" s="588">
        <v>21.027529900844897</v>
      </c>
      <c r="D5" s="588"/>
      <c r="E5" s="588">
        <v>21.616812802678865</v>
      </c>
      <c r="F5" s="588"/>
      <c r="G5" s="588">
        <v>22.099809914016966</v>
      </c>
      <c r="H5" s="588"/>
      <c r="I5" s="588">
        <v>22.530646422055369</v>
      </c>
      <c r="J5" s="588"/>
      <c r="K5" s="588">
        <v>22.794640913513106</v>
      </c>
      <c r="L5" s="588"/>
      <c r="M5" s="588">
        <v>22.819196283932349</v>
      </c>
      <c r="N5" s="588"/>
      <c r="O5" s="588">
        <v>22.698278463567192</v>
      </c>
      <c r="P5" s="588">
        <v>22.700132769098303</v>
      </c>
      <c r="Q5" s="588">
        <v>22.865890608495299</v>
      </c>
      <c r="R5" s="588">
        <v>23.049493564425546</v>
      </c>
      <c r="S5" s="588">
        <v>23.582374258907166</v>
      </c>
      <c r="T5" s="588">
        <v>23.737432169758989</v>
      </c>
      <c r="U5" s="588">
        <v>24.016268302014787</v>
      </c>
      <c r="V5" s="588">
        <v>24.071760376293781</v>
      </c>
      <c r="W5" s="588">
        <v>23.968198115725805</v>
      </c>
      <c r="X5" s="588">
        <v>23.560091961598054</v>
      </c>
      <c r="Y5" s="588">
        <v>23.329639856429502</v>
      </c>
      <c r="Z5" s="588">
        <v>23.12516899576638</v>
      </c>
      <c r="AA5" s="588">
        <v>22.868215918273677</v>
      </c>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588"/>
      <c r="AZ5" s="588"/>
      <c r="BA5" s="588"/>
      <c r="BB5" s="588"/>
      <c r="BC5" s="588"/>
      <c r="BD5" s="588"/>
      <c r="BE5" s="588"/>
      <c r="BF5" s="588"/>
      <c r="BG5" s="588"/>
      <c r="BH5" s="588"/>
      <c r="BI5" s="588"/>
      <c r="BJ5" s="588"/>
      <c r="BK5" s="588"/>
      <c r="BL5" s="588"/>
      <c r="BM5" s="588"/>
      <c r="BN5" s="588"/>
      <c r="BO5" s="588"/>
      <c r="BP5" s="588"/>
      <c r="BQ5" s="588"/>
      <c r="BR5" s="588"/>
      <c r="BS5" s="588"/>
      <c r="BT5" s="588"/>
      <c r="BU5" s="588"/>
    </row>
    <row r="6" spans="1:73" s="385" customFormat="1">
      <c r="B6" s="589" t="s">
        <v>170</v>
      </c>
      <c r="C6" s="590">
        <v>25.241925108916185</v>
      </c>
      <c r="D6" s="590"/>
      <c r="E6" s="590">
        <v>25.646593796764236</v>
      </c>
      <c r="F6" s="590"/>
      <c r="G6" s="590">
        <v>25.881429600005248</v>
      </c>
      <c r="H6" s="590"/>
      <c r="I6" s="590">
        <v>26.195062034438102</v>
      </c>
      <c r="J6" s="590"/>
      <c r="K6" s="590">
        <v>26.501427177310198</v>
      </c>
      <c r="L6" s="590"/>
      <c r="M6" s="590">
        <v>26.756651387695079</v>
      </c>
      <c r="N6" s="590"/>
      <c r="O6" s="590">
        <v>26.974436376916437</v>
      </c>
      <c r="P6" s="590">
        <v>26.949505752739164</v>
      </c>
      <c r="Q6" s="590">
        <v>26.924665014683583</v>
      </c>
      <c r="R6" s="590">
        <v>26.945192693443843</v>
      </c>
      <c r="S6" s="590">
        <v>27.312107217201124</v>
      </c>
      <c r="T6" s="590">
        <v>27.442940412168703</v>
      </c>
      <c r="U6" s="590">
        <v>27.478652454062626</v>
      </c>
      <c r="V6" s="590">
        <v>27.584319162678753</v>
      </c>
      <c r="W6" s="590">
        <v>27.613079191107786</v>
      </c>
      <c r="X6" s="590">
        <v>27.239137470482241</v>
      </c>
      <c r="Y6" s="590">
        <v>26.762266791658533</v>
      </c>
      <c r="Z6" s="590">
        <v>26.441506010922531</v>
      </c>
      <c r="AA6" s="590">
        <v>26.246085170301214</v>
      </c>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c r="BT6" s="590"/>
      <c r="BU6" s="590"/>
    </row>
    <row r="7" spans="1:73" s="385" customFormat="1" ht="15.75" thickBot="1">
      <c r="B7" s="591" t="s">
        <v>169</v>
      </c>
      <c r="C7" s="592">
        <f>C6-C5</f>
        <v>4.2143952080712879</v>
      </c>
      <c r="D7" s="592"/>
      <c r="E7" s="592">
        <f t="shared" ref="E7:AA7" si="0">E6-E5</f>
        <v>4.029780994085371</v>
      </c>
      <c r="F7" s="592"/>
      <c r="G7" s="592">
        <f t="shared" si="0"/>
        <v>3.7816196859882822</v>
      </c>
      <c r="H7" s="592"/>
      <c r="I7" s="592">
        <f t="shared" si="0"/>
        <v>3.6644156123827329</v>
      </c>
      <c r="J7" s="592"/>
      <c r="K7" s="592">
        <f t="shared" si="0"/>
        <v>3.7067862637970919</v>
      </c>
      <c r="L7" s="592"/>
      <c r="M7" s="592">
        <f t="shared" si="0"/>
        <v>3.9374551037627299</v>
      </c>
      <c r="N7" s="592"/>
      <c r="O7" s="592">
        <f t="shared" si="0"/>
        <v>4.2761579133492447</v>
      </c>
      <c r="P7" s="592">
        <f t="shared" si="0"/>
        <v>4.2493729836408605</v>
      </c>
      <c r="Q7" s="592">
        <f t="shared" si="0"/>
        <v>4.0587744061882844</v>
      </c>
      <c r="R7" s="592">
        <f t="shared" si="0"/>
        <v>3.895699129018297</v>
      </c>
      <c r="S7" s="592">
        <f t="shared" si="0"/>
        <v>3.7297329582939582</v>
      </c>
      <c r="T7" s="592">
        <f t="shared" si="0"/>
        <v>3.7055082424097137</v>
      </c>
      <c r="U7" s="592">
        <f t="shared" si="0"/>
        <v>3.4623841520478393</v>
      </c>
      <c r="V7" s="592">
        <f t="shared" si="0"/>
        <v>3.5125587863849717</v>
      </c>
      <c r="W7" s="592">
        <f t="shared" si="0"/>
        <v>3.6448810753819814</v>
      </c>
      <c r="X7" s="592">
        <f t="shared" si="0"/>
        <v>3.6790455088841867</v>
      </c>
      <c r="Y7" s="592">
        <f t="shared" si="0"/>
        <v>3.4326269352290311</v>
      </c>
      <c r="Z7" s="592">
        <f t="shared" si="0"/>
        <v>3.3163370151561509</v>
      </c>
      <c r="AA7" s="592">
        <f t="shared" si="0"/>
        <v>3.3778692520275371</v>
      </c>
      <c r="AB7" s="592"/>
      <c r="AC7" s="592"/>
      <c r="AD7" s="592"/>
      <c r="AE7" s="592"/>
      <c r="AF7" s="592"/>
      <c r="AG7" s="592"/>
      <c r="AH7" s="592"/>
      <c r="AI7" s="592"/>
      <c r="AJ7" s="592"/>
      <c r="AK7" s="592"/>
      <c r="AL7" s="592"/>
      <c r="AM7" s="592"/>
      <c r="AN7" s="592"/>
      <c r="AO7" s="592"/>
      <c r="AP7" s="592"/>
      <c r="AQ7" s="592"/>
      <c r="AR7" s="592"/>
      <c r="AS7" s="592"/>
      <c r="AT7" s="592"/>
      <c r="AU7" s="592"/>
      <c r="AV7" s="592"/>
      <c r="AW7" s="592"/>
      <c r="AX7" s="592"/>
      <c r="AY7" s="592"/>
      <c r="AZ7" s="592"/>
      <c r="BA7" s="592"/>
      <c r="BB7" s="592"/>
      <c r="BC7" s="592"/>
      <c r="BD7" s="592"/>
      <c r="BE7" s="592"/>
      <c r="BF7" s="592"/>
      <c r="BG7" s="592"/>
      <c r="BH7" s="592"/>
      <c r="BI7" s="592"/>
      <c r="BJ7" s="592"/>
      <c r="BK7" s="592"/>
      <c r="BL7" s="592"/>
      <c r="BM7" s="592"/>
      <c r="BN7" s="592"/>
      <c r="BO7" s="592"/>
      <c r="BP7" s="592"/>
      <c r="BQ7" s="592"/>
      <c r="BR7" s="592"/>
      <c r="BS7" s="592"/>
      <c r="BT7" s="592"/>
      <c r="BU7" s="592"/>
    </row>
    <row r="8" spans="1:73" s="385" customFormat="1">
      <c r="B8" s="589" t="s">
        <v>174</v>
      </c>
      <c r="C8" s="590"/>
      <c r="D8" s="590"/>
      <c r="E8" s="590"/>
      <c r="F8" s="590"/>
      <c r="G8" s="590"/>
      <c r="H8" s="590"/>
      <c r="I8" s="590"/>
      <c r="J8" s="590"/>
      <c r="K8" s="590"/>
      <c r="L8" s="590"/>
      <c r="M8" s="590"/>
      <c r="N8" s="590"/>
      <c r="O8" s="590"/>
      <c r="P8" s="590"/>
      <c r="Q8" s="590"/>
      <c r="R8" s="590"/>
      <c r="S8" s="590"/>
      <c r="T8" s="590"/>
      <c r="U8" s="590"/>
      <c r="V8" s="588"/>
      <c r="W8" s="588"/>
      <c r="X8" s="588"/>
      <c r="Y8" s="588"/>
      <c r="Z8" s="588"/>
      <c r="AA8" s="588">
        <v>22.868215918273677</v>
      </c>
      <c r="AB8" s="588">
        <v>22.738388040855327</v>
      </c>
      <c r="AC8" s="588">
        <v>22.806735272446225</v>
      </c>
      <c r="AD8" s="588">
        <v>22.932129835439277</v>
      </c>
      <c r="AE8" s="588">
        <v>22.852698244864186</v>
      </c>
      <c r="AF8" s="588">
        <v>22.913405492613244</v>
      </c>
      <c r="AG8" s="588">
        <v>22.840538726184192</v>
      </c>
      <c r="AH8" s="588">
        <v>22.804336943171371</v>
      </c>
      <c r="AI8" s="588">
        <v>22.656348206061587</v>
      </c>
      <c r="AJ8" s="588">
        <v>22.656414776209353</v>
      </c>
      <c r="AK8" s="588">
        <v>22.405449115298737</v>
      </c>
      <c r="AL8" s="588">
        <v>22.355994073404922</v>
      </c>
      <c r="AM8" s="588">
        <v>22.175114917185773</v>
      </c>
      <c r="AN8" s="588">
        <v>22.253108915463706</v>
      </c>
      <c r="AO8" s="588">
        <v>22.217720609452371</v>
      </c>
      <c r="AP8" s="588">
        <v>22.30569239547345</v>
      </c>
      <c r="AQ8" s="588">
        <v>22.307387627185449</v>
      </c>
      <c r="AR8" s="588">
        <v>22.423287770535694</v>
      </c>
      <c r="AS8" s="588">
        <v>22.390593288064935</v>
      </c>
      <c r="AT8" s="588">
        <v>22.565089629415823</v>
      </c>
      <c r="AU8" s="588">
        <v>22.61222912072536</v>
      </c>
      <c r="AV8" s="588">
        <v>22.694171763087198</v>
      </c>
      <c r="AW8" s="588">
        <v>22.805214525164402</v>
      </c>
      <c r="AX8" s="588">
        <v>22.953168883566249</v>
      </c>
      <c r="AY8" s="588">
        <v>23.056339844340201</v>
      </c>
      <c r="AZ8" s="588">
        <v>23.206950982889111</v>
      </c>
      <c r="BA8" s="588">
        <v>23.320429118288644</v>
      </c>
      <c r="BB8" s="588">
        <v>23.50790288081366</v>
      </c>
      <c r="BC8" s="588">
        <v>23.640624460995383</v>
      </c>
      <c r="BD8" s="588">
        <v>23.797005477292373</v>
      </c>
      <c r="BE8" s="588">
        <v>23.889446303817394</v>
      </c>
      <c r="BF8" s="588">
        <v>24.028995130103567</v>
      </c>
      <c r="BG8" s="588">
        <v>24.080396722717992</v>
      </c>
      <c r="BH8" s="588">
        <v>24.170823141180421</v>
      </c>
      <c r="BI8" s="588">
        <v>24.314235111658263</v>
      </c>
      <c r="BJ8" s="588">
        <v>24.385491812650599</v>
      </c>
      <c r="BK8" s="588">
        <v>24.446495891469141</v>
      </c>
      <c r="BL8" s="588">
        <v>24.628418039753967</v>
      </c>
      <c r="BM8" s="588">
        <v>24.71833322958571</v>
      </c>
      <c r="BN8" s="588">
        <v>24.809252553693341</v>
      </c>
      <c r="BO8" s="588">
        <v>24.954472980031767</v>
      </c>
      <c r="BP8" s="588">
        <v>25.059509966668799</v>
      </c>
      <c r="BQ8" s="588">
        <v>25.158364267630091</v>
      </c>
      <c r="BR8" s="588">
        <v>25.341859215627181</v>
      </c>
      <c r="BS8" s="588">
        <v>25.408562407419424</v>
      </c>
      <c r="BT8" s="588">
        <v>25.624412824886122</v>
      </c>
      <c r="BU8" s="588">
        <v>25.799983610432093</v>
      </c>
    </row>
    <row r="9" spans="1:73" s="385" customFormat="1">
      <c r="B9" s="589" t="s">
        <v>173</v>
      </c>
      <c r="C9" s="590"/>
      <c r="D9" s="590"/>
      <c r="E9" s="590"/>
      <c r="F9" s="590"/>
      <c r="G9" s="590"/>
      <c r="H9" s="590"/>
      <c r="I9" s="590"/>
      <c r="J9" s="590"/>
      <c r="K9" s="590"/>
      <c r="L9" s="590"/>
      <c r="M9" s="590"/>
      <c r="N9" s="590"/>
      <c r="O9" s="590"/>
      <c r="P9" s="590"/>
      <c r="Q9" s="590"/>
      <c r="R9" s="590"/>
      <c r="S9" s="590"/>
      <c r="T9" s="590"/>
      <c r="U9" s="590"/>
      <c r="V9" s="590"/>
      <c r="W9" s="590"/>
      <c r="X9" s="590"/>
      <c r="Y9" s="590"/>
      <c r="Z9" s="590"/>
      <c r="AA9" s="590">
        <v>26.246085170301214</v>
      </c>
      <c r="AB9" s="590">
        <v>25.974973180291727</v>
      </c>
      <c r="AC9" s="590">
        <v>26.051735000119912</v>
      </c>
      <c r="AD9" s="590">
        <v>26.072330379841269</v>
      </c>
      <c r="AE9" s="590">
        <v>26.067265458163696</v>
      </c>
      <c r="AF9" s="590">
        <v>26.171830967270338</v>
      </c>
      <c r="AG9" s="590">
        <v>26.072697415500159</v>
      </c>
      <c r="AH9" s="590">
        <v>26.01985914126751</v>
      </c>
      <c r="AI9" s="590">
        <v>25.84600521371685</v>
      </c>
      <c r="AJ9" s="590">
        <v>25.75033430211974</v>
      </c>
      <c r="AK9" s="590">
        <v>25.605332964653662</v>
      </c>
      <c r="AL9" s="590">
        <v>25.549792543084656</v>
      </c>
      <c r="AM9" s="590">
        <v>25.365924711569122</v>
      </c>
      <c r="AN9" s="590">
        <v>25.377154378167816</v>
      </c>
      <c r="AO9" s="590">
        <v>25.317627662179049</v>
      </c>
      <c r="AP9" s="590">
        <v>25.411462639695301</v>
      </c>
      <c r="AQ9" s="590">
        <v>25.474465224740143</v>
      </c>
      <c r="AR9" s="590">
        <v>25.539032109589044</v>
      </c>
      <c r="AS9" s="590">
        <v>25.527904272454137</v>
      </c>
      <c r="AT9" s="590">
        <v>25.630004820490896</v>
      </c>
      <c r="AU9" s="590">
        <v>25.638581757178798</v>
      </c>
      <c r="AV9" s="590">
        <v>25.752661107593227</v>
      </c>
      <c r="AW9" s="590">
        <v>25.784494344805779</v>
      </c>
      <c r="AX9" s="590">
        <v>25.863452097605403</v>
      </c>
      <c r="AY9" s="590">
        <v>26.006777548422036</v>
      </c>
      <c r="AZ9" s="590">
        <v>26.066639918167283</v>
      </c>
      <c r="BA9" s="590">
        <v>26.25839363477067</v>
      </c>
      <c r="BB9" s="590">
        <v>26.314000469076845</v>
      </c>
      <c r="BC9" s="590">
        <v>26.406410838578353</v>
      </c>
      <c r="BD9" s="590">
        <v>26.515355948717854</v>
      </c>
      <c r="BE9" s="590">
        <v>26.526660389863551</v>
      </c>
      <c r="BF9" s="590">
        <v>26.643968466007138</v>
      </c>
      <c r="BG9" s="590">
        <v>26.706230182728476</v>
      </c>
      <c r="BH9" s="590">
        <v>26.786873171759481</v>
      </c>
      <c r="BI9" s="590">
        <v>26.852500053181316</v>
      </c>
      <c r="BJ9" s="590">
        <v>26.945407834237017</v>
      </c>
      <c r="BK9" s="590">
        <v>27.064203736409496</v>
      </c>
      <c r="BL9" s="590">
        <v>27.081628641565928</v>
      </c>
      <c r="BM9" s="590">
        <v>27.138514614156307</v>
      </c>
      <c r="BN9" s="590">
        <v>27.248231304513141</v>
      </c>
      <c r="BO9" s="590">
        <v>27.376355249408292</v>
      </c>
      <c r="BP9" s="590">
        <v>27.450994393370777</v>
      </c>
      <c r="BQ9" s="590">
        <v>27.550681528864871</v>
      </c>
      <c r="BR9" s="590">
        <v>27.641617601492115</v>
      </c>
      <c r="BS9" s="590">
        <v>27.715504296205395</v>
      </c>
      <c r="BT9" s="590">
        <v>27.805206040306075</v>
      </c>
      <c r="BU9" s="590">
        <v>27.968304512439829</v>
      </c>
    </row>
    <row r="10" spans="1:73" s="385" customFormat="1" ht="15.75" thickBot="1">
      <c r="B10" s="591" t="s">
        <v>175</v>
      </c>
      <c r="C10" s="592"/>
      <c r="D10" s="592"/>
      <c r="E10" s="592"/>
      <c r="F10" s="592"/>
      <c r="G10" s="592"/>
      <c r="H10" s="592"/>
      <c r="I10" s="592"/>
      <c r="J10" s="592"/>
      <c r="K10" s="592"/>
      <c r="L10" s="592"/>
      <c r="M10" s="592"/>
      <c r="N10" s="592"/>
      <c r="O10" s="592"/>
      <c r="P10" s="592"/>
      <c r="Q10" s="592"/>
      <c r="R10" s="592"/>
      <c r="S10" s="592"/>
      <c r="T10" s="592"/>
      <c r="U10" s="592"/>
      <c r="V10" s="592"/>
      <c r="W10" s="592"/>
      <c r="X10" s="592"/>
      <c r="Y10" s="592"/>
      <c r="Z10" s="592"/>
      <c r="AA10" s="592">
        <f>AA9-AA8</f>
        <v>3.3778692520275371</v>
      </c>
      <c r="AB10" s="592">
        <f t="shared" ref="AB10:BU10" si="1">AB9-AB8</f>
        <v>3.2365851394364</v>
      </c>
      <c r="AC10" s="592">
        <f t="shared" si="1"/>
        <v>3.2449997276736866</v>
      </c>
      <c r="AD10" s="592">
        <f t="shared" si="1"/>
        <v>3.140200544401992</v>
      </c>
      <c r="AE10" s="592">
        <f t="shared" si="1"/>
        <v>3.2145672132995102</v>
      </c>
      <c r="AF10" s="592">
        <f t="shared" si="1"/>
        <v>3.2584254746570949</v>
      </c>
      <c r="AG10" s="592">
        <f t="shared" si="1"/>
        <v>3.2321586893159662</v>
      </c>
      <c r="AH10" s="592">
        <f t="shared" si="1"/>
        <v>3.2155221980961386</v>
      </c>
      <c r="AI10" s="592">
        <f t="shared" si="1"/>
        <v>3.1896570076552635</v>
      </c>
      <c r="AJ10" s="592">
        <f t="shared" si="1"/>
        <v>3.0939195259103869</v>
      </c>
      <c r="AK10" s="592">
        <f t="shared" si="1"/>
        <v>3.1998838493549258</v>
      </c>
      <c r="AL10" s="592">
        <f t="shared" si="1"/>
        <v>3.1937984696797344</v>
      </c>
      <c r="AM10" s="592">
        <f t="shared" si="1"/>
        <v>3.1908097943833482</v>
      </c>
      <c r="AN10" s="592">
        <f t="shared" si="1"/>
        <v>3.1240454627041103</v>
      </c>
      <c r="AO10" s="592">
        <f t="shared" si="1"/>
        <v>3.0999070527266781</v>
      </c>
      <c r="AP10" s="592">
        <f t="shared" si="1"/>
        <v>3.1057702442218513</v>
      </c>
      <c r="AQ10" s="592">
        <f t="shared" si="1"/>
        <v>3.1670775975546945</v>
      </c>
      <c r="AR10" s="592">
        <f t="shared" si="1"/>
        <v>3.1157443390533501</v>
      </c>
      <c r="AS10" s="592">
        <f t="shared" si="1"/>
        <v>3.1373109843892024</v>
      </c>
      <c r="AT10" s="592">
        <f t="shared" si="1"/>
        <v>3.0649151910750732</v>
      </c>
      <c r="AU10" s="592">
        <f t="shared" si="1"/>
        <v>3.0263526364534385</v>
      </c>
      <c r="AV10" s="592">
        <f t="shared" si="1"/>
        <v>3.0584893445060288</v>
      </c>
      <c r="AW10" s="592">
        <f t="shared" si="1"/>
        <v>2.979279819641377</v>
      </c>
      <c r="AX10" s="592">
        <f t="shared" si="1"/>
        <v>2.9102832140391541</v>
      </c>
      <c r="AY10" s="592">
        <f t="shared" si="1"/>
        <v>2.9504377040818355</v>
      </c>
      <c r="AZ10" s="592">
        <f t="shared" si="1"/>
        <v>2.8596889352781716</v>
      </c>
      <c r="BA10" s="592">
        <f t="shared" si="1"/>
        <v>2.9379645164820261</v>
      </c>
      <c r="BB10" s="592">
        <f t="shared" si="1"/>
        <v>2.8060975882631851</v>
      </c>
      <c r="BC10" s="592">
        <f t="shared" si="1"/>
        <v>2.7657863775829696</v>
      </c>
      <c r="BD10" s="592">
        <f t="shared" si="1"/>
        <v>2.7183504714254809</v>
      </c>
      <c r="BE10" s="592">
        <f t="shared" si="1"/>
        <v>2.637214086046157</v>
      </c>
      <c r="BF10" s="592">
        <f t="shared" si="1"/>
        <v>2.6149733359035707</v>
      </c>
      <c r="BG10" s="592">
        <f t="shared" si="1"/>
        <v>2.6258334600104831</v>
      </c>
      <c r="BH10" s="592">
        <f t="shared" si="1"/>
        <v>2.6160500305790606</v>
      </c>
      <c r="BI10" s="592">
        <f t="shared" si="1"/>
        <v>2.5382649415230532</v>
      </c>
      <c r="BJ10" s="592">
        <f t="shared" si="1"/>
        <v>2.5599160215864174</v>
      </c>
      <c r="BK10" s="592">
        <f t="shared" si="1"/>
        <v>2.6177078449403552</v>
      </c>
      <c r="BL10" s="592">
        <f t="shared" si="1"/>
        <v>2.4532106018119606</v>
      </c>
      <c r="BM10" s="592">
        <f t="shared" si="1"/>
        <v>2.4201813845705971</v>
      </c>
      <c r="BN10" s="592">
        <f t="shared" si="1"/>
        <v>2.4389787508197998</v>
      </c>
      <c r="BO10" s="592">
        <f t="shared" si="1"/>
        <v>2.4218822693765247</v>
      </c>
      <c r="BP10" s="592">
        <f t="shared" si="1"/>
        <v>2.3914844267019788</v>
      </c>
      <c r="BQ10" s="592">
        <f t="shared" si="1"/>
        <v>2.3923172612347798</v>
      </c>
      <c r="BR10" s="592">
        <f t="shared" si="1"/>
        <v>2.2997583858649335</v>
      </c>
      <c r="BS10" s="592">
        <f t="shared" si="1"/>
        <v>2.3069418887859712</v>
      </c>
      <c r="BT10" s="592">
        <f t="shared" si="1"/>
        <v>2.1807932154199534</v>
      </c>
      <c r="BU10" s="592">
        <f t="shared" si="1"/>
        <v>2.1683209020077356</v>
      </c>
    </row>
  </sheetData>
  <hyperlinks>
    <hyperlink ref="A2" location="SOMMAIRE!A1" display="Retour au sommair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5"/>
  <sheetViews>
    <sheetView workbookViewId="0">
      <selection activeCell="C5" sqref="C5"/>
    </sheetView>
  </sheetViews>
  <sheetFormatPr baseColWidth="10" defaultRowHeight="15"/>
  <cols>
    <col min="1" max="1" width="13" style="594" customWidth="1"/>
    <col min="2" max="2" width="31" style="594" customWidth="1"/>
    <col min="3" max="16384" width="11.42578125" style="594"/>
  </cols>
  <sheetData>
    <row r="1" spans="1:9" ht="15.75">
      <c r="A1" s="324" t="s">
        <v>177</v>
      </c>
    </row>
    <row r="2" spans="1:9">
      <c r="A2" s="10" t="s">
        <v>4</v>
      </c>
    </row>
    <row r="3" spans="1:9" ht="15.75" thickBot="1"/>
    <row r="4" spans="1:9">
      <c r="B4" s="1135"/>
      <c r="C4" s="1136">
        <v>1966</v>
      </c>
      <c r="D4" s="1136">
        <v>1972</v>
      </c>
      <c r="E4" s="1029">
        <v>1984</v>
      </c>
      <c r="G4" s="595"/>
      <c r="H4" s="595"/>
      <c r="I4" s="595"/>
    </row>
    <row r="5" spans="1:9" ht="30.75" thickBot="1">
      <c r="B5" s="600" t="s">
        <v>178</v>
      </c>
      <c r="C5" s="601">
        <v>6.8849408277750399</v>
      </c>
      <c r="D5" s="601">
        <v>6.6593969380593903</v>
      </c>
      <c r="E5" s="1137">
        <v>5.9865633414731896</v>
      </c>
      <c r="G5" s="596"/>
      <c r="H5" s="596"/>
      <c r="I5" s="596"/>
    </row>
  </sheetData>
  <hyperlinks>
    <hyperlink ref="A2" location="SOMMAIRE!A1" display="Retour au sommair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5"/>
  <sheetViews>
    <sheetView workbookViewId="0">
      <selection activeCell="A2" sqref="A2"/>
    </sheetView>
  </sheetViews>
  <sheetFormatPr baseColWidth="10" defaultRowHeight="15"/>
  <cols>
    <col min="1" max="1" width="13" style="594" customWidth="1"/>
    <col min="2" max="2" width="31.85546875" style="594" customWidth="1"/>
    <col min="3" max="3" width="11.7109375" style="594" customWidth="1"/>
    <col min="4" max="16384" width="11.42578125" style="594"/>
  </cols>
  <sheetData>
    <row r="1" spans="1:13" ht="15.75">
      <c r="A1" s="324" t="s">
        <v>176</v>
      </c>
    </row>
    <row r="2" spans="1:13">
      <c r="A2" s="10" t="s">
        <v>4</v>
      </c>
    </row>
    <row r="3" spans="1:13" ht="15.75" thickBot="1"/>
    <row r="4" spans="1:13">
      <c r="B4" s="598"/>
      <c r="C4" s="1028">
        <v>1966</v>
      </c>
      <c r="D4" s="1028">
        <v>1972</v>
      </c>
      <c r="E4" s="1029">
        <v>1984</v>
      </c>
      <c r="K4" s="595"/>
      <c r="L4" s="595"/>
      <c r="M4" s="595"/>
    </row>
    <row r="5" spans="1:13" ht="30.75" thickBot="1">
      <c r="B5" s="600" t="s">
        <v>180</v>
      </c>
      <c r="C5" s="599">
        <v>1.19190066984081E-2</v>
      </c>
      <c r="D5" s="599">
        <v>1.8857953918406601E-2</v>
      </c>
      <c r="E5" s="597">
        <v>2.5305182929847601E-2</v>
      </c>
      <c r="K5" s="596"/>
      <c r="L5" s="596"/>
      <c r="M5" s="596"/>
    </row>
  </sheetData>
  <hyperlinks>
    <hyperlink ref="A2" location="SOMMAIRE!A1" display="Retour au sommair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5"/>
  <sheetViews>
    <sheetView workbookViewId="0">
      <selection activeCell="B5" sqref="B5"/>
    </sheetView>
  </sheetViews>
  <sheetFormatPr baseColWidth="10" defaultRowHeight="15"/>
  <cols>
    <col min="1" max="1" width="13" style="594" customWidth="1"/>
    <col min="2" max="2" width="24" style="594" customWidth="1"/>
    <col min="3" max="3" width="12.140625" style="594" customWidth="1"/>
    <col min="4" max="16384" width="11.42578125" style="594"/>
  </cols>
  <sheetData>
    <row r="1" spans="1:9" ht="15.75">
      <c r="A1" s="324" t="s">
        <v>179</v>
      </c>
    </row>
    <row r="2" spans="1:9">
      <c r="A2" s="10" t="s">
        <v>4</v>
      </c>
    </row>
    <row r="3" spans="1:9" ht="15.75" thickBot="1"/>
    <row r="4" spans="1:9">
      <c r="B4" s="598"/>
      <c r="C4" s="1028">
        <v>1966</v>
      </c>
      <c r="D4" s="1028">
        <v>1972</v>
      </c>
      <c r="E4" s="1029">
        <v>1984</v>
      </c>
      <c r="G4" s="595"/>
      <c r="H4" s="595"/>
      <c r="I4" s="595"/>
    </row>
    <row r="5" spans="1:9" ht="45.75" thickBot="1">
      <c r="B5" s="600" t="s">
        <v>438</v>
      </c>
      <c r="C5" s="599">
        <v>-9.80451893344725E-3</v>
      </c>
      <c r="D5" s="599">
        <v>-1.8112372175060901E-4</v>
      </c>
      <c r="E5" s="597">
        <v>8.5669801215562096E-3</v>
      </c>
      <c r="G5" s="596"/>
      <c r="H5" s="596"/>
      <c r="I5" s="596"/>
    </row>
  </sheetData>
  <hyperlinks>
    <hyperlink ref="A2" location="SOMMAIRE!A1" display="Retour au sommair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13"/>
  <sheetViews>
    <sheetView topLeftCell="A10" zoomScale="110" zoomScaleNormal="110" workbookViewId="0">
      <selection activeCell="A2" sqref="A2"/>
    </sheetView>
  </sheetViews>
  <sheetFormatPr baseColWidth="10" defaultRowHeight="15"/>
  <cols>
    <col min="1" max="1" width="13" style="594" customWidth="1"/>
    <col min="2" max="2" width="22.28515625" style="594" customWidth="1"/>
    <col min="3" max="16384" width="11.42578125" style="594"/>
  </cols>
  <sheetData>
    <row r="1" spans="1:5" ht="15.75">
      <c r="A1" s="324" t="s">
        <v>375</v>
      </c>
    </row>
    <row r="2" spans="1:5">
      <c r="A2" s="10" t="s">
        <v>4</v>
      </c>
    </row>
    <row r="3" spans="1:5" ht="15.75" thickBot="1"/>
    <row r="4" spans="1:5" ht="15.75" thickBot="1">
      <c r="B4" s="970"/>
      <c r="C4" s="992">
        <v>1966</v>
      </c>
      <c r="D4" s="992">
        <v>1972</v>
      </c>
      <c r="E4" s="999">
        <v>1984</v>
      </c>
    </row>
    <row r="5" spans="1:5">
      <c r="B5" s="970" t="s">
        <v>181</v>
      </c>
      <c r="C5" s="1027">
        <v>2.25683027135853E-2</v>
      </c>
      <c r="D5" s="1027">
        <v>1.70283374607096E-2</v>
      </c>
      <c r="E5" s="1001">
        <v>1.37921075973655E-2</v>
      </c>
    </row>
    <row r="6" spans="1:5">
      <c r="B6" s="971" t="s">
        <v>182</v>
      </c>
      <c r="C6" s="973">
        <v>3.2422012700191599E-2</v>
      </c>
      <c r="D6" s="973">
        <v>2.7297177999571001E-2</v>
      </c>
      <c r="E6" s="967">
        <v>1.9173361999993001E-2</v>
      </c>
    </row>
    <row r="7" spans="1:5">
      <c r="B7" s="971" t="s">
        <v>183</v>
      </c>
      <c r="C7" s="973">
        <v>7.2296536141845599E-2</v>
      </c>
      <c r="D7" s="973">
        <v>5.9350021162607201E-2</v>
      </c>
      <c r="E7" s="967">
        <v>4.76036538336332E-2</v>
      </c>
    </row>
    <row r="8" spans="1:5">
      <c r="B8" s="971" t="s">
        <v>184</v>
      </c>
      <c r="C8" s="973">
        <v>0.44946947388203401</v>
      </c>
      <c r="D8" s="973">
        <v>0.27311899215234597</v>
      </c>
      <c r="E8" s="967">
        <v>0.17740125468387599</v>
      </c>
    </row>
    <row r="9" spans="1:5">
      <c r="B9" s="971" t="s">
        <v>185</v>
      </c>
      <c r="C9" s="973">
        <v>0.20886607847303701</v>
      </c>
      <c r="D9" s="973">
        <v>0.32385958881347598</v>
      </c>
      <c r="E9" s="967">
        <v>0.38794234882449002</v>
      </c>
    </row>
    <row r="10" spans="1:5">
      <c r="B10" s="971" t="s">
        <v>186</v>
      </c>
      <c r="C10" s="973">
        <v>0.110531839471961</v>
      </c>
      <c r="D10" s="973">
        <v>0.122751098142256</v>
      </c>
      <c r="E10" s="967">
        <v>8.7929958884090303E-2</v>
      </c>
    </row>
    <row r="11" spans="1:5">
      <c r="B11" s="971" t="s">
        <v>187</v>
      </c>
      <c r="C11" s="973">
        <v>5.7690412005069802E-2</v>
      </c>
      <c r="D11" s="973">
        <v>9.4982477735643903E-2</v>
      </c>
      <c r="E11" s="967">
        <v>7.2118530003940903E-2</v>
      </c>
    </row>
    <row r="12" spans="1:5">
      <c r="B12" s="971" t="s">
        <v>188</v>
      </c>
      <c r="C12" s="973">
        <v>3.0497944137005802E-2</v>
      </c>
      <c r="D12" s="973">
        <v>5.5702945729618099E-2</v>
      </c>
      <c r="E12" s="967">
        <v>0.127829004309337</v>
      </c>
    </row>
    <row r="13" spans="1:5" ht="15.75" thickBot="1">
      <c r="B13" s="972" t="s">
        <v>189</v>
      </c>
      <c r="C13" s="974">
        <v>1.5657400475269499E-2</v>
      </c>
      <c r="D13" s="974">
        <v>2.5909360803771202E-2</v>
      </c>
      <c r="E13" s="597">
        <v>6.6209779863273602E-2</v>
      </c>
    </row>
  </sheetData>
  <hyperlinks>
    <hyperlink ref="A2" location="SOMMAIRE!A1" display="Retour au sommair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4"/>
  <sheetViews>
    <sheetView workbookViewId="0">
      <selection activeCell="L17" sqref="L17"/>
    </sheetView>
  </sheetViews>
  <sheetFormatPr baseColWidth="10" defaultRowHeight="15"/>
  <cols>
    <col min="1" max="1" width="13" style="594" customWidth="1"/>
    <col min="2" max="4" width="11.42578125" style="594"/>
    <col min="5" max="5" width="0.140625" style="594" customWidth="1"/>
    <col min="6" max="7" width="11.42578125" style="594"/>
    <col min="8" max="8" width="0.140625" style="594" customWidth="1"/>
    <col min="9" max="16384" width="11.42578125" style="594"/>
  </cols>
  <sheetData>
    <row r="1" spans="1:10" ht="15.75">
      <c r="A1" s="324" t="s">
        <v>381</v>
      </c>
    </row>
    <row r="2" spans="1:10">
      <c r="A2" s="10" t="s">
        <v>4</v>
      </c>
    </row>
    <row r="3" spans="1:10" ht="16.5" thickBot="1">
      <c r="A3" s="324"/>
    </row>
    <row r="4" spans="1:10">
      <c r="B4" s="970"/>
      <c r="C4" s="1218">
        <v>1966</v>
      </c>
      <c r="D4" s="1219"/>
      <c r="E4" s="991"/>
      <c r="F4" s="1219">
        <v>1972</v>
      </c>
      <c r="G4" s="1219"/>
      <c r="H4" s="993"/>
      <c r="I4" s="1219">
        <v>1984</v>
      </c>
      <c r="J4" s="1220"/>
    </row>
    <row r="5" spans="1:10" ht="15.75" thickBot="1">
      <c r="B5" s="971"/>
      <c r="C5" s="987" t="s">
        <v>118</v>
      </c>
      <c r="D5" s="989" t="s">
        <v>117</v>
      </c>
      <c r="E5" s="963"/>
      <c r="F5" s="986" t="str">
        <f>C5</f>
        <v>Hommes</v>
      </c>
      <c r="G5" s="964" t="str">
        <f>D5</f>
        <v>Femmes</v>
      </c>
      <c r="H5" s="986"/>
      <c r="I5" s="986" t="str">
        <f>F5</f>
        <v>Hommes</v>
      </c>
      <c r="J5" s="965" t="str">
        <f>G5</f>
        <v>Femmes</v>
      </c>
    </row>
    <row r="6" spans="1:10" ht="30.75" thickBot="1">
      <c r="B6" s="984" t="s">
        <v>380</v>
      </c>
      <c r="C6" s="988">
        <v>6.23589477285788</v>
      </c>
      <c r="D6" s="982">
        <v>7.5123062694283096</v>
      </c>
      <c r="E6" s="982"/>
      <c r="F6" s="985">
        <v>5.48100089790276</v>
      </c>
      <c r="G6" s="982">
        <v>7.8265682415141704</v>
      </c>
      <c r="H6" s="985"/>
      <c r="I6" s="985">
        <v>4.6154116648208703</v>
      </c>
      <c r="J6" s="983">
        <v>7.2936685806238604</v>
      </c>
    </row>
    <row r="24" spans="11:11">
      <c r="K24" s="990"/>
    </row>
  </sheetData>
  <mergeCells count="3">
    <mergeCell ref="C4:D4"/>
    <mergeCell ref="F4:G4"/>
    <mergeCell ref="I4:J4"/>
  </mergeCells>
  <hyperlinks>
    <hyperlink ref="A2" location="SOMMAIRE!A1" display="Retour au sommair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C24"/>
  <sheetViews>
    <sheetView workbookViewId="0">
      <selection activeCell="C32" sqref="C32"/>
    </sheetView>
  </sheetViews>
  <sheetFormatPr baseColWidth="10" defaultRowHeight="15"/>
  <cols>
    <col min="1" max="1" width="13" style="594" customWidth="1"/>
    <col min="2" max="4" width="11.42578125" style="594"/>
    <col min="5" max="5" width="0.140625" style="594" customWidth="1"/>
    <col min="6" max="7" width="11.42578125" style="594"/>
    <col min="8" max="8" width="0.140625" style="594" customWidth="1"/>
    <col min="9" max="16384" width="11.42578125" style="594"/>
  </cols>
  <sheetData>
    <row r="1" spans="1:29" ht="15.75">
      <c r="A1" s="324" t="s">
        <v>382</v>
      </c>
    </row>
    <row r="2" spans="1:29">
      <c r="A2" s="10" t="s">
        <v>4</v>
      </c>
    </row>
    <row r="3" spans="1:29" ht="16.5" thickBot="1">
      <c r="A3" s="324"/>
    </row>
    <row r="4" spans="1:29">
      <c r="B4" s="970"/>
      <c r="C4" s="1218">
        <v>1966</v>
      </c>
      <c r="D4" s="1219"/>
      <c r="E4" s="991"/>
      <c r="F4" s="1219">
        <v>1972</v>
      </c>
      <c r="G4" s="1219"/>
      <c r="H4" s="993"/>
      <c r="I4" s="1219">
        <v>1984</v>
      </c>
      <c r="J4" s="1220"/>
      <c r="M4" s="595"/>
      <c r="N4" s="595"/>
      <c r="O4" s="595"/>
      <c r="P4" s="595"/>
      <c r="Q4" s="595"/>
      <c r="R4" s="595"/>
      <c r="S4" s="595"/>
      <c r="T4" s="595"/>
      <c r="V4" s="595"/>
      <c r="W4" s="595"/>
      <c r="X4" s="595"/>
      <c r="Y4" s="595"/>
      <c r="Z4" s="595"/>
      <c r="AA4" s="595"/>
      <c r="AB4" s="595"/>
      <c r="AC4" s="595"/>
    </row>
    <row r="5" spans="1:29" ht="15.75" thickBot="1">
      <c r="B5" s="971"/>
      <c r="C5" s="987" t="s">
        <v>118</v>
      </c>
      <c r="D5" s="989" t="s">
        <v>117</v>
      </c>
      <c r="E5" s="963"/>
      <c r="F5" s="986" t="str">
        <f>C5</f>
        <v>Hommes</v>
      </c>
      <c r="G5" s="964" t="str">
        <f>D5</f>
        <v>Femmes</v>
      </c>
      <c r="H5" s="986"/>
      <c r="I5" s="986" t="str">
        <f>F5</f>
        <v>Hommes</v>
      </c>
      <c r="J5" s="965" t="str">
        <f>G5</f>
        <v>Femmes</v>
      </c>
      <c r="V5" s="595"/>
      <c r="W5" s="595"/>
      <c r="X5" s="595"/>
    </row>
    <row r="6" spans="1:29" ht="45.75" thickBot="1">
      <c r="B6" s="984" t="s">
        <v>383</v>
      </c>
      <c r="C6" s="994">
        <v>6.7862593399756798E-3</v>
      </c>
      <c r="D6" s="995">
        <v>1.8592382222839099E-2</v>
      </c>
      <c r="E6" s="995"/>
      <c r="F6" s="996">
        <v>1.37517823220212E-2</v>
      </c>
      <c r="G6" s="995">
        <v>2.5402786813974801E-2</v>
      </c>
      <c r="H6" s="996"/>
      <c r="I6" s="996">
        <v>1.7225677454177499E-2</v>
      </c>
      <c r="J6" s="997">
        <v>3.4498768545831802E-2</v>
      </c>
      <c r="V6" s="596"/>
      <c r="W6" s="596"/>
      <c r="X6" s="975"/>
      <c r="Y6" s="596"/>
      <c r="Z6" s="596"/>
      <c r="AA6" s="975"/>
      <c r="AB6" s="596"/>
      <c r="AC6" s="596"/>
    </row>
    <row r="24" spans="11:12">
      <c r="K24" s="990"/>
      <c r="L24" s="960"/>
    </row>
  </sheetData>
  <mergeCells count="3">
    <mergeCell ref="C4:D4"/>
    <mergeCell ref="F4:G4"/>
    <mergeCell ref="I4:J4"/>
  </mergeCells>
  <hyperlinks>
    <hyperlink ref="A2" location="SOMMAIRE!A1" display="Retour au sommair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C24"/>
  <sheetViews>
    <sheetView workbookViewId="0">
      <selection activeCell="B6" sqref="B6"/>
    </sheetView>
  </sheetViews>
  <sheetFormatPr baseColWidth="10" defaultRowHeight="15"/>
  <cols>
    <col min="1" max="1" width="13" style="594" customWidth="1"/>
    <col min="2" max="4" width="11.42578125" style="594"/>
    <col min="5" max="5" width="0.140625" style="594" customWidth="1"/>
    <col min="6" max="7" width="11.42578125" style="594"/>
    <col min="8" max="8" width="0.140625" style="594" customWidth="1"/>
    <col min="9" max="16384" width="11.42578125" style="594"/>
  </cols>
  <sheetData>
    <row r="1" spans="1:29" ht="15.75">
      <c r="A1" s="324" t="s">
        <v>384</v>
      </c>
    </row>
    <row r="2" spans="1:29">
      <c r="A2" s="10" t="s">
        <v>4</v>
      </c>
    </row>
    <row r="3" spans="1:29" ht="16.5" thickBot="1">
      <c r="A3" s="324"/>
    </row>
    <row r="4" spans="1:29">
      <c r="B4" s="970"/>
      <c r="C4" s="1218">
        <v>1966</v>
      </c>
      <c r="D4" s="1219"/>
      <c r="E4" s="991"/>
      <c r="F4" s="1219">
        <v>1972</v>
      </c>
      <c r="G4" s="1219"/>
      <c r="H4" s="993"/>
      <c r="I4" s="1219">
        <v>1984</v>
      </c>
      <c r="J4" s="1220"/>
      <c r="M4" s="595"/>
      <c r="N4" s="595"/>
      <c r="O4" s="595"/>
      <c r="P4" s="595"/>
      <c r="Q4" s="595"/>
      <c r="R4" s="595"/>
      <c r="S4" s="595"/>
      <c r="T4" s="595"/>
      <c r="V4" s="595"/>
      <c r="W4" s="595"/>
      <c r="X4" s="595"/>
      <c r="Y4" s="595"/>
      <c r="Z4" s="595"/>
      <c r="AA4" s="595"/>
      <c r="AB4" s="595"/>
      <c r="AC4" s="595"/>
    </row>
    <row r="5" spans="1:29" ht="15.75" thickBot="1">
      <c r="B5" s="971"/>
      <c r="C5" s="987" t="s">
        <v>118</v>
      </c>
      <c r="D5" s="989" t="s">
        <v>117</v>
      </c>
      <c r="E5" s="963"/>
      <c r="F5" s="986" t="str">
        <f>C5</f>
        <v>Hommes</v>
      </c>
      <c r="G5" s="964" t="str">
        <f>D5</f>
        <v>Femmes</v>
      </c>
      <c r="H5" s="986"/>
      <c r="I5" s="986" t="str">
        <f>F5</f>
        <v>Hommes</v>
      </c>
      <c r="J5" s="965" t="str">
        <f>G5</f>
        <v>Femmes</v>
      </c>
    </row>
    <row r="6" spans="1:29" ht="75.75" thickBot="1">
      <c r="B6" s="984" t="s">
        <v>438</v>
      </c>
      <c r="C6" s="994">
        <v>-1.1235415544429301E-2</v>
      </c>
      <c r="D6" s="995">
        <v>-8.0172219562290002E-3</v>
      </c>
      <c r="E6" s="995"/>
      <c r="F6" s="996">
        <v>3.3071033589093801E-4</v>
      </c>
      <c r="G6" s="995">
        <v>-6.6954950206688001E-4</v>
      </c>
      <c r="H6" s="996"/>
      <c r="I6" s="996">
        <v>7.47331690967812E-3</v>
      </c>
      <c r="J6" s="997">
        <v>9.7013769896234798E-3</v>
      </c>
    </row>
    <row r="24" spans="11:12">
      <c r="K24" s="990"/>
      <c r="L24" s="960"/>
    </row>
  </sheetData>
  <mergeCells count="3">
    <mergeCell ref="C4:D4"/>
    <mergeCell ref="F4:G4"/>
    <mergeCell ref="I4:J4"/>
  </mergeCells>
  <hyperlinks>
    <hyperlink ref="A2" location="SOMMAIRE!A1" display="Retour au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J14"/>
  <sheetViews>
    <sheetView workbookViewId="0">
      <selection activeCell="A2" sqref="A2"/>
    </sheetView>
  </sheetViews>
  <sheetFormatPr baseColWidth="10" defaultRowHeight="15"/>
  <cols>
    <col min="1" max="1" width="13" style="594" customWidth="1"/>
    <col min="2" max="2" width="22.28515625" style="594" customWidth="1"/>
    <col min="3" max="4" width="11.42578125" style="594"/>
    <col min="5" max="5" width="0.42578125" style="594" customWidth="1"/>
    <col min="6" max="7" width="11.42578125" style="594"/>
    <col min="8" max="8" width="0.140625" style="594" customWidth="1"/>
    <col min="9" max="16384" width="11.42578125" style="594"/>
  </cols>
  <sheetData>
    <row r="1" spans="1:10" ht="15.75">
      <c r="A1" s="324" t="s">
        <v>385</v>
      </c>
    </row>
    <row r="2" spans="1:10">
      <c r="A2" s="10" t="s">
        <v>4</v>
      </c>
    </row>
    <row r="3" spans="1:10" ht="15.75" thickBot="1"/>
    <row r="4" spans="1:10">
      <c r="B4" s="970"/>
      <c r="C4" s="1221">
        <v>1966</v>
      </c>
      <c r="D4" s="1222"/>
      <c r="E4" s="1006"/>
      <c r="F4" s="1222">
        <v>1972</v>
      </c>
      <c r="G4" s="1222"/>
      <c r="H4" s="1006"/>
      <c r="I4" s="1222">
        <v>1984</v>
      </c>
      <c r="J4" s="1223"/>
    </row>
    <row r="5" spans="1:10" ht="15.75" thickBot="1">
      <c r="B5" s="971"/>
      <c r="C5" s="987" t="s">
        <v>118</v>
      </c>
      <c r="D5" s="989" t="s">
        <v>117</v>
      </c>
      <c r="E5" s="963"/>
      <c r="F5" s="1005" t="str">
        <f>C5</f>
        <v>Hommes</v>
      </c>
      <c r="G5" s="964" t="str">
        <f>D5</f>
        <v>Femmes</v>
      </c>
      <c r="H5" s="986"/>
      <c r="I5" s="986" t="str">
        <f>F5</f>
        <v>Hommes</v>
      </c>
      <c r="J5" s="965" t="str">
        <f>G5</f>
        <v>Femmes</v>
      </c>
    </row>
    <row r="6" spans="1:10">
      <c r="B6" s="970" t="s">
        <v>181</v>
      </c>
      <c r="C6" s="1000">
        <v>2.7391123484180199E-2</v>
      </c>
      <c r="D6" s="1000">
        <v>1.7880499463478298E-2</v>
      </c>
      <c r="E6" s="1004"/>
      <c r="F6" s="1004">
        <v>1.99530342922975E-2</v>
      </c>
      <c r="G6" s="1000">
        <v>1.4133138598770001E-2</v>
      </c>
      <c r="H6" s="1004"/>
      <c r="I6" s="1004">
        <v>1.4386014229524201E-2</v>
      </c>
      <c r="J6" s="1001">
        <v>1.3225817837948E-2</v>
      </c>
    </row>
    <row r="7" spans="1:10">
      <c r="B7" s="971" t="s">
        <v>182</v>
      </c>
      <c r="C7" s="966">
        <v>3.7399985459103502E-2</v>
      </c>
      <c r="D7" s="966">
        <v>2.7583401027029001E-2</v>
      </c>
      <c r="E7" s="1002"/>
      <c r="F7" s="1002">
        <v>3.0131676002309499E-2</v>
      </c>
      <c r="G7" s="966">
        <v>2.4491268237210002E-2</v>
      </c>
      <c r="H7" s="1002"/>
      <c r="I7" s="1002">
        <v>1.8765141254939499E-2</v>
      </c>
      <c r="J7" s="967">
        <v>1.9562600333071299E-2</v>
      </c>
    </row>
    <row r="8" spans="1:10">
      <c r="B8" s="971" t="s">
        <v>183</v>
      </c>
      <c r="C8" s="966">
        <v>7.4409464131705003E-2</v>
      </c>
      <c r="D8" s="966">
        <v>7.0242760733375903E-2</v>
      </c>
      <c r="E8" s="1002"/>
      <c r="F8" s="1002">
        <v>5.1474053684812698E-2</v>
      </c>
      <c r="G8" s="966">
        <v>6.7146553039725998E-2</v>
      </c>
      <c r="H8" s="1002"/>
      <c r="I8" s="1002">
        <v>3.9544770402717901E-2</v>
      </c>
      <c r="J8" s="967">
        <v>5.5287796276493002E-2</v>
      </c>
    </row>
    <row r="9" spans="1:10">
      <c r="B9" s="971" t="s">
        <v>184</v>
      </c>
      <c r="C9" s="966">
        <v>0.48981806583197801</v>
      </c>
      <c r="D9" s="966">
        <v>0.41025046295933298</v>
      </c>
      <c r="E9" s="1002"/>
      <c r="F9" s="1002">
        <v>0.29003496063980599</v>
      </c>
      <c r="G9" s="966">
        <v>0.25637363510044697</v>
      </c>
      <c r="H9" s="1002"/>
      <c r="I9" s="1002">
        <v>0.17655914906216899</v>
      </c>
      <c r="J9" s="967">
        <v>0.17820420209025101</v>
      </c>
    </row>
    <row r="10" spans="1:10">
      <c r="B10" s="971" t="s">
        <v>185</v>
      </c>
      <c r="C10" s="966">
        <v>0.20534672654376601</v>
      </c>
      <c r="D10" s="966">
        <v>0.21228690420906701</v>
      </c>
      <c r="E10" s="1002"/>
      <c r="F10" s="1002">
        <v>0.346288498277316</v>
      </c>
      <c r="G10" s="966">
        <v>0.30165689332281298</v>
      </c>
      <c r="H10" s="1002"/>
      <c r="I10" s="1002">
        <v>0.45526929045969</v>
      </c>
      <c r="J10" s="967">
        <v>0.32374613427417998</v>
      </c>
    </row>
    <row r="11" spans="1:10">
      <c r="B11" s="971" t="s">
        <v>186</v>
      </c>
      <c r="C11" s="966">
        <v>8.4386923739316194E-2</v>
      </c>
      <c r="D11" s="966">
        <v>0.13594481390645299</v>
      </c>
      <c r="E11" s="1002"/>
      <c r="F11" s="1002">
        <v>0.10911296067378801</v>
      </c>
      <c r="G11" s="966">
        <v>0.13625168379312799</v>
      </c>
      <c r="H11" s="1002"/>
      <c r="I11" s="1002">
        <v>7.72414252105285E-2</v>
      </c>
      <c r="J11" s="967">
        <v>9.8121471884250897E-2</v>
      </c>
    </row>
    <row r="12" spans="1:10">
      <c r="B12" s="971" t="s">
        <v>187</v>
      </c>
      <c r="C12" s="966">
        <v>4.4525575888706599E-2</v>
      </c>
      <c r="D12" s="966">
        <v>7.0486691292429696E-2</v>
      </c>
      <c r="E12" s="1002"/>
      <c r="F12" s="1002">
        <v>7.8253466893794393E-2</v>
      </c>
      <c r="G12" s="966">
        <v>0.11154276276334001</v>
      </c>
      <c r="H12" s="1002"/>
      <c r="I12" s="1002">
        <v>6.5580412379127706E-2</v>
      </c>
      <c r="J12" s="967">
        <v>7.8352622799539307E-2</v>
      </c>
    </row>
    <row r="13" spans="1:10">
      <c r="B13" s="971" t="s">
        <v>188</v>
      </c>
      <c r="C13" s="966">
        <v>2.2161858093082399E-2</v>
      </c>
      <c r="D13" s="966">
        <v>3.8600656866480801E-2</v>
      </c>
      <c r="E13" s="1002"/>
      <c r="F13" s="1002">
        <v>4.8900350908814699E-2</v>
      </c>
      <c r="G13" s="966">
        <v>6.2436930794570203E-2</v>
      </c>
      <c r="H13" s="1002"/>
      <c r="I13" s="1002">
        <v>0.10717428896459</v>
      </c>
      <c r="J13" s="967">
        <v>0.14752326793609599</v>
      </c>
    </row>
    <row r="14" spans="1:10" ht="15.75" thickBot="1">
      <c r="B14" s="972" t="s">
        <v>189</v>
      </c>
      <c r="C14" s="969">
        <v>1.4560276828161901E-2</v>
      </c>
      <c r="D14" s="969">
        <v>1.6723809542352901E-2</v>
      </c>
      <c r="E14" s="1003"/>
      <c r="F14" s="1003">
        <v>2.5850998627061399E-2</v>
      </c>
      <c r="G14" s="969">
        <v>2.5967134349995001E-2</v>
      </c>
      <c r="H14" s="1003"/>
      <c r="I14" s="1003">
        <v>4.5479508036713898E-2</v>
      </c>
      <c r="J14" s="597">
        <v>8.5976086568171101E-2</v>
      </c>
    </row>
  </sheetData>
  <mergeCells count="3">
    <mergeCell ref="C4:D4"/>
    <mergeCell ref="F4:G4"/>
    <mergeCell ref="I4:J4"/>
  </mergeCells>
  <hyperlinks>
    <hyperlink ref="A2" location="SOMMAIRE!A1" display="Retour au sommair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
  <sheetViews>
    <sheetView workbookViewId="0">
      <selection activeCell="A2" sqref="A2"/>
    </sheetView>
  </sheetViews>
  <sheetFormatPr baseColWidth="10" defaultRowHeight="15"/>
  <cols>
    <col min="1" max="1" width="13" style="594" customWidth="1"/>
    <col min="2" max="5" width="11.42578125" style="594"/>
    <col min="6" max="6" width="11.28515625" style="594" customWidth="1"/>
    <col min="7" max="7" width="0.85546875" style="594" customWidth="1"/>
    <col min="8" max="11" width="11.42578125" style="594"/>
    <col min="12" max="12" width="0.140625" style="594" customWidth="1"/>
    <col min="13" max="16384" width="11.42578125" style="594"/>
  </cols>
  <sheetData>
    <row r="1" spans="1:17" ht="15.75">
      <c r="A1" s="324" t="s">
        <v>386</v>
      </c>
    </row>
    <row r="2" spans="1:17">
      <c r="A2" s="10" t="s">
        <v>4</v>
      </c>
    </row>
    <row r="3" spans="1:17" ht="15.75" thickBot="1"/>
    <row r="4" spans="1:17" s="1007" customFormat="1" ht="14.25">
      <c r="B4" s="1009"/>
      <c r="C4" s="1224">
        <v>1966</v>
      </c>
      <c r="D4" s="1222"/>
      <c r="E4" s="1222"/>
      <c r="F4" s="1222"/>
      <c r="G4" s="1014"/>
      <c r="H4" s="1224">
        <v>1972</v>
      </c>
      <c r="I4" s="1222"/>
      <c r="J4" s="1222"/>
      <c r="K4" s="1223"/>
      <c r="L4" s="1012"/>
      <c r="M4" s="1222">
        <v>1984</v>
      </c>
      <c r="N4" s="1222"/>
      <c r="O4" s="1222"/>
      <c r="P4" s="1223"/>
      <c r="Q4" s="1008"/>
    </row>
    <row r="5" spans="1:17" s="978" customFormat="1" ht="15.75" thickBot="1">
      <c r="B5" s="962"/>
      <c r="C5" s="1015" t="s">
        <v>243</v>
      </c>
      <c r="D5" s="1017" t="s">
        <v>244</v>
      </c>
      <c r="E5" s="1017" t="s">
        <v>245</v>
      </c>
      <c r="F5" s="963" t="s">
        <v>246</v>
      </c>
      <c r="G5" s="963"/>
      <c r="H5" s="1015" t="str">
        <f>C5</f>
        <v>Q1</v>
      </c>
      <c r="I5" s="1017" t="str">
        <f t="shared" ref="I5:K5" si="0">D5</f>
        <v>Q2</v>
      </c>
      <c r="J5" s="1017" t="str">
        <f t="shared" si="0"/>
        <v>Q3</v>
      </c>
      <c r="K5" s="1010" t="str">
        <f t="shared" si="0"/>
        <v>Q4</v>
      </c>
      <c r="L5" s="962"/>
      <c r="M5" s="1018" t="str">
        <f>H5</f>
        <v>Q1</v>
      </c>
      <c r="N5" s="1017" t="str">
        <f t="shared" ref="N5:P5" si="1">I5</f>
        <v>Q2</v>
      </c>
      <c r="O5" s="1017" t="str">
        <f t="shared" si="1"/>
        <v>Q3</v>
      </c>
      <c r="P5" s="1010" t="str">
        <f t="shared" si="1"/>
        <v>Q4</v>
      </c>
      <c r="Q5" s="979"/>
    </row>
    <row r="6" spans="1:17" s="978" customFormat="1" ht="30.75" thickBot="1">
      <c r="B6" s="981" t="s">
        <v>380</v>
      </c>
      <c r="C6" s="1016">
        <v>5.6609503479226104</v>
      </c>
      <c r="D6" s="988">
        <v>7.51411819460162</v>
      </c>
      <c r="E6" s="988">
        <v>7.5203538833735299</v>
      </c>
      <c r="F6" s="982">
        <v>6.8651873676097903</v>
      </c>
      <c r="G6" s="982"/>
      <c r="H6" s="1016">
        <v>7.3359295850284498</v>
      </c>
      <c r="I6" s="988">
        <v>7.1794091025961997</v>
      </c>
      <c r="J6" s="988">
        <v>6.8200444852918496</v>
      </c>
      <c r="K6" s="983">
        <v>5.3261498051884599</v>
      </c>
      <c r="L6" s="1011"/>
      <c r="M6" s="985">
        <v>7.4591563456027101</v>
      </c>
      <c r="N6" s="988">
        <v>6.8801665056138299</v>
      </c>
      <c r="O6" s="988">
        <v>5.4683844584456596</v>
      </c>
      <c r="P6" s="983">
        <v>4.1332852961220103</v>
      </c>
      <c r="Q6" s="980"/>
    </row>
    <row r="7" spans="1:17">
      <c r="F7" s="976"/>
      <c r="G7" s="976"/>
      <c r="K7" s="976"/>
      <c r="L7" s="976"/>
      <c r="P7" s="976"/>
      <c r="Q7" s="976"/>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M27"/>
  <sheetViews>
    <sheetView workbookViewId="0">
      <selection activeCell="BK4" sqref="BK4:BK8"/>
    </sheetView>
  </sheetViews>
  <sheetFormatPr baseColWidth="10" defaultColWidth="11.42578125" defaultRowHeight="15"/>
  <cols>
    <col min="1" max="1" width="13" style="18" customWidth="1"/>
    <col min="2" max="2" width="40.140625" style="18" customWidth="1"/>
    <col min="3" max="53" width="6.85546875" style="19" customWidth="1"/>
    <col min="54" max="63" width="6.7109375" style="18" customWidth="1"/>
    <col min="64" max="16384" width="11.42578125" style="18"/>
  </cols>
  <sheetData>
    <row r="1" spans="1:65" s="8" customFormat="1" ht="15.75">
      <c r="A1" s="7" t="s">
        <v>36</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row>
    <row r="2" spans="1:65" s="8" customFormat="1" ht="15.75">
      <c r="A2" s="10" t="s">
        <v>4</v>
      </c>
      <c r="B2" s="80"/>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row>
    <row r="3" spans="1:65" s="8" customFormat="1" ht="15.75" thickBot="1">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row>
    <row r="4" spans="1:65" s="12" customFormat="1" ht="27" thickBot="1">
      <c r="B4" s="81" t="s">
        <v>37</v>
      </c>
      <c r="C4" s="82">
        <v>1940</v>
      </c>
      <c r="D4" s="83">
        <v>1941</v>
      </c>
      <c r="E4" s="83">
        <v>1942</v>
      </c>
      <c r="F4" s="83">
        <v>1943</v>
      </c>
      <c r="G4" s="83">
        <v>1944</v>
      </c>
      <c r="H4" s="83">
        <v>1945</v>
      </c>
      <c r="I4" s="83">
        <v>1946</v>
      </c>
      <c r="J4" s="83">
        <v>1947</v>
      </c>
      <c r="K4" s="83">
        <v>1948</v>
      </c>
      <c r="L4" s="83">
        <v>1949</v>
      </c>
      <c r="M4" s="83">
        <v>1950</v>
      </c>
      <c r="N4" s="83">
        <v>1951</v>
      </c>
      <c r="O4" s="83">
        <v>1952</v>
      </c>
      <c r="P4" s="83">
        <v>1953</v>
      </c>
      <c r="Q4" s="83">
        <v>1954</v>
      </c>
      <c r="R4" s="83">
        <v>1955</v>
      </c>
      <c r="S4" s="83">
        <v>1956</v>
      </c>
      <c r="T4" s="83">
        <v>1957</v>
      </c>
      <c r="U4" s="83">
        <v>1958</v>
      </c>
      <c r="V4" s="83">
        <v>1959</v>
      </c>
      <c r="W4" s="83">
        <v>1960</v>
      </c>
      <c r="X4" s="83">
        <v>1961</v>
      </c>
      <c r="Y4" s="83">
        <v>1962</v>
      </c>
      <c r="Z4" s="83">
        <v>1963</v>
      </c>
      <c r="AA4" s="83">
        <v>1964</v>
      </c>
      <c r="AB4" s="83">
        <v>1965</v>
      </c>
      <c r="AC4" s="83">
        <v>1966</v>
      </c>
      <c r="AD4" s="83">
        <v>1967</v>
      </c>
      <c r="AE4" s="83">
        <v>1968</v>
      </c>
      <c r="AF4" s="83">
        <v>1969</v>
      </c>
      <c r="AG4" s="83">
        <v>1970</v>
      </c>
      <c r="AH4" s="83">
        <v>1971</v>
      </c>
      <c r="AI4" s="83">
        <v>1972</v>
      </c>
      <c r="AJ4" s="83">
        <v>1973</v>
      </c>
      <c r="AK4" s="83">
        <v>1974</v>
      </c>
      <c r="AL4" s="83">
        <v>1975</v>
      </c>
      <c r="AM4" s="83">
        <v>1976</v>
      </c>
      <c r="AN4" s="83">
        <v>1977</v>
      </c>
      <c r="AO4" s="83">
        <v>1978</v>
      </c>
      <c r="AP4" s="83">
        <v>1979</v>
      </c>
      <c r="AQ4" s="83">
        <v>1980</v>
      </c>
      <c r="AR4" s="83">
        <v>1981</v>
      </c>
      <c r="AS4" s="83">
        <v>1982</v>
      </c>
      <c r="AT4" s="83">
        <v>1983</v>
      </c>
      <c r="AU4" s="83">
        <v>1984</v>
      </c>
      <c r="AV4" s="83">
        <v>1985</v>
      </c>
      <c r="AW4" s="83">
        <v>1986</v>
      </c>
      <c r="AX4" s="83">
        <v>1987</v>
      </c>
      <c r="AY4" s="83">
        <v>1988</v>
      </c>
      <c r="AZ4" s="83">
        <v>1989</v>
      </c>
      <c r="BA4" s="83">
        <v>1990</v>
      </c>
      <c r="BB4" s="83">
        <v>1991</v>
      </c>
      <c r="BC4" s="83">
        <v>1992</v>
      </c>
      <c r="BD4" s="83">
        <v>1993</v>
      </c>
      <c r="BE4" s="83">
        <v>1994</v>
      </c>
      <c r="BF4" s="83">
        <v>1995</v>
      </c>
      <c r="BG4" s="83">
        <v>1996</v>
      </c>
      <c r="BH4" s="83">
        <v>1997</v>
      </c>
      <c r="BI4" s="83">
        <v>1998</v>
      </c>
      <c r="BJ4" s="83">
        <v>1999</v>
      </c>
      <c r="BK4" s="1138">
        <v>2000</v>
      </c>
    </row>
    <row r="5" spans="1:65" s="12" customFormat="1">
      <c r="B5" s="135">
        <v>1.6E-2</v>
      </c>
      <c r="C5" s="85">
        <v>0.69137034247294804</v>
      </c>
      <c r="D5" s="85">
        <v>0.69197597040164105</v>
      </c>
      <c r="E5" s="85">
        <v>0.69260378025622538</v>
      </c>
      <c r="F5" s="85">
        <v>0.6963128523050871</v>
      </c>
      <c r="G5" s="85">
        <v>0.69659223718397922</v>
      </c>
      <c r="H5" s="85">
        <v>0.69664226222775649</v>
      </c>
      <c r="I5" s="85">
        <v>0.69627053469144895</v>
      </c>
      <c r="J5" s="85">
        <v>0.69668488936533124</v>
      </c>
      <c r="K5" s="85">
        <v>0.69439288693343637</v>
      </c>
      <c r="L5" s="85">
        <v>0.69682770662232119</v>
      </c>
      <c r="M5" s="85">
        <v>0.70000351201285382</v>
      </c>
      <c r="N5" s="85">
        <v>0.70290396201413397</v>
      </c>
      <c r="O5" s="85">
        <v>0.7040234264432278</v>
      </c>
      <c r="P5" s="85">
        <v>0.70832383630860218</v>
      </c>
      <c r="Q5" s="85">
        <v>0.71047824956349093</v>
      </c>
      <c r="R5" s="85">
        <v>0.70824067582503392</v>
      </c>
      <c r="S5" s="85">
        <v>0.70629928001133613</v>
      </c>
      <c r="T5" s="85">
        <v>0.70733757004736675</v>
      </c>
      <c r="U5" s="85">
        <v>0.704118305972119</v>
      </c>
      <c r="V5" s="85">
        <v>0.70520352936297859</v>
      </c>
      <c r="W5" s="85">
        <v>0.71374092303497516</v>
      </c>
      <c r="X5" s="85">
        <v>0.71824045225052813</v>
      </c>
      <c r="Y5" s="85">
        <v>0.71847946418910758</v>
      </c>
      <c r="Z5" s="85">
        <v>0.71513818918234173</v>
      </c>
      <c r="AA5" s="85">
        <v>0.70725394741375491</v>
      </c>
      <c r="AB5" s="85">
        <v>0.69530218611298333</v>
      </c>
      <c r="AC5" s="85">
        <v>0.68812352441059998</v>
      </c>
      <c r="AD5" s="85">
        <v>0.67850181935186504</v>
      </c>
      <c r="AE5" s="85">
        <v>0.6723037254326496</v>
      </c>
      <c r="AF5" s="85">
        <v>0.66559351771222475</v>
      </c>
      <c r="AG5" s="85">
        <v>0.66040378795701105</v>
      </c>
      <c r="AH5" s="85">
        <v>0.65079001759970978</v>
      </c>
      <c r="AI5" s="85">
        <v>0.64418917429593736</v>
      </c>
      <c r="AJ5" s="85">
        <v>0.63743094605185258</v>
      </c>
      <c r="AK5" s="85">
        <v>0.63110056467220765</v>
      </c>
      <c r="AL5" s="85">
        <v>0.62324395513822428</v>
      </c>
      <c r="AM5" s="85">
        <v>0.61847017734344745</v>
      </c>
      <c r="AN5" s="85">
        <v>0.61440757984384553</v>
      </c>
      <c r="AO5" s="85">
        <v>0.61060824016924609</v>
      </c>
      <c r="AP5" s="85">
        <v>0.60706768521589116</v>
      </c>
      <c r="AQ5" s="85">
        <v>0.60377969748019888</v>
      </c>
      <c r="AR5" s="85">
        <v>0.59989018434089558</v>
      </c>
      <c r="AS5" s="85">
        <v>0.59624235711516183</v>
      </c>
      <c r="AT5" s="85">
        <v>0.59286943002989823</v>
      </c>
      <c r="AU5" s="85">
        <v>0.58973047123661604</v>
      </c>
      <c r="AV5" s="85">
        <v>0.58686990438672471</v>
      </c>
      <c r="AW5" s="85">
        <v>0.58512276809792785</v>
      </c>
      <c r="AX5" s="85">
        <v>0.5836229092062275</v>
      </c>
      <c r="AY5" s="85">
        <v>0.58232559236860715</v>
      </c>
      <c r="AZ5" s="85">
        <v>0.58118003561242448</v>
      </c>
      <c r="BA5" s="85">
        <v>0.57935312526982297</v>
      </c>
      <c r="BB5" s="85">
        <v>0.57758521782006311</v>
      </c>
      <c r="BC5" s="85">
        <v>0.57585029475847249</v>
      </c>
      <c r="BD5" s="85">
        <v>0.57419278868702306</v>
      </c>
      <c r="BE5" s="85">
        <v>0.572570408214645</v>
      </c>
      <c r="BF5" s="85">
        <v>0.57180927119753855</v>
      </c>
      <c r="BG5" s="85">
        <v>0.57115681258163165</v>
      </c>
      <c r="BH5" s="85">
        <v>0.57063267532662343</v>
      </c>
      <c r="BI5" s="85">
        <v>0.57014550204005421</v>
      </c>
      <c r="BJ5" s="85">
        <v>0.56976913515233196</v>
      </c>
      <c r="BK5" s="1139">
        <v>0.56930211888057702</v>
      </c>
      <c r="BM5" s="86"/>
    </row>
    <row r="6" spans="1:65" s="12" customFormat="1">
      <c r="B6" s="135">
        <v>1.2999999999999999E-2</v>
      </c>
      <c r="C6" s="87">
        <v>0.69137034247294804</v>
      </c>
      <c r="D6" s="87">
        <v>0.69198399760731366</v>
      </c>
      <c r="E6" s="87">
        <v>0.69266056480251981</v>
      </c>
      <c r="F6" s="87">
        <v>0.69642949263116294</v>
      </c>
      <c r="G6" s="87">
        <v>0.69679572731126527</v>
      </c>
      <c r="H6" s="87">
        <v>0.6969638237855198</v>
      </c>
      <c r="I6" s="87">
        <v>0.69674450564408708</v>
      </c>
      <c r="J6" s="87">
        <v>0.69735171032073617</v>
      </c>
      <c r="K6" s="87">
        <v>0.69529576918985814</v>
      </c>
      <c r="L6" s="87">
        <v>0.69802238720307297</v>
      </c>
      <c r="M6" s="87">
        <v>0.70154957627536962</v>
      </c>
      <c r="N6" s="87">
        <v>0.70484615725149524</v>
      </c>
      <c r="O6" s="87">
        <v>0.70640913495619395</v>
      </c>
      <c r="P6" s="87">
        <v>0.71122980058055318</v>
      </c>
      <c r="Q6" s="87">
        <v>0.71395647957944497</v>
      </c>
      <c r="R6" s="87">
        <v>0.71242881517241297</v>
      </c>
      <c r="S6" s="87">
        <v>0.71128468560890779</v>
      </c>
      <c r="T6" s="87">
        <v>0.71322622695817905</v>
      </c>
      <c r="U6" s="87">
        <v>0.71093689914676583</v>
      </c>
      <c r="V6" s="87">
        <v>0.71311696641714584</v>
      </c>
      <c r="W6" s="87">
        <v>0.72281488190712984</v>
      </c>
      <c r="X6" s="87">
        <v>0.72847387836427446</v>
      </c>
      <c r="Y6" s="87">
        <v>0.72993409436534318</v>
      </c>
      <c r="Z6" s="87">
        <v>0.72808661289822363</v>
      </c>
      <c r="AA6" s="87">
        <v>0.72164885069658469</v>
      </c>
      <c r="AB6" s="87">
        <v>0.71109130329185011</v>
      </c>
      <c r="AC6" s="87">
        <v>0.7054674744494116</v>
      </c>
      <c r="AD6" s="87">
        <v>0.69730122578847253</v>
      </c>
      <c r="AE6" s="87">
        <v>0.6923147600853502</v>
      </c>
      <c r="AF6" s="87">
        <v>0.68676345032992359</v>
      </c>
      <c r="AG6" s="87">
        <v>0.68277690363958121</v>
      </c>
      <c r="AH6" s="87">
        <v>0.6740386230965989</v>
      </c>
      <c r="AI6" s="87">
        <v>0.66838027603728933</v>
      </c>
      <c r="AJ6" s="87">
        <v>0.66251579844777531</v>
      </c>
      <c r="AK6" s="87">
        <v>0.65697948000558015</v>
      </c>
      <c r="AL6" s="87">
        <v>0.64970587487350462</v>
      </c>
      <c r="AM6" s="87">
        <v>0.64557714784410769</v>
      </c>
      <c r="AN6" s="87">
        <v>0.642010117394191</v>
      </c>
      <c r="AO6" s="87">
        <v>0.63863063147461197</v>
      </c>
      <c r="AP6" s="87">
        <v>0.63542235521213819</v>
      </c>
      <c r="AQ6" s="87">
        <v>0.63247417872300182</v>
      </c>
      <c r="AR6" s="87">
        <v>0.62896877477044344</v>
      </c>
      <c r="AS6" s="87">
        <v>0.62560330975728817</v>
      </c>
      <c r="AT6" s="87">
        <v>0.6224940076702139</v>
      </c>
      <c r="AU6" s="87">
        <v>0.61962876823024104</v>
      </c>
      <c r="AV6" s="87">
        <v>0.61697152589921922</v>
      </c>
      <c r="AW6" s="87">
        <v>0.6153172912161996</v>
      </c>
      <c r="AX6" s="87">
        <v>0.61392328515362515</v>
      </c>
      <c r="AY6" s="87">
        <v>0.61266739475725873</v>
      </c>
      <c r="AZ6" s="87">
        <v>0.6115639750723243</v>
      </c>
      <c r="BA6" s="87">
        <v>0.60983959553806388</v>
      </c>
      <c r="BB6" s="87">
        <v>0.60815120439976522</v>
      </c>
      <c r="BC6" s="87">
        <v>0.60647582623536778</v>
      </c>
      <c r="BD6" s="87">
        <v>0.60487572996206529</v>
      </c>
      <c r="BE6" s="87">
        <v>0.60330236154988148</v>
      </c>
      <c r="BF6" s="87">
        <v>0.60247915045714961</v>
      </c>
      <c r="BG6" s="87">
        <v>0.60179225569610262</v>
      </c>
      <c r="BH6" s="87">
        <v>0.60122642125618819</v>
      </c>
      <c r="BI6" s="87">
        <v>0.60077123416050715</v>
      </c>
      <c r="BJ6" s="87">
        <v>0.60039361895290877</v>
      </c>
      <c r="BK6" s="1140">
        <v>0.60010003236770604</v>
      </c>
    </row>
    <row r="7" spans="1:65" s="12" customFormat="1">
      <c r="B7" s="135">
        <v>0.01</v>
      </c>
      <c r="C7" s="87">
        <v>0.69137034247294804</v>
      </c>
      <c r="D7" s="87">
        <v>0.69199200367600333</v>
      </c>
      <c r="E7" s="87">
        <v>0.69271759460925142</v>
      </c>
      <c r="F7" s="87">
        <v>0.69654690512513684</v>
      </c>
      <c r="G7" s="87">
        <v>0.6970008966974699</v>
      </c>
      <c r="H7" s="87">
        <v>0.69728853543875524</v>
      </c>
      <c r="I7" s="87">
        <v>0.69722385303878676</v>
      </c>
      <c r="J7" s="87">
        <v>0.69802708304722838</v>
      </c>
      <c r="K7" s="87">
        <v>0.69621165688669018</v>
      </c>
      <c r="L7" s="87">
        <v>0.69923629054816527</v>
      </c>
      <c r="M7" s="87">
        <v>0.70312332544251577</v>
      </c>
      <c r="N7" s="87">
        <v>0.70682667315205971</v>
      </c>
      <c r="O7" s="87">
        <v>0.70884640364342322</v>
      </c>
      <c r="P7" s="87">
        <v>0.71420424002564564</v>
      </c>
      <c r="Q7" s="87">
        <v>0.71752356808195272</v>
      </c>
      <c r="R7" s="87">
        <v>0.71673502713497639</v>
      </c>
      <c r="S7" s="87">
        <v>0.71642303843593758</v>
      </c>
      <c r="T7" s="87">
        <v>0.71930954871572883</v>
      </c>
      <c r="U7" s="87">
        <v>0.71799646660211658</v>
      </c>
      <c r="V7" s="87">
        <v>0.72132771810056906</v>
      </c>
      <c r="W7" s="87">
        <v>0.73224776328363528</v>
      </c>
      <c r="X7" s="87">
        <v>0.73913186926864183</v>
      </c>
      <c r="Y7" s="87">
        <v>0.74188613076029886</v>
      </c>
      <c r="Z7" s="87">
        <v>0.74162892830465699</v>
      </c>
      <c r="AA7" s="87">
        <v>0.73672974625186316</v>
      </c>
      <c r="AB7" s="87">
        <v>0.72765328133276663</v>
      </c>
      <c r="AC7" s="87">
        <v>0.72369657580779978</v>
      </c>
      <c r="AD7" s="87">
        <v>0.71709969002622942</v>
      </c>
      <c r="AE7" s="87">
        <v>0.71346211272046856</v>
      </c>
      <c r="AF7" s="87">
        <v>0.70919078701108673</v>
      </c>
      <c r="AG7" s="87">
        <v>0.70653117238369434</v>
      </c>
      <c r="AH7" s="87">
        <v>0.69880789225950946</v>
      </c>
      <c r="AI7" s="87">
        <v>0.69425575617337965</v>
      </c>
      <c r="AJ7" s="87">
        <v>0.689354165127953</v>
      </c>
      <c r="AK7" s="87">
        <v>0.68471146379401626</v>
      </c>
      <c r="AL7" s="87">
        <v>0.67814680674787609</v>
      </c>
      <c r="AM7" s="87">
        <v>0.67475836047991655</v>
      </c>
      <c r="AN7" s="87">
        <v>0.6717221588322827</v>
      </c>
      <c r="AO7" s="87">
        <v>0.66886450869628555</v>
      </c>
      <c r="AP7" s="87">
        <v>0.66613022679527845</v>
      </c>
      <c r="AQ7" s="87">
        <v>0.66352960563159125</v>
      </c>
      <c r="AR7" s="87">
        <v>0.66045701070758311</v>
      </c>
      <c r="AS7" s="87">
        <v>0.65752692459260076</v>
      </c>
      <c r="AT7" s="87">
        <v>0.65474025996392138</v>
      </c>
      <c r="AU7" s="87">
        <v>0.65216963007683248</v>
      </c>
      <c r="AV7" s="87">
        <v>0.64981383090551537</v>
      </c>
      <c r="AW7" s="87">
        <v>0.64830311792020667</v>
      </c>
      <c r="AX7" s="87">
        <v>0.64698006366886174</v>
      </c>
      <c r="AY7" s="87">
        <v>0.64583159005132218</v>
      </c>
      <c r="AZ7" s="87">
        <v>0.64475629146676039</v>
      </c>
      <c r="BA7" s="87">
        <v>0.64313353711877896</v>
      </c>
      <c r="BB7" s="87">
        <v>0.64154503408830477</v>
      </c>
      <c r="BC7" s="87">
        <v>0.63995997194397558</v>
      </c>
      <c r="BD7" s="87">
        <v>0.63841040103847257</v>
      </c>
      <c r="BE7" s="87">
        <v>0.63688181082017237</v>
      </c>
      <c r="BF7" s="87">
        <v>0.63606301241977214</v>
      </c>
      <c r="BG7" s="87">
        <v>0.63533977466482772</v>
      </c>
      <c r="BH7" s="87">
        <v>0.63473959574625494</v>
      </c>
      <c r="BI7" s="87">
        <v>0.63425438768968301</v>
      </c>
      <c r="BJ7" s="87">
        <v>0.63386431780243802</v>
      </c>
      <c r="BK7" s="1140">
        <v>0.633543844837134</v>
      </c>
    </row>
    <row r="8" spans="1:65" s="12" customFormat="1" ht="15.75" thickBot="1">
      <c r="B8" s="142">
        <v>7.0000000000000001E-3</v>
      </c>
      <c r="C8" s="88">
        <v>0.69137034247294804</v>
      </c>
      <c r="D8" s="88">
        <v>0.69199998840310029</v>
      </c>
      <c r="E8" s="88">
        <v>0.69277428680876763</v>
      </c>
      <c r="F8" s="88">
        <v>0.6966636513214286</v>
      </c>
      <c r="G8" s="88">
        <v>0.697205100734966</v>
      </c>
      <c r="H8" s="88">
        <v>0.69761217938478237</v>
      </c>
      <c r="I8" s="88">
        <v>0.69770250412466306</v>
      </c>
      <c r="J8" s="88">
        <v>0.69870297179103935</v>
      </c>
      <c r="K8" s="88">
        <v>0.69713038400472693</v>
      </c>
      <c r="L8" s="88">
        <v>0.70045684611552306</v>
      </c>
      <c r="M8" s="88">
        <v>0.70470925058743883</v>
      </c>
      <c r="N8" s="88">
        <v>0.70882702416779231</v>
      </c>
      <c r="O8" s="88">
        <v>0.71131351388621433</v>
      </c>
      <c r="P8" s="88">
        <v>0.71722183158582753</v>
      </c>
      <c r="Q8" s="88">
        <v>0.72115031184326583</v>
      </c>
      <c r="R8" s="88">
        <v>0.72112604171622496</v>
      </c>
      <c r="S8" s="88">
        <v>0.72167671525859034</v>
      </c>
      <c r="T8" s="88">
        <v>0.72554543363225821</v>
      </c>
      <c r="U8" s="88">
        <v>0.7252509368633232</v>
      </c>
      <c r="V8" s="88">
        <v>0.72978628524362565</v>
      </c>
      <c r="W8" s="88">
        <v>0.7419870512128407</v>
      </c>
      <c r="X8" s="88">
        <v>0.75015927742705635</v>
      </c>
      <c r="Y8" s="88">
        <v>0.75427839657800266</v>
      </c>
      <c r="Z8" s="88">
        <v>0.75570692523687699</v>
      </c>
      <c r="AA8" s="88">
        <v>0.75245624338057471</v>
      </c>
      <c r="AB8" s="88">
        <v>0.74498568193038806</v>
      </c>
      <c r="AC8" s="88">
        <v>0.74283776518746825</v>
      </c>
      <c r="AD8" s="88">
        <v>0.73795436426491201</v>
      </c>
      <c r="AE8" s="88">
        <v>0.73577346044184821</v>
      </c>
      <c r="AF8" s="88">
        <v>0.73288300437425336</v>
      </c>
      <c r="AG8" s="88">
        <v>0.73168724862265955</v>
      </c>
      <c r="AH8" s="88">
        <v>0.72508249521389512</v>
      </c>
      <c r="AI8" s="88">
        <v>0.72173617998866135</v>
      </c>
      <c r="AJ8" s="88">
        <v>0.71795225213488434</v>
      </c>
      <c r="AK8" s="88">
        <v>0.71433143372475449</v>
      </c>
      <c r="AL8" s="88">
        <v>0.70854010142714841</v>
      </c>
      <c r="AM8" s="88">
        <v>0.70599518272917694</v>
      </c>
      <c r="AN8" s="88">
        <v>0.70361767300531741</v>
      </c>
      <c r="AO8" s="88">
        <v>0.7013190275611092</v>
      </c>
      <c r="AP8" s="88">
        <v>0.69912146260200037</v>
      </c>
      <c r="AQ8" s="88">
        <v>0.6970301204119842</v>
      </c>
      <c r="AR8" s="88">
        <v>0.69446794798472455</v>
      </c>
      <c r="AS8" s="88">
        <v>0.69199953690410765</v>
      </c>
      <c r="AT8" s="88">
        <v>0.68965815508556738</v>
      </c>
      <c r="AU8" s="88">
        <v>0.687434426939868</v>
      </c>
      <c r="AV8" s="88">
        <v>0.68537774453809241</v>
      </c>
      <c r="AW8" s="88">
        <v>0.6840481890745771</v>
      </c>
      <c r="AX8" s="88">
        <v>0.68285503442963447</v>
      </c>
      <c r="AY8" s="88">
        <v>0.68179657292571383</v>
      </c>
      <c r="AZ8" s="88">
        <v>0.6808422978630736</v>
      </c>
      <c r="BA8" s="88">
        <v>0.67937510920312616</v>
      </c>
      <c r="BB8" s="88">
        <v>0.67791780172783966</v>
      </c>
      <c r="BC8" s="88">
        <v>0.67645025111775381</v>
      </c>
      <c r="BD8" s="88">
        <v>0.6750091654416106</v>
      </c>
      <c r="BE8" s="88">
        <v>0.6735467191050426</v>
      </c>
      <c r="BF8" s="88">
        <v>0.67269484239214627</v>
      </c>
      <c r="BG8" s="88">
        <v>0.67194192486224402</v>
      </c>
      <c r="BH8" s="88">
        <v>0.67134487444171642</v>
      </c>
      <c r="BI8" s="88">
        <v>0.67078796045229305</v>
      </c>
      <c r="BJ8" s="88">
        <v>0.67036504513517903</v>
      </c>
      <c r="BK8" s="1141">
        <v>0.66985937350707203</v>
      </c>
    </row>
    <row r="9" spans="1:65" s="12" customFormat="1">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K9" s="86"/>
    </row>
    <row r="10" spans="1:65" s="8" customFormat="1">
      <c r="B10" s="14"/>
    </row>
    <row r="11" spans="1:65" s="8" customFormat="1">
      <c r="B11" s="14"/>
    </row>
    <row r="12" spans="1:65" s="8" customFormat="1">
      <c r="B12" s="14"/>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row>
    <row r="13" spans="1:65" s="8" customFormat="1">
      <c r="B13" s="14"/>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row>
    <row r="14" spans="1:65" s="89" customFormat="1" ht="55.5" customHeight="1">
      <c r="D14" s="1146" t="s">
        <v>37</v>
      </c>
      <c r="E14" s="1146"/>
      <c r="F14" s="1146"/>
      <c r="G14" s="1146"/>
      <c r="H14" s="1146"/>
      <c r="I14" s="1146"/>
      <c r="J14" s="20"/>
      <c r="K14" s="16"/>
      <c r="L14" s="16"/>
      <c r="M14" s="16"/>
      <c r="N14" s="16"/>
      <c r="O14" s="16"/>
      <c r="P14" s="16"/>
      <c r="Q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row>
    <row r="15" spans="1:65" s="8" customFormat="1">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65" s="8" customFormat="1">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4:47" s="8" customFormat="1">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4:47" s="8" customFormat="1">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4:47" s="8" customFormat="1">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4:47" s="8" customFormat="1">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4:47" s="8" customFormat="1">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4:47" s="8" customFormat="1">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4:47" s="8" customFormat="1">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4:47" s="8" customFormat="1">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4:47" s="8" customFormat="1">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4:47" s="8" customFormat="1">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4:47" s="8" customFormat="1">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sheetData>
  <mergeCells count="1">
    <mergeCell ref="D14:I14"/>
  </mergeCells>
  <hyperlinks>
    <hyperlink ref="A2" location="SOMMAIRE!A1" display="Retour au sommair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
  <sheetViews>
    <sheetView workbookViewId="0">
      <selection activeCell="A2" sqref="A2"/>
    </sheetView>
  </sheetViews>
  <sheetFormatPr baseColWidth="10" defaultRowHeight="15"/>
  <cols>
    <col min="1" max="1" width="13" style="594" customWidth="1"/>
    <col min="2" max="5" width="11.42578125" style="594"/>
    <col min="6" max="6" width="11.7109375" style="594" customWidth="1"/>
    <col min="7" max="7" width="1.28515625" style="594" customWidth="1"/>
    <col min="8" max="11" width="11.42578125" style="594"/>
    <col min="12" max="12" width="0.140625" style="594" customWidth="1"/>
    <col min="13" max="16384" width="11.42578125" style="594"/>
  </cols>
  <sheetData>
    <row r="1" spans="1:17" ht="15.75">
      <c r="A1" s="324" t="s">
        <v>387</v>
      </c>
    </row>
    <row r="2" spans="1:17">
      <c r="A2" s="10" t="s">
        <v>4</v>
      </c>
    </row>
    <row r="3" spans="1:17" ht="15.75" thickBot="1"/>
    <row r="4" spans="1:17" s="1007" customFormat="1" ht="14.25">
      <c r="B4" s="1009"/>
      <c r="C4" s="1224">
        <v>1966</v>
      </c>
      <c r="D4" s="1222">
        <f>C4</f>
        <v>1966</v>
      </c>
      <c r="E4" s="1222">
        <f>D4</f>
        <v>1966</v>
      </c>
      <c r="F4" s="1222">
        <f t="shared" ref="F4" si="0">C4</f>
        <v>1966</v>
      </c>
      <c r="G4" s="1014"/>
      <c r="H4" s="1224">
        <v>1972</v>
      </c>
      <c r="I4" s="1222">
        <f>H4</f>
        <v>1972</v>
      </c>
      <c r="J4" s="1222">
        <f>I4</f>
        <v>1972</v>
      </c>
      <c r="K4" s="1223">
        <f t="shared" ref="K4" si="1">H4</f>
        <v>1972</v>
      </c>
      <c r="L4" s="1012"/>
      <c r="M4" s="1222">
        <v>1984</v>
      </c>
      <c r="N4" s="1222">
        <f>M4</f>
        <v>1984</v>
      </c>
      <c r="O4" s="1222">
        <f>N4</f>
        <v>1984</v>
      </c>
      <c r="P4" s="1223">
        <f t="shared" ref="P4" si="2">M4</f>
        <v>1984</v>
      </c>
      <c r="Q4" s="1008"/>
    </row>
    <row r="5" spans="1:17" s="978" customFormat="1" ht="15.75" thickBot="1">
      <c r="B5" s="962"/>
      <c r="C5" s="1015" t="s">
        <v>243</v>
      </c>
      <c r="D5" s="1017" t="s">
        <v>244</v>
      </c>
      <c r="E5" s="1017" t="s">
        <v>245</v>
      </c>
      <c r="F5" s="963" t="s">
        <v>246</v>
      </c>
      <c r="G5" s="963"/>
      <c r="H5" s="1015" t="str">
        <f>C5</f>
        <v>Q1</v>
      </c>
      <c r="I5" s="1017" t="str">
        <f t="shared" ref="I5:K5" si="3">D5</f>
        <v>Q2</v>
      </c>
      <c r="J5" s="1017" t="str">
        <f t="shared" si="3"/>
        <v>Q3</v>
      </c>
      <c r="K5" s="1010" t="str">
        <f t="shared" si="3"/>
        <v>Q4</v>
      </c>
      <c r="L5" s="962"/>
      <c r="M5" s="1018" t="str">
        <f>H5</f>
        <v>Q1</v>
      </c>
      <c r="N5" s="1017" t="str">
        <f t="shared" ref="N5:P5" si="4">I5</f>
        <v>Q2</v>
      </c>
      <c r="O5" s="1017" t="str">
        <f t="shared" si="4"/>
        <v>Q3</v>
      </c>
      <c r="P5" s="1010" t="str">
        <f t="shared" si="4"/>
        <v>Q4</v>
      </c>
      <c r="Q5" s="979"/>
    </row>
    <row r="6" spans="1:17" s="978" customFormat="1" ht="45.75" thickBot="1">
      <c r="B6" s="981" t="s">
        <v>383</v>
      </c>
      <c r="C6" s="1019">
        <v>6.4434507167418401E-2</v>
      </c>
      <c r="D6" s="994">
        <v>2.4659629449039801E-2</v>
      </c>
      <c r="E6" s="994">
        <v>7.0581766479072003E-3</v>
      </c>
      <c r="F6" s="995">
        <v>6.8786688900757099E-4</v>
      </c>
      <c r="G6" s="995"/>
      <c r="H6" s="1019">
        <v>9.6077814998227498E-2</v>
      </c>
      <c r="I6" s="994">
        <v>3.3918934359976401E-2</v>
      </c>
      <c r="J6" s="994">
        <v>1.5928705931747899E-2</v>
      </c>
      <c r="K6" s="997">
        <v>1.8938115061497599E-3</v>
      </c>
      <c r="L6" s="1020"/>
      <c r="M6" s="996">
        <v>0.14764205943924799</v>
      </c>
      <c r="N6" s="994">
        <v>5.3382433273494699E-2</v>
      </c>
      <c r="O6" s="994">
        <v>1.5096736814923101E-2</v>
      </c>
      <c r="P6" s="997">
        <v>1.0313646414283899E-3</v>
      </c>
      <c r="Q6" s="998"/>
    </row>
    <row r="7" spans="1:17">
      <c r="F7" s="976"/>
      <c r="G7" s="976"/>
      <c r="K7" s="976"/>
      <c r="L7" s="976"/>
      <c r="P7" s="976"/>
      <c r="Q7" s="976"/>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
  <sheetViews>
    <sheetView workbookViewId="0">
      <selection activeCell="B7" sqref="B7"/>
    </sheetView>
  </sheetViews>
  <sheetFormatPr baseColWidth="10" defaultRowHeight="15"/>
  <cols>
    <col min="1" max="1" width="13" style="594" customWidth="1"/>
    <col min="2" max="5" width="11.42578125" style="594"/>
    <col min="6" max="6" width="11.28515625" style="594" customWidth="1"/>
    <col min="7" max="7" width="1.5703125" style="594" customWidth="1"/>
    <col min="8" max="11" width="11.42578125" style="594"/>
    <col min="12" max="12" width="0.140625" style="594" customWidth="1"/>
    <col min="13" max="16384" width="11.42578125" style="594"/>
  </cols>
  <sheetData>
    <row r="1" spans="1:17" ht="15.75">
      <c r="A1" s="324" t="s">
        <v>388</v>
      </c>
    </row>
    <row r="2" spans="1:17">
      <c r="A2" s="10" t="s">
        <v>4</v>
      </c>
    </row>
    <row r="3" spans="1:17" ht="15.75" thickBot="1"/>
    <row r="4" spans="1:17" s="1007" customFormat="1" ht="14.25">
      <c r="B4" s="1009"/>
      <c r="C4" s="1224">
        <v>1966</v>
      </c>
      <c r="D4" s="1222">
        <f>C4</f>
        <v>1966</v>
      </c>
      <c r="E4" s="1222">
        <f>D4</f>
        <v>1966</v>
      </c>
      <c r="F4" s="1222">
        <f t="shared" ref="F4" si="0">C4</f>
        <v>1966</v>
      </c>
      <c r="G4" s="1014"/>
      <c r="H4" s="1224">
        <v>1972</v>
      </c>
      <c r="I4" s="1222">
        <f>H4</f>
        <v>1972</v>
      </c>
      <c r="J4" s="1222">
        <f>I4</f>
        <v>1972</v>
      </c>
      <c r="K4" s="1223">
        <f t="shared" ref="K4" si="1">H4</f>
        <v>1972</v>
      </c>
      <c r="L4" s="1012"/>
      <c r="M4" s="1222">
        <v>1984</v>
      </c>
      <c r="N4" s="1222">
        <f>M4</f>
        <v>1984</v>
      </c>
      <c r="O4" s="1222">
        <f>N4</f>
        <v>1984</v>
      </c>
      <c r="P4" s="1223">
        <f t="shared" ref="P4" si="2">M4</f>
        <v>1984</v>
      </c>
    </row>
    <row r="5" spans="1:17" s="978" customFormat="1" ht="15.75" thickBot="1">
      <c r="B5" s="962"/>
      <c r="C5" s="1015" t="s">
        <v>243</v>
      </c>
      <c r="D5" s="1017" t="s">
        <v>244</v>
      </c>
      <c r="E5" s="1017" t="s">
        <v>245</v>
      </c>
      <c r="F5" s="963" t="s">
        <v>246</v>
      </c>
      <c r="G5" s="963"/>
      <c r="H5" s="1015" t="str">
        <f>C5</f>
        <v>Q1</v>
      </c>
      <c r="I5" s="1017" t="str">
        <f t="shared" ref="I5:K5" si="3">D5</f>
        <v>Q2</v>
      </c>
      <c r="J5" s="1017" t="str">
        <f t="shared" si="3"/>
        <v>Q3</v>
      </c>
      <c r="K5" s="1010" t="str">
        <f t="shared" si="3"/>
        <v>Q4</v>
      </c>
      <c r="L5" s="962"/>
      <c r="M5" s="1018" t="str">
        <f>H5</f>
        <v>Q1</v>
      </c>
      <c r="N5" s="1017" t="str">
        <f t="shared" ref="N5:P5" si="4">I5</f>
        <v>Q2</v>
      </c>
      <c r="O5" s="1017" t="str">
        <f t="shared" si="4"/>
        <v>Q3</v>
      </c>
      <c r="P5" s="1010" t="str">
        <f t="shared" si="4"/>
        <v>Q4</v>
      </c>
    </row>
    <row r="6" spans="1:17" s="978" customFormat="1" ht="75.75" thickBot="1">
      <c r="B6" s="981" t="s">
        <v>438</v>
      </c>
      <c r="C6" s="1019">
        <v>4.6506426331381898E-2</v>
      </c>
      <c r="D6" s="994">
        <v>8.0397367821838405E-4</v>
      </c>
      <c r="E6" s="994">
        <v>-1.696627170465E-2</v>
      </c>
      <c r="F6" s="995">
        <v>-1.87800432462405E-2</v>
      </c>
      <c r="G6" s="995"/>
      <c r="H6" s="1019">
        <v>7.1994794351079694E-2</v>
      </c>
      <c r="I6" s="994">
        <v>1.03387099946235E-2</v>
      </c>
      <c r="J6" s="994">
        <v>-7.4913211654090697E-3</v>
      </c>
      <c r="K6" s="997">
        <v>-1.1589941822256301E-2</v>
      </c>
      <c r="L6" s="1020"/>
      <c r="M6" s="996">
        <v>0.11960129227855699</v>
      </c>
      <c r="N6" s="994">
        <v>3.0778619528562898E-2</v>
      </c>
      <c r="O6" s="994">
        <v>-1.7201643668737199E-3</v>
      </c>
      <c r="P6" s="997">
        <v>-1.05905472738496E-2</v>
      </c>
    </row>
    <row r="7" spans="1:17">
      <c r="F7" s="976"/>
      <c r="G7" s="976"/>
      <c r="K7" s="976"/>
      <c r="L7" s="976"/>
      <c r="P7" s="976"/>
      <c r="Q7" s="976"/>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14"/>
  <sheetViews>
    <sheetView workbookViewId="0">
      <selection activeCell="A2" sqref="A2"/>
    </sheetView>
  </sheetViews>
  <sheetFormatPr baseColWidth="10" defaultRowHeight="15"/>
  <cols>
    <col min="1" max="1" width="13" style="594" customWidth="1"/>
    <col min="2" max="2" width="22.28515625" style="594" customWidth="1"/>
    <col min="3" max="6" width="11.42578125" style="594"/>
    <col min="7" max="7" width="1.42578125" style="594" customWidth="1"/>
    <col min="8" max="11" width="11.42578125" style="594"/>
    <col min="12" max="12" width="1" style="594" customWidth="1"/>
    <col min="13" max="16384" width="11.42578125" style="594"/>
  </cols>
  <sheetData>
    <row r="1" spans="1:16" ht="15.75">
      <c r="A1" s="324" t="s">
        <v>389</v>
      </c>
    </row>
    <row r="2" spans="1:16">
      <c r="A2" s="10" t="s">
        <v>4</v>
      </c>
    </row>
    <row r="3" spans="1:16" ht="15.75" thickBot="1"/>
    <row r="4" spans="1:16">
      <c r="B4" s="1009"/>
      <c r="C4" s="1224">
        <v>1966</v>
      </c>
      <c r="D4" s="1222">
        <f>C4</f>
        <v>1966</v>
      </c>
      <c r="E4" s="1222">
        <f>D4</f>
        <v>1966</v>
      </c>
      <c r="F4" s="1222">
        <f t="shared" ref="F4" si="0">C4</f>
        <v>1966</v>
      </c>
      <c r="G4" s="1014"/>
      <c r="H4" s="1224">
        <v>1972</v>
      </c>
      <c r="I4" s="1222">
        <f>H4</f>
        <v>1972</v>
      </c>
      <c r="J4" s="1222">
        <f>I4</f>
        <v>1972</v>
      </c>
      <c r="K4" s="1223">
        <f t="shared" ref="K4" si="1">H4</f>
        <v>1972</v>
      </c>
      <c r="L4" s="1012"/>
      <c r="M4" s="1222">
        <v>1984</v>
      </c>
      <c r="N4" s="1222">
        <f>M4</f>
        <v>1984</v>
      </c>
      <c r="O4" s="1222">
        <f>N4</f>
        <v>1984</v>
      </c>
      <c r="P4" s="1223">
        <f t="shared" ref="P4" si="2">M4</f>
        <v>1984</v>
      </c>
    </row>
    <row r="5" spans="1:16" ht="15.75" thickBot="1">
      <c r="B5" s="962"/>
      <c r="C5" s="1015" t="s">
        <v>243</v>
      </c>
      <c r="D5" s="1017" t="s">
        <v>244</v>
      </c>
      <c r="E5" s="1017" t="s">
        <v>245</v>
      </c>
      <c r="F5" s="963" t="s">
        <v>246</v>
      </c>
      <c r="G5" s="963"/>
      <c r="H5" s="1015" t="str">
        <f>C5</f>
        <v>Q1</v>
      </c>
      <c r="I5" s="1017" t="str">
        <f t="shared" ref="I5:K5" si="3">D5</f>
        <v>Q2</v>
      </c>
      <c r="J5" s="1017" t="str">
        <f t="shared" si="3"/>
        <v>Q3</v>
      </c>
      <c r="K5" s="1010" t="str">
        <f t="shared" si="3"/>
        <v>Q4</v>
      </c>
      <c r="L5" s="962"/>
      <c r="M5" s="1018" t="str">
        <f>H5</f>
        <v>Q1</v>
      </c>
      <c r="N5" s="1017" t="str">
        <f t="shared" ref="N5:P5" si="4">I5</f>
        <v>Q2</v>
      </c>
      <c r="O5" s="1017" t="str">
        <f t="shared" si="4"/>
        <v>Q3</v>
      </c>
      <c r="P5" s="1010" t="str">
        <f t="shared" si="4"/>
        <v>Q4</v>
      </c>
    </row>
    <row r="6" spans="1:16">
      <c r="B6" s="961" t="s">
        <v>181</v>
      </c>
      <c r="C6" s="1024">
        <v>2.1598392683083601E-2</v>
      </c>
      <c r="D6" s="1027">
        <v>2.0193686432204899E-2</v>
      </c>
      <c r="E6" s="1027">
        <v>2.24703347698357E-2</v>
      </c>
      <c r="F6" s="1000">
        <v>2.6003263538032902E-2</v>
      </c>
      <c r="G6" s="1001"/>
      <c r="H6" s="1024">
        <v>1.72388716160389E-2</v>
      </c>
      <c r="I6" s="1027">
        <v>1.8098607411580901E-2</v>
      </c>
      <c r="J6" s="1027">
        <v>1.6527294001881899E-2</v>
      </c>
      <c r="K6" s="1000">
        <v>1.6250147685663699E-2</v>
      </c>
      <c r="L6" s="1021"/>
      <c r="M6" s="1004">
        <v>1.4005030569694901E-2</v>
      </c>
      <c r="N6" s="1027">
        <v>1.45150243644004E-2</v>
      </c>
      <c r="O6" s="1027">
        <v>1.4236778085272499E-2</v>
      </c>
      <c r="P6" s="1001">
        <v>1.24135623474592E-2</v>
      </c>
    </row>
    <row r="7" spans="1:16">
      <c r="B7" s="962" t="s">
        <v>182</v>
      </c>
      <c r="C7" s="1025">
        <v>1.9472647072386801E-2</v>
      </c>
      <c r="D7" s="973">
        <v>4.01636501281213E-2</v>
      </c>
      <c r="E7" s="973">
        <v>3.6298748246820702E-2</v>
      </c>
      <c r="F7" s="966">
        <v>3.3737608630197702E-2</v>
      </c>
      <c r="G7" s="967"/>
      <c r="H7" s="1025">
        <v>1.6245749457990399E-2</v>
      </c>
      <c r="I7" s="973">
        <v>2.8611891508609599E-2</v>
      </c>
      <c r="J7" s="973">
        <v>3.21871088959442E-2</v>
      </c>
      <c r="K7" s="966">
        <v>3.2115528089679601E-2</v>
      </c>
      <c r="L7" s="1022"/>
      <c r="M7" s="1002">
        <v>8.9806084213640402E-3</v>
      </c>
      <c r="N7" s="973">
        <v>1.9608053498923299E-2</v>
      </c>
      <c r="O7" s="973">
        <v>1.9802299022340399E-2</v>
      </c>
      <c r="P7" s="967">
        <v>2.8297466677133402E-2</v>
      </c>
    </row>
    <row r="8" spans="1:16">
      <c r="B8" s="962" t="s">
        <v>183</v>
      </c>
      <c r="C8" s="1025">
        <v>3.3157889385268702E-2</v>
      </c>
      <c r="D8" s="973">
        <v>7.4644538664240104E-2</v>
      </c>
      <c r="E8" s="973">
        <v>9.4221913544949396E-2</v>
      </c>
      <c r="F8" s="966">
        <v>8.7075934225238599E-2</v>
      </c>
      <c r="G8" s="967"/>
      <c r="H8" s="1025">
        <v>2.7618636697808001E-2</v>
      </c>
      <c r="I8" s="973">
        <v>6.13581201133701E-2</v>
      </c>
      <c r="J8" s="973">
        <v>7.5981762133636194E-2</v>
      </c>
      <c r="K8" s="966">
        <v>7.2355731537694895E-2</v>
      </c>
      <c r="L8" s="1022"/>
      <c r="M8" s="1002">
        <v>2.0592485448255399E-2</v>
      </c>
      <c r="N8" s="973">
        <v>4.5708212872069998E-2</v>
      </c>
      <c r="O8" s="973">
        <v>6.3656022709420002E-2</v>
      </c>
      <c r="P8" s="967">
        <v>6.0455827194770002E-2</v>
      </c>
    </row>
    <row r="9" spans="1:16">
      <c r="B9" s="962" t="s">
        <v>184</v>
      </c>
      <c r="C9" s="1025">
        <v>0.16324939523481799</v>
      </c>
      <c r="D9" s="973">
        <v>0.437332326097844</v>
      </c>
      <c r="E9" s="973">
        <v>0.59565551783739101</v>
      </c>
      <c r="F9" s="966">
        <v>0.60094454522026597</v>
      </c>
      <c r="G9" s="967"/>
      <c r="H9" s="1025">
        <v>5.3647649480450699E-2</v>
      </c>
      <c r="I9" s="973">
        <v>0.220791484743841</v>
      </c>
      <c r="J9" s="973">
        <v>0.35783645802198399</v>
      </c>
      <c r="K9" s="966">
        <v>0.45961649529530102</v>
      </c>
      <c r="L9" s="1022"/>
      <c r="M9" s="1002">
        <v>2.2831788459904599E-2</v>
      </c>
      <c r="N9" s="973">
        <v>0.113074232883041</v>
      </c>
      <c r="O9" s="973">
        <v>0.21745205407892601</v>
      </c>
      <c r="P9" s="967">
        <v>0.35607782283621298</v>
      </c>
    </row>
    <row r="10" spans="1:16">
      <c r="B10" s="962" t="s">
        <v>185</v>
      </c>
      <c r="C10" s="1025">
        <v>0.24547504242283999</v>
      </c>
      <c r="D10" s="973">
        <v>0.18883797845283901</v>
      </c>
      <c r="E10" s="973">
        <v>0.19814327775127799</v>
      </c>
      <c r="F10" s="966">
        <v>0.20305555247757701</v>
      </c>
      <c r="G10" s="967"/>
      <c r="H10" s="1025">
        <v>0.16393549147424</v>
      </c>
      <c r="I10" s="973">
        <v>0.38846886002956199</v>
      </c>
      <c r="J10" s="973">
        <v>0.41600298125187102</v>
      </c>
      <c r="K10" s="966">
        <v>0.32661214390223903</v>
      </c>
      <c r="L10" s="1022"/>
      <c r="M10" s="1002">
        <v>0.145430172897931</v>
      </c>
      <c r="N10" s="973">
        <v>0.41004334720428098</v>
      </c>
      <c r="O10" s="973">
        <v>0.55581409236308699</v>
      </c>
      <c r="P10" s="967">
        <v>0.44056179584285698</v>
      </c>
    </row>
    <row r="11" spans="1:16">
      <c r="B11" s="962" t="s">
        <v>186</v>
      </c>
      <c r="C11" s="1025">
        <v>0.29005906401788401</v>
      </c>
      <c r="D11" s="973">
        <v>9.8684244980974195E-2</v>
      </c>
      <c r="E11" s="973">
        <v>2.69778329359435E-2</v>
      </c>
      <c r="F11" s="966">
        <v>2.68058664224393E-2</v>
      </c>
      <c r="G11" s="967"/>
      <c r="H11" s="1025">
        <v>0.27624796577441202</v>
      </c>
      <c r="I11" s="973">
        <v>0.111106334123343</v>
      </c>
      <c r="J11" s="973">
        <v>5.6342417675486603E-2</v>
      </c>
      <c r="K11" s="966">
        <v>4.7703616924424902E-2</v>
      </c>
      <c r="L11" s="1022"/>
      <c r="M11" s="1002">
        <v>0.10980707709250399</v>
      </c>
      <c r="N11" s="973">
        <v>0.12690422322376901</v>
      </c>
      <c r="O11" s="973">
        <v>6.3418535118867095E-2</v>
      </c>
      <c r="P11" s="967">
        <v>5.1646121288243398E-2</v>
      </c>
    </row>
    <row r="12" spans="1:16">
      <c r="B12" s="962" t="s">
        <v>187</v>
      </c>
      <c r="C12" s="1025">
        <v>0.105683702488455</v>
      </c>
      <c r="D12" s="973">
        <v>9.9880472847634003E-2</v>
      </c>
      <c r="E12" s="973">
        <v>1.34996504291754E-2</v>
      </c>
      <c r="F12" s="966">
        <v>1.18894783184691E-2</v>
      </c>
      <c r="G12" s="967"/>
      <c r="H12" s="1025">
        <v>0.25307252647226502</v>
      </c>
      <c r="I12" s="973">
        <v>8.78281553048499E-2</v>
      </c>
      <c r="J12" s="973">
        <v>1.8159299938148701E-2</v>
      </c>
      <c r="K12" s="966">
        <v>2.1290944636294402E-2</v>
      </c>
      <c r="L12" s="1022"/>
      <c r="M12" s="1002">
        <v>0.111490005521426</v>
      </c>
      <c r="N12" s="973">
        <v>0.12592141073748001</v>
      </c>
      <c r="O12" s="973">
        <v>2.9492423257605899E-2</v>
      </c>
      <c r="P12" s="967">
        <v>2.1643399784477602E-2</v>
      </c>
    </row>
    <row r="13" spans="1:16">
      <c r="B13" s="962" t="s">
        <v>188</v>
      </c>
      <c r="C13" s="1025">
        <v>7.77071739372346E-2</v>
      </c>
      <c r="D13" s="973">
        <v>2.8541332093387099E-2</v>
      </c>
      <c r="E13" s="973">
        <v>8.9325003720069993E-3</v>
      </c>
      <c r="F13" s="966">
        <v>6.9184864202113602E-3</v>
      </c>
      <c r="G13" s="967"/>
      <c r="H13" s="1025">
        <v>0.123158307705973</v>
      </c>
      <c r="I13" s="973">
        <v>6.6908514026715202E-2</v>
      </c>
      <c r="J13" s="973">
        <v>1.8685654025470198E-2</v>
      </c>
      <c r="K13" s="966">
        <v>1.42509432195286E-2</v>
      </c>
      <c r="L13" s="1022"/>
      <c r="M13" s="1002">
        <v>0.361282419020371</v>
      </c>
      <c r="N13" s="973">
        <v>0.10808572886524299</v>
      </c>
      <c r="O13" s="973">
        <v>2.5643707961938399E-2</v>
      </c>
      <c r="P13" s="967">
        <v>1.6299138031487501E-2</v>
      </c>
    </row>
    <row r="14" spans="1:16" ht="15.75" thickBot="1">
      <c r="B14" s="968" t="s">
        <v>189</v>
      </c>
      <c r="C14" s="1026">
        <v>4.3596692758028799E-2</v>
      </c>
      <c r="D14" s="974">
        <v>1.17217703027549E-2</v>
      </c>
      <c r="E14" s="974">
        <v>3.8002241125997E-3</v>
      </c>
      <c r="F14" s="969">
        <v>3.5692647475676601E-3</v>
      </c>
      <c r="G14" s="597"/>
      <c r="H14" s="1026">
        <v>6.8834801320822606E-2</v>
      </c>
      <c r="I14" s="974">
        <v>1.6828032738128901E-2</v>
      </c>
      <c r="J14" s="974">
        <v>8.2770240555775695E-3</v>
      </c>
      <c r="K14" s="969">
        <v>9.8044487091744695E-3</v>
      </c>
      <c r="L14" s="1023"/>
      <c r="M14" s="1003">
        <v>0.20558041256855</v>
      </c>
      <c r="N14" s="974">
        <v>3.6139766350792801E-2</v>
      </c>
      <c r="O14" s="974">
        <v>1.0484087402541999E-2</v>
      </c>
      <c r="P14" s="597">
        <v>1.26048659973586E-2</v>
      </c>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7"/>
  <sheetViews>
    <sheetView workbookViewId="0">
      <selection activeCell="A2" sqref="A2"/>
    </sheetView>
  </sheetViews>
  <sheetFormatPr baseColWidth="10" defaultRowHeight="15"/>
  <cols>
    <col min="1" max="1" width="13" style="594" customWidth="1"/>
    <col min="2" max="2" width="21.42578125" style="594" customWidth="1"/>
    <col min="3" max="4" width="11.42578125" style="594"/>
    <col min="5" max="5" width="15.85546875" style="594" customWidth="1"/>
    <col min="6" max="6" width="11.42578125" style="594"/>
    <col min="7" max="7" width="2.5703125" style="594" customWidth="1"/>
    <col min="8" max="9" width="11.42578125" style="594"/>
    <col min="10" max="10" width="13.42578125" style="594" customWidth="1"/>
    <col min="11" max="11" width="11.42578125" style="594"/>
    <col min="12" max="12" width="2.7109375" style="594" customWidth="1"/>
    <col min="13" max="14" width="11.42578125" style="594"/>
    <col min="15" max="15" width="15" style="594" customWidth="1"/>
    <col min="16" max="16384" width="11.42578125" style="594"/>
  </cols>
  <sheetData>
    <row r="1" spans="1:16" ht="15.75">
      <c r="A1" s="324" t="s">
        <v>390</v>
      </c>
    </row>
    <row r="2" spans="1:16">
      <c r="A2" s="10" t="s">
        <v>4</v>
      </c>
    </row>
    <row r="3" spans="1:16" ht="15.75" thickBot="1"/>
    <row r="4" spans="1:16">
      <c r="B4" s="1009"/>
      <c r="C4" s="1224">
        <v>1966</v>
      </c>
      <c r="D4" s="1222">
        <f>C4</f>
        <v>1966</v>
      </c>
      <c r="E4" s="1222">
        <f>D4</f>
        <v>1966</v>
      </c>
      <c r="F4" s="1222">
        <f t="shared" ref="F4" si="0">C4</f>
        <v>1966</v>
      </c>
      <c r="G4" s="1014"/>
      <c r="H4" s="1224">
        <v>1972</v>
      </c>
      <c r="I4" s="1222">
        <f>H4</f>
        <v>1972</v>
      </c>
      <c r="J4" s="1222">
        <f>I4</f>
        <v>1972</v>
      </c>
      <c r="K4" s="1223">
        <f t="shared" ref="K4" si="1">H4</f>
        <v>1972</v>
      </c>
      <c r="L4" s="1012"/>
      <c r="M4" s="1222">
        <v>1984</v>
      </c>
      <c r="N4" s="1222">
        <f>M4</f>
        <v>1984</v>
      </c>
      <c r="O4" s="1222">
        <f>N4</f>
        <v>1984</v>
      </c>
      <c r="P4" s="1223">
        <f t="shared" ref="P4" si="2">M4</f>
        <v>1984</v>
      </c>
    </row>
    <row r="5" spans="1:16" s="977" customFormat="1" ht="17.25" customHeight="1" thickBot="1">
      <c r="B5" s="1036"/>
      <c r="C5" s="1037" t="s">
        <v>376</v>
      </c>
      <c r="D5" s="1038" t="s">
        <v>377</v>
      </c>
      <c r="E5" s="1038" t="s">
        <v>378</v>
      </c>
      <c r="F5" s="1039" t="s">
        <v>379</v>
      </c>
      <c r="G5" s="1039"/>
      <c r="H5" s="1037" t="str">
        <f>C5</f>
        <v>Autre inactif</v>
      </c>
      <c r="I5" s="1038" t="str">
        <f t="shared" ref="I5:K5" si="3">D5</f>
        <v>Chomage</v>
      </c>
      <c r="J5" s="1038" t="str">
        <f t="shared" si="3"/>
        <v>Invalide-Inapte</v>
      </c>
      <c r="K5" s="1040" t="str">
        <f t="shared" si="3"/>
        <v>En emploi</v>
      </c>
      <c r="L5" s="1036"/>
      <c r="M5" s="1041" t="str">
        <f>H5</f>
        <v>Autre inactif</v>
      </c>
      <c r="N5" s="1038" t="str">
        <f t="shared" ref="N5:P5" si="4">I5</f>
        <v>Chomage</v>
      </c>
      <c r="O5" s="1038" t="str">
        <f t="shared" si="4"/>
        <v>Invalide-Inapte</v>
      </c>
      <c r="P5" s="1040" t="str">
        <f t="shared" si="4"/>
        <v>En emploi</v>
      </c>
    </row>
    <row r="6" spans="1:16" ht="15.75" thickBot="1">
      <c r="B6" s="981" t="s">
        <v>380</v>
      </c>
      <c r="C6" s="1030">
        <v>7.6943290213106401</v>
      </c>
      <c r="D6" s="1031">
        <v>11.438100553354801</v>
      </c>
      <c r="E6" s="1031">
        <v>0.47812005253018702</v>
      </c>
      <c r="F6" s="1032">
        <v>8.1866982193927509</v>
      </c>
      <c r="G6" s="1032"/>
      <c r="H6" s="1030">
        <v>8.7950199732057399</v>
      </c>
      <c r="I6" s="1031">
        <v>11.950664164473499</v>
      </c>
      <c r="J6" s="1031">
        <v>0.81510057498064703</v>
      </c>
      <c r="K6" s="1033">
        <v>7.5529787863551103</v>
      </c>
      <c r="L6" s="1034"/>
      <c r="M6" s="1035">
        <v>8.5056834224195708</v>
      </c>
      <c r="N6" s="1031">
        <v>10.6410425487512</v>
      </c>
      <c r="O6" s="1031">
        <v>0.54299929444124495</v>
      </c>
      <c r="P6" s="1033">
        <v>6.7541546982359604</v>
      </c>
    </row>
    <row r="7" spans="1:16">
      <c r="F7" s="976"/>
      <c r="G7" s="976"/>
      <c r="K7" s="976"/>
      <c r="L7" s="976"/>
      <c r="P7" s="976"/>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6"/>
  <sheetViews>
    <sheetView workbookViewId="0">
      <selection activeCell="J13" sqref="J13"/>
    </sheetView>
  </sheetViews>
  <sheetFormatPr baseColWidth="10" defaultRowHeight="15"/>
  <cols>
    <col min="1" max="1" width="13" style="594" customWidth="1"/>
    <col min="2" max="2" width="21.42578125" style="594" customWidth="1"/>
    <col min="3" max="4" width="11.42578125" style="594"/>
    <col min="5" max="5" width="15.85546875" style="594" customWidth="1"/>
    <col min="6" max="6" width="11.42578125" style="594"/>
    <col min="7" max="7" width="2.85546875" style="594" customWidth="1"/>
    <col min="8" max="9" width="11.42578125" style="594"/>
    <col min="10" max="10" width="13.42578125" style="594" customWidth="1"/>
    <col min="11" max="11" width="11.42578125" style="594"/>
    <col min="12" max="12" width="2.85546875" style="594" customWidth="1"/>
    <col min="13" max="14" width="11.42578125" style="594"/>
    <col min="15" max="15" width="15" style="594" customWidth="1"/>
    <col min="16" max="16384" width="11.42578125" style="594"/>
  </cols>
  <sheetData>
    <row r="1" spans="1:16" ht="15.75">
      <c r="A1" s="324" t="s">
        <v>391</v>
      </c>
    </row>
    <row r="2" spans="1:16">
      <c r="A2" s="10" t="s">
        <v>4</v>
      </c>
    </row>
    <row r="3" spans="1:16" ht="15.75" thickBot="1"/>
    <row r="4" spans="1:16">
      <c r="B4" s="1009"/>
      <c r="C4" s="1224">
        <v>1966</v>
      </c>
      <c r="D4" s="1222">
        <f>C4</f>
        <v>1966</v>
      </c>
      <c r="E4" s="1222">
        <f>D4</f>
        <v>1966</v>
      </c>
      <c r="F4" s="1222">
        <f t="shared" ref="F4" si="0">C4</f>
        <v>1966</v>
      </c>
      <c r="G4" s="1014"/>
      <c r="H4" s="1224">
        <v>1972</v>
      </c>
      <c r="I4" s="1222">
        <f>H4</f>
        <v>1972</v>
      </c>
      <c r="J4" s="1222">
        <f>I4</f>
        <v>1972</v>
      </c>
      <c r="K4" s="1223">
        <f t="shared" ref="K4" si="1">H4</f>
        <v>1972</v>
      </c>
      <c r="L4" s="1012"/>
      <c r="M4" s="1222">
        <v>1984</v>
      </c>
      <c r="N4" s="1222">
        <f>M4</f>
        <v>1984</v>
      </c>
      <c r="O4" s="1222">
        <f>N4</f>
        <v>1984</v>
      </c>
      <c r="P4" s="1223">
        <f t="shared" ref="P4" si="2">M4</f>
        <v>1984</v>
      </c>
    </row>
    <row r="5" spans="1:16" s="977" customFormat="1" ht="30.75" thickBot="1">
      <c r="B5" s="1036"/>
      <c r="C5" s="1037" t="s">
        <v>376</v>
      </c>
      <c r="D5" s="1038" t="s">
        <v>377</v>
      </c>
      <c r="E5" s="1038" t="s">
        <v>378</v>
      </c>
      <c r="F5" s="1039" t="s">
        <v>379</v>
      </c>
      <c r="G5" s="1039"/>
      <c r="H5" s="1037" t="str">
        <f>C5</f>
        <v>Autre inactif</v>
      </c>
      <c r="I5" s="1038" t="str">
        <f t="shared" ref="I5:K5" si="3">D5</f>
        <v>Chomage</v>
      </c>
      <c r="J5" s="1038" t="str">
        <f t="shared" si="3"/>
        <v>Invalide-Inapte</v>
      </c>
      <c r="K5" s="1040" t="str">
        <f t="shared" si="3"/>
        <v>En emploi</v>
      </c>
      <c r="L5" s="1036"/>
      <c r="M5" s="1041" t="str">
        <f>H5</f>
        <v>Autre inactif</v>
      </c>
      <c r="N5" s="1038" t="str">
        <f t="shared" ref="N5:P5" si="4">I5</f>
        <v>Chomage</v>
      </c>
      <c r="O5" s="1038" t="str">
        <f t="shared" si="4"/>
        <v>Invalide-Inapte</v>
      </c>
      <c r="P5" s="1040" t="str">
        <f t="shared" si="4"/>
        <v>En emploi</v>
      </c>
    </row>
    <row r="6" spans="1:16" ht="30.75" thickBot="1">
      <c r="B6" s="981" t="s">
        <v>383</v>
      </c>
      <c r="C6" s="1019">
        <v>2.3351965631727801E-2</v>
      </c>
      <c r="D6" s="994">
        <v>1.4339349008450001E-2</v>
      </c>
      <c r="E6" s="994">
        <v>-1.4839860233655201E-3</v>
      </c>
      <c r="F6" s="995">
        <v>1.1721440884441299E-2</v>
      </c>
      <c r="G6" s="995"/>
      <c r="H6" s="1019">
        <v>3.55453803452783E-2</v>
      </c>
      <c r="I6" s="994">
        <v>2.1008478453415701E-2</v>
      </c>
      <c r="J6" s="994">
        <v>5.4250233063721804E-3</v>
      </c>
      <c r="K6" s="997">
        <v>1.7370667307798002E-2</v>
      </c>
      <c r="L6" s="1020"/>
      <c r="M6" s="996">
        <v>4.6558747579013002E-2</v>
      </c>
      <c r="N6" s="994">
        <v>2.67110230077914E-2</v>
      </c>
      <c r="O6" s="994">
        <v>1.40956683168316E-2</v>
      </c>
      <c r="P6" s="997">
        <v>2.2200990781957801E-2</v>
      </c>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7"/>
  <sheetViews>
    <sheetView workbookViewId="0">
      <selection activeCell="B7" sqref="B7"/>
    </sheetView>
  </sheetViews>
  <sheetFormatPr baseColWidth="10" defaultRowHeight="15"/>
  <cols>
    <col min="1" max="1" width="13" style="594" customWidth="1"/>
    <col min="2" max="2" width="21.42578125" style="594" customWidth="1"/>
    <col min="3" max="4" width="11.42578125" style="594"/>
    <col min="5" max="5" width="15.85546875" style="594" customWidth="1"/>
    <col min="6" max="6" width="11.42578125" style="594"/>
    <col min="7" max="7" width="3.42578125" style="594" customWidth="1"/>
    <col min="8" max="9" width="11.42578125" style="594"/>
    <col min="10" max="10" width="13.42578125" style="594" customWidth="1"/>
    <col min="11" max="11" width="11.42578125" style="594"/>
    <col min="12" max="12" width="3.28515625" style="594" customWidth="1"/>
    <col min="13" max="14" width="11.42578125" style="594"/>
    <col min="15" max="15" width="15" style="594" customWidth="1"/>
    <col min="16" max="16384" width="11.42578125" style="594"/>
  </cols>
  <sheetData>
    <row r="1" spans="1:16" ht="15.75">
      <c r="A1" s="324" t="s">
        <v>392</v>
      </c>
    </row>
    <row r="2" spans="1:16">
      <c r="A2" s="10" t="s">
        <v>4</v>
      </c>
    </row>
    <row r="3" spans="1:16" ht="15.75" thickBot="1"/>
    <row r="4" spans="1:16">
      <c r="B4" s="1009"/>
      <c r="C4" s="1224">
        <v>1966</v>
      </c>
      <c r="D4" s="1222">
        <f>C4</f>
        <v>1966</v>
      </c>
      <c r="E4" s="1222">
        <f>D4</f>
        <v>1966</v>
      </c>
      <c r="F4" s="1222">
        <f t="shared" ref="F4" si="0">C4</f>
        <v>1966</v>
      </c>
      <c r="G4" s="1014"/>
      <c r="H4" s="1224">
        <v>1972</v>
      </c>
      <c r="I4" s="1222">
        <f>H4</f>
        <v>1972</v>
      </c>
      <c r="J4" s="1222">
        <f>I4</f>
        <v>1972</v>
      </c>
      <c r="K4" s="1223">
        <f t="shared" ref="K4" si="1">H4</f>
        <v>1972</v>
      </c>
      <c r="L4" s="1012"/>
      <c r="M4" s="1222">
        <v>1984</v>
      </c>
      <c r="N4" s="1222">
        <f>M4</f>
        <v>1984</v>
      </c>
      <c r="O4" s="1222">
        <f>N4</f>
        <v>1984</v>
      </c>
      <c r="P4" s="1223">
        <f t="shared" ref="P4" si="2">M4</f>
        <v>1984</v>
      </c>
    </row>
    <row r="5" spans="1:16" s="977" customFormat="1" ht="30.75" thickBot="1">
      <c r="B5" s="1036"/>
      <c r="C5" s="1037" t="s">
        <v>376</v>
      </c>
      <c r="D5" s="1038" t="s">
        <v>377</v>
      </c>
      <c r="E5" s="1038" t="s">
        <v>378</v>
      </c>
      <c r="F5" s="1039" t="s">
        <v>379</v>
      </c>
      <c r="G5" s="1039"/>
      <c r="H5" s="1037" t="str">
        <f>C5</f>
        <v>Autre inactif</v>
      </c>
      <c r="I5" s="1038" t="str">
        <f t="shared" ref="I5:K5" si="3">D5</f>
        <v>Chomage</v>
      </c>
      <c r="J5" s="1038" t="str">
        <f t="shared" si="3"/>
        <v>Invalide-Inapte</v>
      </c>
      <c r="K5" s="1040" t="str">
        <f t="shared" si="3"/>
        <v>En emploi</v>
      </c>
      <c r="L5" s="1036"/>
      <c r="M5" s="1041" t="str">
        <f>H5</f>
        <v>Autre inactif</v>
      </c>
      <c r="N5" s="1038" t="str">
        <f t="shared" ref="N5:P5" si="4">I5</f>
        <v>Chomage</v>
      </c>
      <c r="O5" s="1038" t="str">
        <f t="shared" si="4"/>
        <v>Invalide-Inapte</v>
      </c>
      <c r="P5" s="1040" t="str">
        <f t="shared" si="4"/>
        <v>En emploi</v>
      </c>
    </row>
    <row r="6" spans="1:16" ht="45.75" thickBot="1">
      <c r="B6" s="981" t="s">
        <v>438</v>
      </c>
      <c r="C6" s="1019">
        <v>-4.3452805066279698E-4</v>
      </c>
      <c r="D6" s="994">
        <v>-2.13126717633914E-2</v>
      </c>
      <c r="E6" s="994">
        <v>-2.49560762639844E-3</v>
      </c>
      <c r="F6" s="995">
        <v>-1.2765658126365801E-2</v>
      </c>
      <c r="G6" s="995"/>
      <c r="H6" s="1019">
        <v>1.01325239713441E-2</v>
      </c>
      <c r="I6" s="994">
        <v>-1.23419410091349E-2</v>
      </c>
      <c r="J6" s="994">
        <v>2.1530461961154499E-3</v>
      </c>
      <c r="K6" s="997">
        <v>-2.9109056428334701E-3</v>
      </c>
      <c r="L6" s="1020"/>
      <c r="M6" s="996">
        <v>2.29666039737157E-2</v>
      </c>
      <c r="N6" s="994">
        <v>-6.3590439220465598E-3</v>
      </c>
      <c r="O6" s="994">
        <v>1.2100341501083601E-2</v>
      </c>
      <c r="P6" s="997">
        <v>4.4114861414763498E-3</v>
      </c>
    </row>
    <row r="7" spans="1:16">
      <c r="F7" s="976"/>
      <c r="G7" s="976"/>
      <c r="K7" s="976"/>
      <c r="L7" s="976"/>
      <c r="P7" s="976"/>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14"/>
  <sheetViews>
    <sheetView workbookViewId="0">
      <selection activeCell="A2" sqref="A2"/>
    </sheetView>
  </sheetViews>
  <sheetFormatPr baseColWidth="10" defaultRowHeight="15"/>
  <cols>
    <col min="1" max="1" width="13" style="594" customWidth="1"/>
    <col min="2" max="2" width="22.28515625" style="594" customWidth="1"/>
    <col min="3" max="6" width="11.42578125" style="594"/>
    <col min="7" max="7" width="4.140625" style="594" customWidth="1"/>
    <col min="8" max="11" width="11.42578125" style="594"/>
    <col min="12" max="12" width="3.5703125" style="594" customWidth="1"/>
    <col min="13" max="16384" width="11.42578125" style="594"/>
  </cols>
  <sheetData>
    <row r="1" spans="1:16" ht="15.75">
      <c r="A1" s="324" t="s">
        <v>393</v>
      </c>
    </row>
    <row r="2" spans="1:16">
      <c r="A2" s="10" t="s">
        <v>4</v>
      </c>
    </row>
    <row r="3" spans="1:16" ht="15.75" thickBot="1"/>
    <row r="4" spans="1:16">
      <c r="C4" s="1224">
        <v>1966</v>
      </c>
      <c r="D4" s="1222">
        <f>C4</f>
        <v>1966</v>
      </c>
      <c r="E4" s="1222">
        <f>D4</f>
        <v>1966</v>
      </c>
      <c r="F4" s="1222">
        <f t="shared" ref="F4" si="0">C4</f>
        <v>1966</v>
      </c>
      <c r="G4" s="1014"/>
      <c r="H4" s="1224">
        <v>1972</v>
      </c>
      <c r="I4" s="1222">
        <f>H4</f>
        <v>1972</v>
      </c>
      <c r="J4" s="1222">
        <f>I4</f>
        <v>1972</v>
      </c>
      <c r="K4" s="1223">
        <f t="shared" ref="K4" si="1">H4</f>
        <v>1972</v>
      </c>
      <c r="L4" s="1013"/>
      <c r="M4" s="1222">
        <v>1984</v>
      </c>
      <c r="N4" s="1222">
        <f>M4</f>
        <v>1984</v>
      </c>
      <c r="O4" s="1222">
        <f>N4</f>
        <v>1984</v>
      </c>
      <c r="P4" s="1223">
        <f t="shared" ref="P4" si="2">M4</f>
        <v>1984</v>
      </c>
    </row>
    <row r="5" spans="1:16" ht="30.75" thickBot="1">
      <c r="C5" s="1037" t="s">
        <v>376</v>
      </c>
      <c r="D5" s="1038" t="s">
        <v>377</v>
      </c>
      <c r="E5" s="1038" t="s">
        <v>378</v>
      </c>
      <c r="F5" s="1039" t="s">
        <v>379</v>
      </c>
      <c r="G5" s="1039"/>
      <c r="H5" s="1037" t="str">
        <f>C5</f>
        <v>Autre inactif</v>
      </c>
      <c r="I5" s="1038" t="str">
        <f t="shared" ref="I5:K5" si="3">D5</f>
        <v>Chomage</v>
      </c>
      <c r="J5" s="1038" t="str">
        <f t="shared" si="3"/>
        <v>Invalide-Inapte</v>
      </c>
      <c r="K5" s="1040" t="str">
        <f t="shared" si="3"/>
        <v>En emploi</v>
      </c>
      <c r="L5" s="1036"/>
      <c r="M5" s="1041" t="str">
        <f>H5</f>
        <v>Autre inactif</v>
      </c>
      <c r="N5" s="1038" t="str">
        <f t="shared" ref="N5:P5" si="4">I5</f>
        <v>Chomage</v>
      </c>
      <c r="O5" s="1038" t="str">
        <f t="shared" si="4"/>
        <v>Invalide-Inapte</v>
      </c>
      <c r="P5" s="1040" t="str">
        <f t="shared" si="4"/>
        <v>En emploi</v>
      </c>
    </row>
    <row r="6" spans="1:16">
      <c r="B6" s="961" t="s">
        <v>181</v>
      </c>
      <c r="C6" s="1024">
        <v>2.5642526905785501E-2</v>
      </c>
      <c r="D6" s="1027">
        <v>3.4607839854729698E-2</v>
      </c>
      <c r="E6" s="1027">
        <v>3.7448322975176798E-3</v>
      </c>
      <c r="F6" s="1000">
        <v>2.6197077505228799E-2</v>
      </c>
      <c r="G6" s="1001"/>
      <c r="H6" s="1024">
        <v>2.0961623811724402E-2</v>
      </c>
      <c r="I6" s="1027">
        <v>3.1034857698473702E-2</v>
      </c>
      <c r="J6" s="1027">
        <v>4.0000127883845901E-3</v>
      </c>
      <c r="K6" s="1000">
        <v>1.90672604656906E-2</v>
      </c>
      <c r="L6" s="1021"/>
      <c r="M6" s="1004">
        <v>1.9040537600746799E-2</v>
      </c>
      <c r="N6" s="1027">
        <v>1.4626110572155199E-2</v>
      </c>
      <c r="O6" s="1027">
        <v>2.5215231541468098E-3</v>
      </c>
      <c r="P6" s="1001">
        <v>1.6401379330845501E-2</v>
      </c>
    </row>
    <row r="7" spans="1:16">
      <c r="B7" s="962" t="s">
        <v>182</v>
      </c>
      <c r="C7" s="1025">
        <v>4.1673833117597002E-2</v>
      </c>
      <c r="D7" s="973">
        <v>6.4723707493676494E-2</v>
      </c>
      <c r="E7" s="973">
        <v>4.9600909134617397E-3</v>
      </c>
      <c r="F7" s="966">
        <v>3.3166284601575502E-2</v>
      </c>
      <c r="G7" s="967"/>
      <c r="H7" s="1025">
        <v>3.2443019681583599E-2</v>
      </c>
      <c r="I7" s="973">
        <v>5.9795637304051602E-2</v>
      </c>
      <c r="J7" s="973">
        <v>5.0188193836472397E-3</v>
      </c>
      <c r="K7" s="966">
        <v>3.0503286981186199E-2</v>
      </c>
      <c r="L7" s="1022"/>
      <c r="M7" s="1002">
        <v>2.0252742101846799E-2</v>
      </c>
      <c r="N7" s="973">
        <v>3.6608323173816897E-2</v>
      </c>
      <c r="O7" s="973">
        <v>7.1919644796380197E-3</v>
      </c>
      <c r="P7" s="967">
        <v>2.2293539474824001E-2</v>
      </c>
    </row>
    <row r="8" spans="1:16">
      <c r="B8" s="962" t="s">
        <v>183</v>
      </c>
      <c r="C8" s="1025">
        <v>8.5158297936914706E-2</v>
      </c>
      <c r="D8" s="973">
        <v>0.17212795919168999</v>
      </c>
      <c r="E8" s="973">
        <v>5.2302836452985902E-3</v>
      </c>
      <c r="F8" s="966">
        <v>7.5567791284014404E-2</v>
      </c>
      <c r="G8" s="967"/>
      <c r="H8" s="1025">
        <v>6.8274387346870496E-2</v>
      </c>
      <c r="I8" s="973">
        <v>0.17967799460061901</v>
      </c>
      <c r="J8" s="973">
        <v>1.612708699962E-2</v>
      </c>
      <c r="K8" s="966">
        <v>5.8930085067968097E-2</v>
      </c>
      <c r="L8" s="1022"/>
      <c r="M8" s="1002">
        <v>6.5845512734000397E-2</v>
      </c>
      <c r="N8" s="973">
        <v>0.15539069717971801</v>
      </c>
      <c r="O8" s="973">
        <v>1.0540028187015601E-2</v>
      </c>
      <c r="P8" s="967">
        <v>4.2738180182999699E-2</v>
      </c>
    </row>
    <row r="9" spans="1:16">
      <c r="B9" s="962" t="s">
        <v>184</v>
      </c>
      <c r="C9" s="1025">
        <v>0.32699422630399799</v>
      </c>
      <c r="D9" s="973">
        <v>0.38368114846333101</v>
      </c>
      <c r="E9" s="973">
        <v>0.39199715092056497</v>
      </c>
      <c r="F9" s="966">
        <v>0.53956087111818896</v>
      </c>
      <c r="G9" s="967"/>
      <c r="H9" s="1025">
        <v>0.17225761090633801</v>
      </c>
      <c r="I9" s="973">
        <v>0.31237570483385102</v>
      </c>
      <c r="J9" s="973">
        <v>6.8338533595006301E-2</v>
      </c>
      <c r="K9" s="966">
        <v>0.40909442176260002</v>
      </c>
      <c r="L9" s="1022"/>
      <c r="M9" s="1002">
        <v>0.120717411552781</v>
      </c>
      <c r="N9" s="973">
        <v>0.21907440728623401</v>
      </c>
      <c r="O9" s="973">
        <v>5.0644616728773503E-2</v>
      </c>
      <c r="P9" s="967">
        <v>0.26403944419278003</v>
      </c>
    </row>
    <row r="10" spans="1:16">
      <c r="B10" s="962" t="s">
        <v>185</v>
      </c>
      <c r="C10" s="1025">
        <v>0.14074334917207701</v>
      </c>
      <c r="D10" s="973">
        <v>0.105969029056379</v>
      </c>
      <c r="E10" s="973">
        <v>0.43623971251617399</v>
      </c>
      <c r="F10" s="966">
        <v>0.17337085675515501</v>
      </c>
      <c r="G10" s="967"/>
      <c r="H10" s="1025">
        <v>0.27166655825562802</v>
      </c>
      <c r="I10" s="973">
        <v>0.15536181638129301</v>
      </c>
      <c r="J10" s="973">
        <v>0.55881063785981699</v>
      </c>
      <c r="K10" s="966">
        <v>0.26720080716605699</v>
      </c>
      <c r="L10" s="1022"/>
      <c r="M10" s="1002">
        <v>0.26033159529858901</v>
      </c>
      <c r="N10" s="973">
        <v>0.23375353875466701</v>
      </c>
      <c r="O10" s="973">
        <v>0.56730509021558295</v>
      </c>
      <c r="P10" s="967">
        <v>0.38710047998103397</v>
      </c>
    </row>
    <row r="11" spans="1:16">
      <c r="B11" s="962" t="s">
        <v>186</v>
      </c>
      <c r="C11" s="1025">
        <v>0.25211417131682001</v>
      </c>
      <c r="D11" s="973">
        <v>0.11703078066299601</v>
      </c>
      <c r="E11" s="973">
        <v>4.4339153445925698E-2</v>
      </c>
      <c r="F11" s="966">
        <v>6.6051311268435303E-2</v>
      </c>
      <c r="G11" s="967"/>
      <c r="H11" s="1025">
        <v>0.136329108475578</v>
      </c>
      <c r="I11" s="973">
        <v>6.2351964011530897E-2</v>
      </c>
      <c r="J11" s="973">
        <v>0.237458173659228</v>
      </c>
      <c r="K11" s="966">
        <v>7.2836837078692707E-2</v>
      </c>
      <c r="L11" s="1022"/>
      <c r="M11" s="1002">
        <v>0.132210005489553</v>
      </c>
      <c r="N11" s="973">
        <v>7.5503360389114094E-2</v>
      </c>
      <c r="O11" s="973">
        <v>5.59803131102544E-2</v>
      </c>
      <c r="P11" s="967">
        <v>8.1579128233229506E-2</v>
      </c>
    </row>
    <row r="12" spans="1:16">
      <c r="B12" s="962" t="s">
        <v>187</v>
      </c>
      <c r="C12" s="1025">
        <v>5.5084746031507599E-2</v>
      </c>
      <c r="D12" s="973">
        <v>7.2563157348558796E-2</v>
      </c>
      <c r="E12" s="973">
        <v>7.5378132924187893E-2</v>
      </c>
      <c r="F12" s="966">
        <v>5.0124153706343599E-2</v>
      </c>
      <c r="G12" s="967"/>
      <c r="H12" s="1025">
        <v>0.19710830256006601</v>
      </c>
      <c r="I12" s="973">
        <v>0.110688946621957</v>
      </c>
      <c r="J12" s="973">
        <v>5.2632202354226103E-2</v>
      </c>
      <c r="K12" s="966">
        <v>6.07054737312787E-2</v>
      </c>
      <c r="L12" s="1022"/>
      <c r="M12" s="1002">
        <v>9.9078770029471602E-2</v>
      </c>
      <c r="N12" s="973">
        <v>9.6766134029697803E-2</v>
      </c>
      <c r="O12" s="973">
        <v>6.2523919089080005E-2</v>
      </c>
      <c r="P12" s="967">
        <v>5.94850701492547E-2</v>
      </c>
    </row>
    <row r="13" spans="1:16">
      <c r="B13" s="962" t="s">
        <v>188</v>
      </c>
      <c r="C13" s="1025">
        <v>3.6166450692356397E-2</v>
      </c>
      <c r="D13" s="973">
        <v>3.30017257732989E-2</v>
      </c>
      <c r="E13" s="973">
        <v>3.55379076094283E-2</v>
      </c>
      <c r="F13" s="966">
        <v>2.5532303321413902E-2</v>
      </c>
      <c r="G13" s="967"/>
      <c r="H13" s="1025">
        <v>5.62281799527505E-2</v>
      </c>
      <c r="I13" s="973">
        <v>6.2840456870336694E-2</v>
      </c>
      <c r="J13" s="973">
        <v>5.3403386017968298E-2</v>
      </c>
      <c r="K13" s="966">
        <v>5.5563303820219699E-2</v>
      </c>
      <c r="L13" s="1022"/>
      <c r="M13" s="1002">
        <v>0.15370253134342901</v>
      </c>
      <c r="N13" s="973">
        <v>0.102118712519241</v>
      </c>
      <c r="O13" s="973">
        <v>0.212600423149892</v>
      </c>
      <c r="P13" s="967">
        <v>7.5994275064566602E-2</v>
      </c>
    </row>
    <row r="14" spans="1:16" ht="15.75" thickBot="1">
      <c r="B14" s="968" t="s">
        <v>189</v>
      </c>
      <c r="C14" s="1026">
        <v>3.6422398522943503E-2</v>
      </c>
      <c r="D14" s="974">
        <v>1.6294652155340001E-2</v>
      </c>
      <c r="E14" s="974">
        <v>2.57273572744094E-3</v>
      </c>
      <c r="F14" s="969">
        <v>1.04293504396442E-2</v>
      </c>
      <c r="G14" s="597"/>
      <c r="H14" s="1026">
        <v>4.4731209009460898E-2</v>
      </c>
      <c r="I14" s="974">
        <v>2.5872621677886499E-2</v>
      </c>
      <c r="J14" s="974">
        <v>4.2111473421025097E-3</v>
      </c>
      <c r="K14" s="969">
        <v>2.6098523926306499E-2</v>
      </c>
      <c r="L14" s="1023"/>
      <c r="M14" s="1003">
        <v>0.12882089384958201</v>
      </c>
      <c r="N14" s="974">
        <v>6.6158716095355494E-2</v>
      </c>
      <c r="O14" s="974">
        <v>3.0692121885617301E-2</v>
      </c>
      <c r="P14" s="597">
        <v>5.0368503390466099E-2</v>
      </c>
    </row>
  </sheetData>
  <mergeCells count="3">
    <mergeCell ref="C4:F4"/>
    <mergeCell ref="H4:K4"/>
    <mergeCell ref="M4:P4"/>
  </mergeCells>
  <hyperlinks>
    <hyperlink ref="A2" location="SOMMAIRE!A1" display="Retour au sommair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24"/>
  <sheetViews>
    <sheetView topLeftCell="A7" workbookViewId="0">
      <selection activeCell="A2" sqref="A2"/>
    </sheetView>
  </sheetViews>
  <sheetFormatPr baseColWidth="10" defaultRowHeight="12.75"/>
  <cols>
    <col min="1" max="1" width="13" style="163" customWidth="1"/>
    <col min="2" max="16384" width="11.42578125" style="163"/>
  </cols>
  <sheetData>
    <row r="1" spans="1:63" ht="15.75">
      <c r="A1" s="162" t="s">
        <v>394</v>
      </c>
    </row>
    <row r="2" spans="1:63">
      <c r="A2" s="10" t="s">
        <v>4</v>
      </c>
    </row>
    <row r="3" spans="1:63" ht="15.75">
      <c r="B3" s="164" t="s">
        <v>62</v>
      </c>
    </row>
    <row r="4" spans="1:63" ht="13.5" thickBot="1"/>
    <row r="5" spans="1:63" ht="13.5" thickBot="1">
      <c r="B5" s="81"/>
      <c r="C5" s="82">
        <v>1940</v>
      </c>
      <c r="D5" s="83">
        <v>1941</v>
      </c>
      <c r="E5" s="83">
        <v>1942</v>
      </c>
      <c r="F5" s="83">
        <v>1943</v>
      </c>
      <c r="G5" s="83">
        <v>1944</v>
      </c>
      <c r="H5" s="83">
        <v>1945</v>
      </c>
      <c r="I5" s="83">
        <v>1946</v>
      </c>
      <c r="J5" s="83">
        <v>1947</v>
      </c>
      <c r="K5" s="83">
        <v>1948</v>
      </c>
      <c r="L5" s="83">
        <v>1949</v>
      </c>
      <c r="M5" s="83">
        <v>1950</v>
      </c>
      <c r="N5" s="83">
        <v>1951</v>
      </c>
      <c r="O5" s="83">
        <v>1952</v>
      </c>
      <c r="P5" s="83">
        <v>1953</v>
      </c>
      <c r="Q5" s="83">
        <v>1954</v>
      </c>
      <c r="R5" s="83">
        <v>1955</v>
      </c>
      <c r="S5" s="83">
        <v>1956</v>
      </c>
      <c r="T5" s="83">
        <v>1957</v>
      </c>
      <c r="U5" s="83">
        <v>1958</v>
      </c>
      <c r="V5" s="83">
        <v>1959</v>
      </c>
      <c r="W5" s="83">
        <v>1960</v>
      </c>
      <c r="X5" s="83">
        <v>1961</v>
      </c>
      <c r="Y5" s="83">
        <v>1962</v>
      </c>
      <c r="Z5" s="83">
        <v>1963</v>
      </c>
      <c r="AA5" s="83">
        <v>1964</v>
      </c>
      <c r="AB5" s="83">
        <v>1965</v>
      </c>
      <c r="AC5" s="83">
        <v>1966</v>
      </c>
      <c r="AD5" s="83">
        <v>1967</v>
      </c>
      <c r="AE5" s="83">
        <v>1968</v>
      </c>
      <c r="AF5" s="83">
        <v>1969</v>
      </c>
      <c r="AG5" s="83">
        <v>1970</v>
      </c>
      <c r="AH5" s="83">
        <v>1971</v>
      </c>
      <c r="AI5" s="83">
        <v>1972</v>
      </c>
      <c r="AJ5" s="83">
        <v>1973</v>
      </c>
      <c r="AK5" s="83">
        <v>1974</v>
      </c>
      <c r="AL5" s="83">
        <v>1975</v>
      </c>
      <c r="AM5" s="83">
        <v>1976</v>
      </c>
      <c r="AN5" s="83">
        <v>1977</v>
      </c>
      <c r="AO5" s="83">
        <v>1978</v>
      </c>
      <c r="AP5" s="83">
        <v>1979</v>
      </c>
      <c r="AQ5" s="83">
        <v>1980</v>
      </c>
      <c r="AR5" s="83">
        <v>1981</v>
      </c>
      <c r="AS5" s="83">
        <v>1982</v>
      </c>
      <c r="AT5" s="83">
        <v>1983</v>
      </c>
      <c r="AU5" s="83">
        <v>1984</v>
      </c>
      <c r="AV5" s="83">
        <v>1985</v>
      </c>
      <c r="AW5" s="83">
        <v>1986</v>
      </c>
      <c r="AX5" s="83">
        <v>1987</v>
      </c>
      <c r="AY5" s="83">
        <v>1988</v>
      </c>
      <c r="AZ5" s="83">
        <v>1989</v>
      </c>
      <c r="BA5" s="83">
        <v>1990</v>
      </c>
      <c r="BB5" s="83">
        <v>1991</v>
      </c>
      <c r="BC5" s="83">
        <v>1992</v>
      </c>
      <c r="BD5" s="83">
        <v>1993</v>
      </c>
      <c r="BE5" s="83">
        <v>1994</v>
      </c>
      <c r="BF5" s="83">
        <v>1995</v>
      </c>
      <c r="BG5" s="83">
        <v>1996</v>
      </c>
      <c r="BH5" s="83">
        <v>1997</v>
      </c>
      <c r="BI5" s="83">
        <v>1998</v>
      </c>
      <c r="BJ5" s="83">
        <v>1999</v>
      </c>
      <c r="BK5" s="84">
        <v>2000</v>
      </c>
    </row>
    <row r="6" spans="1:63">
      <c r="B6" s="90" t="s">
        <v>29</v>
      </c>
      <c r="C6" s="85">
        <v>0.1882594970572499</v>
      </c>
      <c r="D6" s="85">
        <v>0.19174111581302594</v>
      </c>
      <c r="E6" s="85">
        <v>0.19499178218784963</v>
      </c>
      <c r="F6" s="85">
        <v>0.19823718930881856</v>
      </c>
      <c r="G6" s="85">
        <v>0.2013873583345494</v>
      </c>
      <c r="H6" s="85">
        <v>0.20446039873048305</v>
      </c>
      <c r="I6" s="85">
        <v>0.20753105817403572</v>
      </c>
      <c r="J6" s="85">
        <v>0.21064933666520749</v>
      </c>
      <c r="K6" s="85">
        <v>0.21376761515637921</v>
      </c>
      <c r="L6" s="85">
        <v>0.2168144650761224</v>
      </c>
      <c r="M6" s="85">
        <v>0.21986131499586556</v>
      </c>
      <c r="N6" s="85">
        <v>0.22290816491560872</v>
      </c>
      <c r="O6" s="85">
        <v>0.22595501483535191</v>
      </c>
      <c r="P6" s="85">
        <v>0.22897805523128556</v>
      </c>
      <c r="Q6" s="85">
        <v>0.23198076389902231</v>
      </c>
      <c r="R6" s="85">
        <v>0.23507028369570504</v>
      </c>
      <c r="S6" s="85">
        <v>0.23819899557371466</v>
      </c>
      <c r="T6" s="85">
        <v>0.24291065235805576</v>
      </c>
      <c r="U6" s="85">
        <v>0.24572899299932732</v>
      </c>
      <c r="V6" s="85">
        <v>0.24842538242108675</v>
      </c>
      <c r="W6" s="85">
        <v>0.25115401574528518</v>
      </c>
      <c r="X6" s="85">
        <v>0.25427703837735299</v>
      </c>
      <c r="Y6" s="85">
        <v>0.25713852507304563</v>
      </c>
      <c r="Z6" s="85">
        <v>0.25933791963797898</v>
      </c>
      <c r="AA6" s="85">
        <v>0.26153731420291232</v>
      </c>
      <c r="AB6" s="85">
        <v>0.26468922588307953</v>
      </c>
      <c r="AC6" s="85">
        <v>0.26614890265339569</v>
      </c>
      <c r="AD6" s="85">
        <v>0.26744578872603741</v>
      </c>
      <c r="AE6" s="85">
        <v>0.26903700190361218</v>
      </c>
      <c r="AF6" s="85">
        <v>0.27080691989928019</v>
      </c>
      <c r="AG6" s="85">
        <v>0.2717617625959094</v>
      </c>
      <c r="AH6" s="85">
        <v>0.272597425778559</v>
      </c>
      <c r="AI6" s="85">
        <v>0.27367242452873985</v>
      </c>
      <c r="AJ6" s="85">
        <v>0.27494412837019255</v>
      </c>
      <c r="AK6" s="85">
        <v>0.27566394481792045</v>
      </c>
      <c r="AL6" s="85">
        <v>0.27632734394374886</v>
      </c>
      <c r="AM6" s="85">
        <v>0.27692244841675168</v>
      </c>
      <c r="AN6" s="85">
        <v>0.2774492582369289</v>
      </c>
      <c r="AO6" s="85">
        <v>0.27791400900301666</v>
      </c>
      <c r="AP6" s="85">
        <v>0.27837590920968225</v>
      </c>
      <c r="AQ6" s="85">
        <v>0.2788285070907664</v>
      </c>
      <c r="AR6" s="85">
        <v>0.27928624191747614</v>
      </c>
      <c r="AS6" s="85">
        <v>0.27974397674418594</v>
      </c>
      <c r="AT6" s="85">
        <v>0.28020495348837193</v>
      </c>
      <c r="AU6" s="85">
        <v>0.28066825581395338</v>
      </c>
      <c r="AV6" s="85">
        <v>0.2810850465116278</v>
      </c>
      <c r="AW6" s="85">
        <v>0.28150183720930216</v>
      </c>
      <c r="AX6" s="85">
        <v>0.28191862790697664</v>
      </c>
      <c r="AY6" s="85">
        <v>0.28233541860465106</v>
      </c>
      <c r="AZ6" s="85">
        <v>0.28275220930232547</v>
      </c>
      <c r="BA6" s="85">
        <v>0.28316899999999989</v>
      </c>
      <c r="BB6" s="85">
        <v>0.28358579069767431</v>
      </c>
      <c r="BC6" s="85">
        <v>0.2839560697674417</v>
      </c>
      <c r="BD6" s="85">
        <v>0.28421006976744173</v>
      </c>
      <c r="BE6" s="85">
        <v>0.28439430232558127</v>
      </c>
      <c r="BF6" s="85">
        <v>0.28453202325581378</v>
      </c>
      <c r="BG6" s="85">
        <v>0.28464648837209289</v>
      </c>
      <c r="BH6" s="85">
        <v>0.28476095348837194</v>
      </c>
      <c r="BI6" s="85">
        <v>0.28480979069767431</v>
      </c>
      <c r="BJ6" s="85">
        <v>0.28485862790697658</v>
      </c>
      <c r="BK6" s="85">
        <v>0.28490746511627896</v>
      </c>
    </row>
    <row r="7" spans="1:63">
      <c r="B7" s="90" t="s">
        <v>30</v>
      </c>
      <c r="C7" s="87">
        <v>0.11923809523809525</v>
      </c>
      <c r="D7" s="87">
        <v>0.12161190476190477</v>
      </c>
      <c r="E7" s="87">
        <v>0.12374523809523812</v>
      </c>
      <c r="F7" s="87">
        <v>0.12587857142857145</v>
      </c>
      <c r="G7" s="87">
        <v>0.12791666666666671</v>
      </c>
      <c r="H7" s="87">
        <v>0.1298809523809524</v>
      </c>
      <c r="I7" s="87">
        <v>0.13184523809523813</v>
      </c>
      <c r="J7" s="87">
        <v>0.1338571428571429</v>
      </c>
      <c r="K7" s="87">
        <v>0.13586904761904764</v>
      </c>
      <c r="L7" s="87">
        <v>0.13780952380952383</v>
      </c>
      <c r="M7" s="87">
        <v>0.13975000000000001</v>
      </c>
      <c r="N7" s="87">
        <v>0.1416904761904762</v>
      </c>
      <c r="O7" s="87">
        <v>0.14363095238095239</v>
      </c>
      <c r="P7" s="87">
        <v>0.14554761904761906</v>
      </c>
      <c r="Q7" s="87">
        <v>0.14747619047619048</v>
      </c>
      <c r="R7" s="87">
        <v>0.14950000000000002</v>
      </c>
      <c r="S7" s="87">
        <v>0.15157142857142858</v>
      </c>
      <c r="T7" s="87">
        <v>0.15457317073170732</v>
      </c>
      <c r="U7" s="87">
        <v>0.15634146341463415</v>
      </c>
      <c r="V7" s="87">
        <v>0.15798780487804878</v>
      </c>
      <c r="W7" s="87">
        <v>0.15959756097560976</v>
      </c>
      <c r="X7" s="87">
        <v>0.16129761904761905</v>
      </c>
      <c r="Y7" s="87">
        <v>0.16280232558139537</v>
      </c>
      <c r="Z7" s="87">
        <v>0.16393488372093026</v>
      </c>
      <c r="AA7" s="87">
        <v>0.16506744186046513</v>
      </c>
      <c r="AB7" s="87">
        <v>0.16714186046511628</v>
      </c>
      <c r="AC7" s="87">
        <v>0.16806279069767441</v>
      </c>
      <c r="AD7" s="87">
        <v>0.16882093023255812</v>
      </c>
      <c r="AE7" s="87">
        <v>0.16976136363636363</v>
      </c>
      <c r="AF7" s="87">
        <v>0.17072325581395348</v>
      </c>
      <c r="AG7" s="87">
        <v>0.17120232558139534</v>
      </c>
      <c r="AH7" s="87">
        <v>0.171553488372093</v>
      </c>
      <c r="AI7" s="87">
        <v>0.17207954545454543</v>
      </c>
      <c r="AJ7" s="87">
        <v>0.17260697674418601</v>
      </c>
      <c r="AK7" s="87">
        <v>0.17295813953488368</v>
      </c>
      <c r="AL7" s="87">
        <v>0.17330930232558137</v>
      </c>
      <c r="AM7" s="87">
        <v>0.17366046511627903</v>
      </c>
      <c r="AN7" s="87">
        <v>0.17401162790697669</v>
      </c>
      <c r="AO7" s="87">
        <v>0.17436279069767435</v>
      </c>
      <c r="AP7" s="87">
        <v>0.17471395348837201</v>
      </c>
      <c r="AQ7" s="87">
        <v>0.1750651162790697</v>
      </c>
      <c r="AR7" s="87">
        <v>0.17541627906976737</v>
      </c>
      <c r="AS7" s="87">
        <v>0.17576744186046508</v>
      </c>
      <c r="AT7" s="87">
        <v>0.17611860465116272</v>
      </c>
      <c r="AU7" s="87">
        <v>0.17646976744186041</v>
      </c>
      <c r="AV7" s="87">
        <v>0.1767744186046511</v>
      </c>
      <c r="AW7" s="87">
        <v>0.17707906976744178</v>
      </c>
      <c r="AX7" s="87">
        <v>0.1773837209302325</v>
      </c>
      <c r="AY7" s="87">
        <v>0.17768837209302318</v>
      </c>
      <c r="AZ7" s="87">
        <v>0.1779930232558139</v>
      </c>
      <c r="BA7" s="87">
        <v>0.17829767441860458</v>
      </c>
      <c r="BB7" s="87">
        <v>0.1786023255813953</v>
      </c>
      <c r="BC7" s="87">
        <v>0.17886046511627901</v>
      </c>
      <c r="BD7" s="87">
        <v>0.17902558139534877</v>
      </c>
      <c r="BE7" s="87">
        <v>0.17914418604651156</v>
      </c>
      <c r="BF7" s="87">
        <v>0.17921627906976736</v>
      </c>
      <c r="BG7" s="87">
        <v>0.17926511627906971</v>
      </c>
      <c r="BH7" s="87">
        <v>0.17931395348837204</v>
      </c>
      <c r="BI7" s="87">
        <v>0.17936279069767436</v>
      </c>
      <c r="BJ7" s="87">
        <v>0.17941162790697668</v>
      </c>
      <c r="BK7" s="165">
        <v>0.179460465116279</v>
      </c>
    </row>
    <row r="8" spans="1:63" ht="13.5" thickBot="1">
      <c r="B8" s="91" t="s">
        <v>31</v>
      </c>
      <c r="C8" s="88">
        <v>6.9021401819154643E-2</v>
      </c>
      <c r="D8" s="88">
        <v>7.0129211051121174E-2</v>
      </c>
      <c r="E8" s="88">
        <v>7.1246544092611525E-2</v>
      </c>
      <c r="F8" s="88">
        <v>7.2358617880247098E-2</v>
      </c>
      <c r="G8" s="88">
        <v>7.3470691667882698E-2</v>
      </c>
      <c r="H8" s="88">
        <v>7.4579446349530634E-2</v>
      </c>
      <c r="I8" s="88">
        <v>7.5685820078797608E-2</v>
      </c>
      <c r="J8" s="88">
        <v>7.6792193808064596E-2</v>
      </c>
      <c r="K8" s="88">
        <v>7.789856753733157E-2</v>
      </c>
      <c r="L8" s="88">
        <v>7.9004941266598572E-2</v>
      </c>
      <c r="M8" s="88">
        <v>8.0111314995865546E-2</v>
      </c>
      <c r="N8" s="88">
        <v>8.1217688725132534E-2</v>
      </c>
      <c r="O8" s="88">
        <v>8.2324062454399521E-2</v>
      </c>
      <c r="P8" s="88">
        <v>8.3430436183666495E-2</v>
      </c>
      <c r="Q8" s="88">
        <v>8.4504573422831825E-2</v>
      </c>
      <c r="R8" s="88">
        <v>8.5570283695705018E-2</v>
      </c>
      <c r="S8" s="88">
        <v>8.6627567002286091E-2</v>
      </c>
      <c r="T8" s="88">
        <v>8.8337481626348427E-2</v>
      </c>
      <c r="U8" s="88">
        <v>8.938752958469319E-2</v>
      </c>
      <c r="V8" s="88">
        <v>9.0437577543037967E-2</v>
      </c>
      <c r="W8" s="88">
        <v>9.1556454769675388E-2</v>
      </c>
      <c r="X8" s="88">
        <v>9.2979419329733942E-2</v>
      </c>
      <c r="Y8" s="88">
        <v>9.4336199491650244E-2</v>
      </c>
      <c r="Z8" s="88">
        <v>9.5403035917048712E-2</v>
      </c>
      <c r="AA8" s="88">
        <v>9.646987234244718E-2</v>
      </c>
      <c r="AB8" s="88">
        <v>9.7547365417963258E-2</v>
      </c>
      <c r="AC8" s="88">
        <v>9.8086111955721297E-2</v>
      </c>
      <c r="AD8" s="88">
        <v>9.8624858493479323E-2</v>
      </c>
      <c r="AE8" s="88">
        <v>9.9275638267248556E-2</v>
      </c>
      <c r="AF8" s="88">
        <v>0.10008366408532671</v>
      </c>
      <c r="AG8" s="88">
        <v>0.10055943701451406</v>
      </c>
      <c r="AH8" s="88">
        <v>0.10104393740646599</v>
      </c>
      <c r="AI8" s="88">
        <v>0.1015928790741944</v>
      </c>
      <c r="AJ8" s="88">
        <v>0.10233715162600654</v>
      </c>
      <c r="AK8" s="88">
        <v>0.10270580528303674</v>
      </c>
      <c r="AL8" s="88">
        <v>0.10301804161816749</v>
      </c>
      <c r="AM8" s="88">
        <v>0.10326198330047265</v>
      </c>
      <c r="AN8" s="88">
        <v>0.10343763032995218</v>
      </c>
      <c r="AO8" s="88">
        <v>0.10355121830534234</v>
      </c>
      <c r="AP8" s="88">
        <v>0.10366195572131022</v>
      </c>
      <c r="AQ8" s="88">
        <v>0.10376339081169671</v>
      </c>
      <c r="AR8" s="88">
        <v>0.10386996284770879</v>
      </c>
      <c r="AS8" s="88">
        <v>0.10397653488372086</v>
      </c>
      <c r="AT8" s="88">
        <v>0.10408634883720924</v>
      </c>
      <c r="AU8" s="88">
        <v>0.10419848837209296</v>
      </c>
      <c r="AV8" s="88">
        <v>0.10431062790697668</v>
      </c>
      <c r="AW8" s="88">
        <v>0.1044227674418604</v>
      </c>
      <c r="AX8" s="88">
        <v>0.10453490697674413</v>
      </c>
      <c r="AY8" s="88">
        <v>0.10464704651162784</v>
      </c>
      <c r="AZ8" s="88">
        <v>0.10475918604651156</v>
      </c>
      <c r="BA8" s="88">
        <v>0.10487132558139528</v>
      </c>
      <c r="BB8" s="88">
        <v>0.104983465116279</v>
      </c>
      <c r="BC8" s="88">
        <v>0.10509560465116272</v>
      </c>
      <c r="BD8" s="88">
        <v>0.10518448837209296</v>
      </c>
      <c r="BE8" s="88">
        <v>0.10525011627906972</v>
      </c>
      <c r="BF8" s="88">
        <v>0.10531574418604643</v>
      </c>
      <c r="BG8" s="88">
        <v>0.10538137209302319</v>
      </c>
      <c r="BH8" s="88">
        <v>0.10544699999999993</v>
      </c>
      <c r="BI8" s="88">
        <v>0.10544699999999993</v>
      </c>
      <c r="BJ8" s="88">
        <v>0.10544699999999993</v>
      </c>
      <c r="BK8" s="166">
        <v>0.10544699999999993</v>
      </c>
    </row>
    <row r="11" spans="1:63" ht="15.75">
      <c r="B11" s="164" t="s">
        <v>63</v>
      </c>
    </row>
    <row r="12" spans="1:63" ht="13.5" thickBot="1"/>
    <row r="13" spans="1:63" ht="13.5" thickBot="1">
      <c r="B13" s="81"/>
      <c r="C13" s="82">
        <v>1940</v>
      </c>
      <c r="D13" s="83">
        <v>1941</v>
      </c>
      <c r="E13" s="83">
        <v>1942</v>
      </c>
      <c r="F13" s="83">
        <v>1943</v>
      </c>
      <c r="G13" s="83">
        <v>1944</v>
      </c>
      <c r="H13" s="83">
        <v>1945</v>
      </c>
      <c r="I13" s="83">
        <v>1946</v>
      </c>
      <c r="J13" s="83">
        <v>1947</v>
      </c>
      <c r="K13" s="83">
        <v>1948</v>
      </c>
      <c r="L13" s="83">
        <v>1949</v>
      </c>
      <c r="M13" s="83">
        <v>1950</v>
      </c>
      <c r="N13" s="83">
        <v>1951</v>
      </c>
      <c r="O13" s="83">
        <v>1952</v>
      </c>
      <c r="P13" s="83">
        <v>1953</v>
      </c>
      <c r="Q13" s="83">
        <v>1954</v>
      </c>
      <c r="R13" s="83">
        <v>1955</v>
      </c>
      <c r="S13" s="83">
        <v>1956</v>
      </c>
      <c r="T13" s="83">
        <v>1957</v>
      </c>
      <c r="U13" s="83">
        <v>1958</v>
      </c>
      <c r="V13" s="83">
        <v>1959</v>
      </c>
      <c r="W13" s="83">
        <v>1960</v>
      </c>
      <c r="X13" s="83">
        <v>1961</v>
      </c>
      <c r="Y13" s="83">
        <v>1962</v>
      </c>
      <c r="Z13" s="83">
        <v>1963</v>
      </c>
      <c r="AA13" s="83">
        <v>1964</v>
      </c>
      <c r="AB13" s="83">
        <v>1965</v>
      </c>
      <c r="AC13" s="83">
        <v>1966</v>
      </c>
      <c r="AD13" s="83">
        <v>1967</v>
      </c>
      <c r="AE13" s="83">
        <v>1968</v>
      </c>
      <c r="AF13" s="83">
        <v>1969</v>
      </c>
      <c r="AG13" s="83">
        <v>1970</v>
      </c>
      <c r="AH13" s="83">
        <v>1971</v>
      </c>
      <c r="AI13" s="83">
        <v>1972</v>
      </c>
      <c r="AJ13" s="83">
        <v>1973</v>
      </c>
      <c r="AK13" s="83">
        <v>1974</v>
      </c>
      <c r="AL13" s="83">
        <v>1975</v>
      </c>
      <c r="AM13" s="83">
        <v>1976</v>
      </c>
      <c r="AN13" s="83">
        <v>1977</v>
      </c>
      <c r="AO13" s="83">
        <v>1978</v>
      </c>
      <c r="AP13" s="83">
        <v>1979</v>
      </c>
      <c r="AQ13" s="83">
        <v>1980</v>
      </c>
      <c r="AR13" s="83">
        <v>1981</v>
      </c>
      <c r="AS13" s="83">
        <v>1982</v>
      </c>
      <c r="AT13" s="83">
        <v>1983</v>
      </c>
      <c r="AU13" s="83">
        <v>1984</v>
      </c>
      <c r="AV13" s="83">
        <v>1985</v>
      </c>
      <c r="AW13" s="83">
        <v>1986</v>
      </c>
      <c r="AX13" s="83">
        <v>1987</v>
      </c>
      <c r="AY13" s="83">
        <v>1988</v>
      </c>
      <c r="AZ13" s="83">
        <v>1989</v>
      </c>
      <c r="BA13" s="83">
        <v>1990</v>
      </c>
      <c r="BB13" s="83">
        <v>1991</v>
      </c>
      <c r="BC13" s="83">
        <v>1992</v>
      </c>
      <c r="BD13" s="83">
        <v>1993</v>
      </c>
      <c r="BE13" s="83">
        <v>1994</v>
      </c>
      <c r="BF13" s="83">
        <v>1995</v>
      </c>
      <c r="BG13" s="83">
        <v>1996</v>
      </c>
      <c r="BH13" s="83">
        <v>1997</v>
      </c>
      <c r="BI13" s="83">
        <v>1998</v>
      </c>
      <c r="BJ13" s="83">
        <v>1999</v>
      </c>
      <c r="BK13" s="84">
        <v>2000</v>
      </c>
    </row>
    <row r="14" spans="1:63">
      <c r="B14" s="90" t="s">
        <v>29</v>
      </c>
      <c r="C14" s="85">
        <v>0.1882594970572499</v>
      </c>
      <c r="D14" s="85">
        <v>0.19174111581302594</v>
      </c>
      <c r="E14" s="85">
        <v>0.19499178218784963</v>
      </c>
      <c r="F14" s="85">
        <v>0.19823718930881856</v>
      </c>
      <c r="G14" s="85">
        <v>0.2013873583345494</v>
      </c>
      <c r="H14" s="85">
        <v>0.20446039873048305</v>
      </c>
      <c r="I14" s="85">
        <v>0.20753105817403572</v>
      </c>
      <c r="J14" s="85">
        <v>0.21064933666520749</v>
      </c>
      <c r="K14" s="85">
        <v>0.21376761515637921</v>
      </c>
      <c r="L14" s="85">
        <v>0.2168144650761224</v>
      </c>
      <c r="M14" s="85">
        <v>0.21986131499586556</v>
      </c>
      <c r="N14" s="85">
        <v>0.22290816491560872</v>
      </c>
      <c r="O14" s="85">
        <v>0.22595501483535191</v>
      </c>
      <c r="P14" s="85">
        <v>0.22897805523128556</v>
      </c>
      <c r="Q14" s="85">
        <v>0.23198076389902231</v>
      </c>
      <c r="R14" s="85">
        <v>0.23507028369570504</v>
      </c>
      <c r="S14" s="85">
        <v>0.23819899557371466</v>
      </c>
      <c r="T14" s="85">
        <v>0.24291065235805576</v>
      </c>
      <c r="U14" s="85">
        <v>0.24572899299932732</v>
      </c>
      <c r="V14" s="85">
        <v>0.24842538242108675</v>
      </c>
      <c r="W14" s="85">
        <v>0.25115401574528518</v>
      </c>
      <c r="X14" s="85">
        <v>0.25427703837735299</v>
      </c>
      <c r="Y14" s="85">
        <v>0.25713852507304563</v>
      </c>
      <c r="Z14" s="85">
        <v>0.25931001266123477</v>
      </c>
      <c r="AA14" s="85">
        <v>0.26148150024942396</v>
      </c>
      <c r="AB14" s="85">
        <v>0.26453573751098652</v>
      </c>
      <c r="AC14" s="85">
        <v>0.26594657707200042</v>
      </c>
      <c r="AD14" s="85">
        <v>0.26719462593533982</v>
      </c>
      <c r="AE14" s="85">
        <v>0.26869609281270312</v>
      </c>
      <c r="AF14" s="85">
        <v>0.27040924548067558</v>
      </c>
      <c r="AG14" s="85">
        <v>0.27131525096800246</v>
      </c>
      <c r="AH14" s="85">
        <v>0.2721020769413498</v>
      </c>
      <c r="AI14" s="85">
        <v>0.27309287907419449</v>
      </c>
      <c r="AJ14" s="85">
        <v>0.27430226790507639</v>
      </c>
      <c r="AK14" s="85">
        <v>0.27497324714350196</v>
      </c>
      <c r="AL14" s="85">
        <v>0.27558780906002811</v>
      </c>
      <c r="AM14" s="85">
        <v>0.27613407632372855</v>
      </c>
      <c r="AN14" s="85">
        <v>0.27661204893460345</v>
      </c>
      <c r="AO14" s="85">
        <v>0.27702796249138895</v>
      </c>
      <c r="AP14" s="85">
        <v>0.27744102548875221</v>
      </c>
      <c r="AQ14" s="85">
        <v>0.27784478616053404</v>
      </c>
      <c r="AR14" s="85">
        <v>0.27825368377794146</v>
      </c>
      <c r="AS14" s="85">
        <v>0.27866258139534894</v>
      </c>
      <c r="AT14" s="85">
        <v>0.27907472093023267</v>
      </c>
      <c r="AU14" s="85">
        <v>0.27948918604651174</v>
      </c>
      <c r="AV14" s="85">
        <v>0.27985713953488378</v>
      </c>
      <c r="AW14" s="85">
        <v>0.28022509302325593</v>
      </c>
      <c r="AX14" s="85">
        <v>0.28059304651162797</v>
      </c>
      <c r="AY14" s="85">
        <v>0.28096100000000007</v>
      </c>
      <c r="AZ14" s="85">
        <v>0.28132895348837217</v>
      </c>
      <c r="BA14" s="85">
        <v>0.28169690697674427</v>
      </c>
      <c r="BB14" s="85">
        <v>0.28206486046511636</v>
      </c>
      <c r="BC14" s="85">
        <v>0.28238630232558148</v>
      </c>
      <c r="BD14" s="85">
        <v>0.28259146511627914</v>
      </c>
      <c r="BE14" s="85">
        <v>0.28272686046511636</v>
      </c>
      <c r="BF14" s="85">
        <v>0.2828157441860466</v>
      </c>
      <c r="BG14" s="85">
        <v>0.28288137209302333</v>
      </c>
      <c r="BH14" s="85">
        <v>0.28294700000000006</v>
      </c>
      <c r="BI14" s="85">
        <v>0.28294700000000006</v>
      </c>
      <c r="BJ14" s="85">
        <v>0.28294700000000006</v>
      </c>
      <c r="BK14" s="85">
        <v>0.28294700000000006</v>
      </c>
    </row>
    <row r="15" spans="1:63">
      <c r="B15" s="90" t="s">
        <v>30</v>
      </c>
      <c r="C15" s="87">
        <v>0.11923809523809525</v>
      </c>
      <c r="D15" s="87">
        <v>0.12161190476190477</v>
      </c>
      <c r="E15" s="87">
        <v>0.12374523809523812</v>
      </c>
      <c r="F15" s="87">
        <v>0.12587857142857145</v>
      </c>
      <c r="G15" s="87">
        <v>0.12791666666666671</v>
      </c>
      <c r="H15" s="87">
        <v>0.1298809523809524</v>
      </c>
      <c r="I15" s="87">
        <v>0.13184523809523813</v>
      </c>
      <c r="J15" s="87">
        <v>0.1338571428571429</v>
      </c>
      <c r="K15" s="87">
        <v>0.13586904761904764</v>
      </c>
      <c r="L15" s="87">
        <v>0.13780952380952383</v>
      </c>
      <c r="M15" s="87">
        <v>0.13975000000000001</v>
      </c>
      <c r="N15" s="87">
        <v>0.1416904761904762</v>
      </c>
      <c r="O15" s="87">
        <v>0.14363095238095239</v>
      </c>
      <c r="P15" s="87">
        <v>0.14554761904761906</v>
      </c>
      <c r="Q15" s="87">
        <v>0.14747619047619048</v>
      </c>
      <c r="R15" s="87">
        <v>0.14950000000000002</v>
      </c>
      <c r="S15" s="87">
        <v>0.15157142857142858</v>
      </c>
      <c r="T15" s="87">
        <v>0.15457317073170732</v>
      </c>
      <c r="U15" s="87">
        <v>0.15634146341463415</v>
      </c>
      <c r="V15" s="87">
        <v>0.15798780487804878</v>
      </c>
      <c r="W15" s="87">
        <v>0.15959756097560976</v>
      </c>
      <c r="X15" s="87">
        <v>0.16129761904761905</v>
      </c>
      <c r="Y15" s="87">
        <v>0.16280232558139537</v>
      </c>
      <c r="Z15" s="87">
        <v>0.16390697674418606</v>
      </c>
      <c r="AA15" s="87">
        <v>0.16501162790697677</v>
      </c>
      <c r="AB15" s="87">
        <v>0.16698837209302328</v>
      </c>
      <c r="AC15" s="87">
        <v>0.16786046511627911</v>
      </c>
      <c r="AD15" s="87">
        <v>0.1685697674418605</v>
      </c>
      <c r="AE15" s="87">
        <v>0.1694204545454546</v>
      </c>
      <c r="AF15" s="87">
        <v>0.1703255813953489</v>
      </c>
      <c r="AG15" s="87">
        <v>0.17075581395348843</v>
      </c>
      <c r="AH15" s="87">
        <v>0.1710581395348838</v>
      </c>
      <c r="AI15" s="87">
        <v>0.1715000000000001</v>
      </c>
      <c r="AJ15" s="87">
        <v>0.17196511627906988</v>
      </c>
      <c r="AK15" s="87">
        <v>0.17226744186046522</v>
      </c>
      <c r="AL15" s="87">
        <v>0.17256976744186059</v>
      </c>
      <c r="AM15" s="87">
        <v>0.17287209302325593</v>
      </c>
      <c r="AN15" s="87">
        <v>0.1731744186046513</v>
      </c>
      <c r="AO15" s="87">
        <v>0.17347674418604664</v>
      </c>
      <c r="AP15" s="87">
        <v>0.17377906976744198</v>
      </c>
      <c r="AQ15" s="87">
        <v>0.17408139534883735</v>
      </c>
      <c r="AR15" s="87">
        <v>0.17438372093023269</v>
      </c>
      <c r="AS15" s="87">
        <v>0.17468604651162806</v>
      </c>
      <c r="AT15" s="87">
        <v>0.17498837209302343</v>
      </c>
      <c r="AU15" s="87">
        <v>0.17529069767441877</v>
      </c>
      <c r="AV15" s="87">
        <v>0.17554651162790713</v>
      </c>
      <c r="AW15" s="87">
        <v>0.17580232558139552</v>
      </c>
      <c r="AX15" s="87">
        <v>0.17605813953488386</v>
      </c>
      <c r="AY15" s="87">
        <v>0.17631395348837223</v>
      </c>
      <c r="AZ15" s="87">
        <v>0.17656976744186062</v>
      </c>
      <c r="BA15" s="87">
        <v>0.17682558139534899</v>
      </c>
      <c r="BB15" s="87">
        <v>0.17708139534883738</v>
      </c>
      <c r="BC15" s="87">
        <v>0.17729069767441874</v>
      </c>
      <c r="BD15" s="87">
        <v>0.17740697674418618</v>
      </c>
      <c r="BE15" s="87">
        <v>0.17747674418604664</v>
      </c>
      <c r="BF15" s="87">
        <v>0.17750000000000016</v>
      </c>
      <c r="BG15" s="87">
        <v>0.17750000000000016</v>
      </c>
      <c r="BH15" s="87">
        <v>0.17750000000000016</v>
      </c>
      <c r="BI15" s="87">
        <v>0.17750000000000016</v>
      </c>
      <c r="BJ15" s="87">
        <v>0.17750000000000016</v>
      </c>
      <c r="BK15" s="165">
        <v>0.17750000000000016</v>
      </c>
    </row>
    <row r="16" spans="1:63" ht="13.5" thickBot="1">
      <c r="B16" s="91" t="s">
        <v>31</v>
      </c>
      <c r="C16" s="88">
        <v>6.9021401819154643E-2</v>
      </c>
      <c r="D16" s="88">
        <v>7.0129211051121174E-2</v>
      </c>
      <c r="E16" s="88">
        <v>7.1246544092611525E-2</v>
      </c>
      <c r="F16" s="88">
        <v>7.2358617880247098E-2</v>
      </c>
      <c r="G16" s="88">
        <v>7.3470691667882698E-2</v>
      </c>
      <c r="H16" s="88">
        <v>7.4579446349530634E-2</v>
      </c>
      <c r="I16" s="88">
        <v>7.5685820078797608E-2</v>
      </c>
      <c r="J16" s="88">
        <v>7.6792193808064596E-2</v>
      </c>
      <c r="K16" s="88">
        <v>7.789856753733157E-2</v>
      </c>
      <c r="L16" s="88">
        <v>7.9004941266598572E-2</v>
      </c>
      <c r="M16" s="88">
        <v>8.0111314995865546E-2</v>
      </c>
      <c r="N16" s="88">
        <v>8.1217688725132534E-2</v>
      </c>
      <c r="O16" s="88">
        <v>8.2324062454399521E-2</v>
      </c>
      <c r="P16" s="88">
        <v>8.3430436183666495E-2</v>
      </c>
      <c r="Q16" s="88">
        <v>8.4504573422831825E-2</v>
      </c>
      <c r="R16" s="88">
        <v>8.5570283695705018E-2</v>
      </c>
      <c r="S16" s="88">
        <v>8.6627567002286091E-2</v>
      </c>
      <c r="T16" s="88">
        <v>8.8337481626348427E-2</v>
      </c>
      <c r="U16" s="88">
        <v>8.938752958469319E-2</v>
      </c>
      <c r="V16" s="88">
        <v>9.0437577543037967E-2</v>
      </c>
      <c r="W16" s="88">
        <v>9.1556454769675388E-2</v>
      </c>
      <c r="X16" s="88">
        <v>9.2979419329733942E-2</v>
      </c>
      <c r="Y16" s="88">
        <v>9.4336199491650244E-2</v>
      </c>
      <c r="Z16" s="88">
        <v>9.5403035917048712E-2</v>
      </c>
      <c r="AA16" s="88">
        <v>9.646987234244718E-2</v>
      </c>
      <c r="AB16" s="88">
        <v>9.7547365417963258E-2</v>
      </c>
      <c r="AC16" s="88">
        <v>9.8086111955721297E-2</v>
      </c>
      <c r="AD16" s="88">
        <v>9.8624858493479323E-2</v>
      </c>
      <c r="AE16" s="88">
        <v>9.9275638267248556E-2</v>
      </c>
      <c r="AF16" s="88">
        <v>0.10008366408532671</v>
      </c>
      <c r="AG16" s="88">
        <v>0.10055943701451406</v>
      </c>
      <c r="AH16" s="88">
        <v>0.10104393740646599</v>
      </c>
      <c r="AI16" s="88">
        <v>0.1015928790741944</v>
      </c>
      <c r="AJ16" s="88">
        <v>0.10233715162600654</v>
      </c>
      <c r="AK16" s="88">
        <v>0.10270580528303674</v>
      </c>
      <c r="AL16" s="88">
        <v>0.10301804161816749</v>
      </c>
      <c r="AM16" s="88">
        <v>0.10326198330047265</v>
      </c>
      <c r="AN16" s="88">
        <v>0.10343763032995218</v>
      </c>
      <c r="AO16" s="88">
        <v>0.10355121830534234</v>
      </c>
      <c r="AP16" s="88">
        <v>0.10366195572131022</v>
      </c>
      <c r="AQ16" s="88">
        <v>0.10376339081169671</v>
      </c>
      <c r="AR16" s="88">
        <v>0.10386996284770879</v>
      </c>
      <c r="AS16" s="88">
        <v>0.10397653488372086</v>
      </c>
      <c r="AT16" s="88">
        <v>0.10408634883720924</v>
      </c>
      <c r="AU16" s="88">
        <v>0.10419848837209296</v>
      </c>
      <c r="AV16" s="88">
        <v>0.10431062790697668</v>
      </c>
      <c r="AW16" s="88">
        <v>0.1044227674418604</v>
      </c>
      <c r="AX16" s="88">
        <v>0.10453490697674413</v>
      </c>
      <c r="AY16" s="88">
        <v>0.10464704651162784</v>
      </c>
      <c r="AZ16" s="88">
        <v>0.10475918604651156</v>
      </c>
      <c r="BA16" s="88">
        <v>0.10487132558139528</v>
      </c>
      <c r="BB16" s="88">
        <v>0.104983465116279</v>
      </c>
      <c r="BC16" s="88">
        <v>0.10509560465116272</v>
      </c>
      <c r="BD16" s="88">
        <v>0.10518448837209296</v>
      </c>
      <c r="BE16" s="88">
        <v>0.10525011627906972</v>
      </c>
      <c r="BF16" s="88">
        <v>0.10531574418604643</v>
      </c>
      <c r="BG16" s="88">
        <v>0.10538137209302319</v>
      </c>
      <c r="BH16" s="88">
        <v>0.10544699999999993</v>
      </c>
      <c r="BI16" s="88">
        <v>0.10544699999999993</v>
      </c>
      <c r="BJ16" s="88">
        <v>0.10544699999999993</v>
      </c>
      <c r="BK16" s="166">
        <v>0.10544699999999993</v>
      </c>
    </row>
    <row r="24" spans="5:11">
      <c r="E24" s="1042" t="s">
        <v>395</v>
      </c>
      <c r="K24" s="1042" t="s">
        <v>396</v>
      </c>
    </row>
  </sheetData>
  <hyperlinks>
    <hyperlink ref="A2" location="SOMMAIRE!A1" display="Retour au sommair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66"/>
  <sheetViews>
    <sheetView topLeftCell="A4" zoomScale="98" zoomScaleNormal="98" workbookViewId="0">
      <selection activeCell="A2" sqref="A2"/>
    </sheetView>
  </sheetViews>
  <sheetFormatPr baseColWidth="10" defaultRowHeight="12.75"/>
  <cols>
    <col min="1" max="1" width="13" style="163" customWidth="1"/>
    <col min="2" max="2" width="11.42578125" style="163"/>
    <col min="3" max="3" width="14.85546875" style="163" customWidth="1"/>
    <col min="4" max="4" width="14.85546875" style="163" bestFit="1" customWidth="1"/>
    <col min="5" max="5" width="11.42578125" style="163"/>
    <col min="6" max="7" width="14.85546875" style="163" bestFit="1" customWidth="1"/>
    <col min="8" max="16384" width="11.42578125" style="163"/>
  </cols>
  <sheetData>
    <row r="1" spans="1:22" ht="15.75">
      <c r="A1" s="162" t="s">
        <v>397</v>
      </c>
    </row>
    <row r="2" spans="1:22">
      <c r="A2" s="10" t="s">
        <v>4</v>
      </c>
    </row>
    <row r="3" spans="1:22" ht="16.5" thickBot="1">
      <c r="A3" s="162"/>
    </row>
    <row r="4" spans="1:22" ht="30.75" customHeight="1">
      <c r="A4" s="162"/>
      <c r="B4" s="1230"/>
      <c r="C4" s="1225" t="s">
        <v>64</v>
      </c>
      <c r="D4" s="1226"/>
      <c r="F4" s="1227" t="s">
        <v>65</v>
      </c>
      <c r="G4" s="1228"/>
    </row>
    <row r="5" spans="1:22" ht="16.5" thickBot="1">
      <c r="B5" s="1231"/>
      <c r="C5" s="1050" t="s">
        <v>62</v>
      </c>
      <c r="D5" s="1051" t="s">
        <v>63</v>
      </c>
      <c r="F5" s="1050" t="s">
        <v>62</v>
      </c>
      <c r="G5" s="1052" t="s">
        <v>63</v>
      </c>
      <c r="K5" s="1229" t="s">
        <v>66</v>
      </c>
      <c r="L5" s="1229"/>
      <c r="M5" s="1229"/>
      <c r="N5" s="1229"/>
      <c r="O5" s="1229"/>
      <c r="P5" s="1229"/>
      <c r="Q5" s="1229" t="s">
        <v>67</v>
      </c>
      <c r="R5" s="1229"/>
      <c r="S5" s="1229"/>
      <c r="T5" s="1229"/>
      <c r="U5" s="1229"/>
      <c r="V5" s="1229"/>
    </row>
    <row r="6" spans="1:22">
      <c r="B6" s="1048">
        <v>1940</v>
      </c>
      <c r="C6" s="1046">
        <v>60</v>
      </c>
      <c r="D6" s="1044">
        <v>60</v>
      </c>
      <c r="E6" s="1043"/>
      <c r="F6" s="1046">
        <v>60</v>
      </c>
      <c r="G6" s="1044">
        <v>60</v>
      </c>
    </row>
    <row r="7" spans="1:22">
      <c r="B7" s="1048">
        <v>1941</v>
      </c>
      <c r="C7" s="1046">
        <v>60</v>
      </c>
      <c r="D7" s="1044">
        <v>60</v>
      </c>
      <c r="E7" s="1043"/>
      <c r="F7" s="1046">
        <v>60</v>
      </c>
      <c r="G7" s="1044">
        <v>60</v>
      </c>
    </row>
    <row r="8" spans="1:22">
      <c r="B8" s="1048">
        <v>1942</v>
      </c>
      <c r="C8" s="1046">
        <v>60</v>
      </c>
      <c r="D8" s="1044">
        <v>60</v>
      </c>
      <c r="E8" s="1043"/>
      <c r="F8" s="1046">
        <v>60</v>
      </c>
      <c r="G8" s="1044">
        <v>60</v>
      </c>
    </row>
    <row r="9" spans="1:22">
      <c r="B9" s="1048">
        <v>1943</v>
      </c>
      <c r="C9" s="1046">
        <v>60</v>
      </c>
      <c r="D9" s="1044">
        <v>60</v>
      </c>
      <c r="E9" s="1043"/>
      <c r="F9" s="1046">
        <v>60</v>
      </c>
      <c r="G9" s="1044">
        <v>60</v>
      </c>
    </row>
    <row r="10" spans="1:22">
      <c r="B10" s="1048">
        <v>1944</v>
      </c>
      <c r="C10" s="1046">
        <v>60</v>
      </c>
      <c r="D10" s="1044">
        <v>60</v>
      </c>
      <c r="E10" s="1043"/>
      <c r="F10" s="1046">
        <v>60</v>
      </c>
      <c r="G10" s="1044">
        <v>60</v>
      </c>
    </row>
    <row r="11" spans="1:22">
      <c r="B11" s="1048">
        <v>1945</v>
      </c>
      <c r="C11" s="1046">
        <v>60</v>
      </c>
      <c r="D11" s="1044">
        <v>60</v>
      </c>
      <c r="E11" s="1043"/>
      <c r="F11" s="1046">
        <v>60</v>
      </c>
      <c r="G11" s="1044">
        <v>60</v>
      </c>
    </row>
    <row r="12" spans="1:22">
      <c r="B12" s="1048">
        <v>1946</v>
      </c>
      <c r="C12" s="1046">
        <v>60</v>
      </c>
      <c r="D12" s="1044">
        <v>60</v>
      </c>
      <c r="E12" s="1043"/>
      <c r="F12" s="1046">
        <v>60</v>
      </c>
      <c r="G12" s="1044">
        <v>60</v>
      </c>
    </row>
    <row r="13" spans="1:22">
      <c r="B13" s="1048">
        <v>1947</v>
      </c>
      <c r="C13" s="1046">
        <v>60</v>
      </c>
      <c r="D13" s="1044">
        <v>60</v>
      </c>
      <c r="E13" s="1043"/>
      <c r="F13" s="1046">
        <v>60</v>
      </c>
      <c r="G13" s="1044">
        <v>60</v>
      </c>
    </row>
    <row r="14" spans="1:22">
      <c r="B14" s="1048">
        <v>1948</v>
      </c>
      <c r="C14" s="1046">
        <v>60</v>
      </c>
      <c r="D14" s="1044">
        <v>60</v>
      </c>
      <c r="E14" s="1043"/>
      <c r="F14" s="1046">
        <v>60</v>
      </c>
      <c r="G14" s="1044">
        <v>60</v>
      </c>
    </row>
    <row r="15" spans="1:22">
      <c r="B15" s="1048">
        <v>1949</v>
      </c>
      <c r="C15" s="1046">
        <v>60</v>
      </c>
      <c r="D15" s="1044">
        <v>60</v>
      </c>
      <c r="E15" s="1043"/>
      <c r="F15" s="1046">
        <v>60</v>
      </c>
      <c r="G15" s="1044">
        <v>60</v>
      </c>
    </row>
    <row r="16" spans="1:22">
      <c r="B16" s="1048">
        <v>1950</v>
      </c>
      <c r="C16" s="1046">
        <v>60</v>
      </c>
      <c r="D16" s="1044">
        <v>60</v>
      </c>
      <c r="E16" s="1043"/>
      <c r="F16" s="1046">
        <v>60</v>
      </c>
      <c r="G16" s="1044">
        <v>60</v>
      </c>
    </row>
    <row r="17" spans="2:7">
      <c r="B17" s="1048">
        <v>1951</v>
      </c>
      <c r="C17" s="1046">
        <v>60</v>
      </c>
      <c r="D17" s="1044">
        <v>60</v>
      </c>
      <c r="E17" s="1043"/>
      <c r="F17" s="1046">
        <v>60</v>
      </c>
      <c r="G17" s="1044">
        <v>60</v>
      </c>
    </row>
    <row r="18" spans="2:7">
      <c r="B18" s="1048">
        <v>1952</v>
      </c>
      <c r="C18" s="1046">
        <v>60</v>
      </c>
      <c r="D18" s="1044">
        <v>60</v>
      </c>
      <c r="E18" s="1043"/>
      <c r="F18" s="1046">
        <v>60.5</v>
      </c>
      <c r="G18" s="1044">
        <v>60.5</v>
      </c>
    </row>
    <row r="19" spans="2:7">
      <c r="B19" s="1048">
        <v>1953</v>
      </c>
      <c r="C19" s="1046">
        <v>60</v>
      </c>
      <c r="D19" s="1044">
        <v>60</v>
      </c>
      <c r="E19" s="1043"/>
      <c r="F19" s="1046">
        <v>60.5</v>
      </c>
      <c r="G19" s="1044">
        <v>60.5</v>
      </c>
    </row>
    <row r="20" spans="2:7">
      <c r="B20" s="1048">
        <v>1954</v>
      </c>
      <c r="C20" s="1046">
        <v>60</v>
      </c>
      <c r="D20" s="1044">
        <v>60</v>
      </c>
      <c r="E20" s="1043"/>
      <c r="F20" s="1046">
        <v>60.5</v>
      </c>
      <c r="G20" s="1044">
        <v>60.5</v>
      </c>
    </row>
    <row r="21" spans="2:7">
      <c r="B21" s="1048">
        <v>1955</v>
      </c>
      <c r="C21" s="1046">
        <v>60</v>
      </c>
      <c r="D21" s="1044">
        <v>60</v>
      </c>
      <c r="E21" s="1043"/>
      <c r="F21" s="1046">
        <v>61</v>
      </c>
      <c r="G21" s="1044">
        <v>61</v>
      </c>
    </row>
    <row r="22" spans="2:7">
      <c r="B22" s="1048">
        <v>1956</v>
      </c>
      <c r="C22" s="1046">
        <v>60</v>
      </c>
      <c r="D22" s="1044">
        <v>60</v>
      </c>
      <c r="E22" s="1043"/>
      <c r="F22" s="1046">
        <v>61</v>
      </c>
      <c r="G22" s="1044">
        <v>61</v>
      </c>
    </row>
    <row r="23" spans="2:7">
      <c r="B23" s="1048">
        <v>1957</v>
      </c>
      <c r="C23" s="1046">
        <v>60.5</v>
      </c>
      <c r="D23" s="1044">
        <v>60.5</v>
      </c>
      <c r="E23" s="1043"/>
      <c r="F23" s="1046">
        <v>61.25</v>
      </c>
      <c r="G23" s="1044">
        <v>61.25</v>
      </c>
    </row>
    <row r="24" spans="2:7">
      <c r="B24" s="1048">
        <v>1958</v>
      </c>
      <c r="C24" s="1046">
        <v>60.75</v>
      </c>
      <c r="D24" s="1044">
        <v>60.75</v>
      </c>
      <c r="E24" s="1043"/>
      <c r="F24" s="1046">
        <v>61.75</v>
      </c>
      <c r="G24" s="1044">
        <v>61.75</v>
      </c>
    </row>
    <row r="25" spans="2:7">
      <c r="B25" s="1048">
        <v>1959</v>
      </c>
      <c r="C25" s="1046">
        <v>60.75</v>
      </c>
      <c r="D25" s="1044">
        <v>60.75</v>
      </c>
      <c r="E25" s="1043"/>
      <c r="F25" s="1046">
        <v>62</v>
      </c>
      <c r="G25" s="1044">
        <v>62</v>
      </c>
    </row>
    <row r="26" spans="2:7">
      <c r="B26" s="1048">
        <v>1960</v>
      </c>
      <c r="C26" s="1046">
        <v>60.75</v>
      </c>
      <c r="D26" s="1044">
        <v>60.75</v>
      </c>
      <c r="E26" s="1043"/>
      <c r="F26" s="1046">
        <v>62</v>
      </c>
      <c r="G26" s="1044">
        <v>62</v>
      </c>
    </row>
    <row r="27" spans="2:7">
      <c r="B27" s="1048">
        <v>1961</v>
      </c>
      <c r="C27" s="1046">
        <v>61</v>
      </c>
      <c r="D27" s="1044">
        <v>61</v>
      </c>
      <c r="E27" s="1043"/>
      <c r="F27" s="1046">
        <v>62.25</v>
      </c>
      <c r="G27" s="1044">
        <v>62.25</v>
      </c>
    </row>
    <row r="28" spans="2:7">
      <c r="B28" s="1048">
        <v>1962</v>
      </c>
      <c r="C28" s="1046">
        <v>61.25</v>
      </c>
      <c r="D28" s="1044">
        <v>61</v>
      </c>
      <c r="E28" s="1043"/>
      <c r="F28" s="1046">
        <v>62.5</v>
      </c>
      <c r="G28" s="1044">
        <v>62.25</v>
      </c>
    </row>
    <row r="29" spans="2:7">
      <c r="B29" s="1048">
        <v>1963</v>
      </c>
      <c r="C29" s="1046">
        <v>61.5</v>
      </c>
      <c r="D29" s="1044">
        <v>61</v>
      </c>
      <c r="E29" s="1043"/>
      <c r="F29" s="1046">
        <v>63</v>
      </c>
      <c r="G29" s="1044">
        <v>62.5</v>
      </c>
    </row>
    <row r="30" spans="2:7">
      <c r="B30" s="1048">
        <v>1964</v>
      </c>
      <c r="C30" s="1046">
        <v>62</v>
      </c>
      <c r="D30" s="1044">
        <v>61.5</v>
      </c>
      <c r="E30" s="1043"/>
      <c r="F30" s="1046">
        <v>63.5</v>
      </c>
      <c r="G30" s="1044">
        <v>63</v>
      </c>
    </row>
    <row r="31" spans="2:7">
      <c r="B31" s="1048">
        <v>1965</v>
      </c>
      <c r="C31" s="1046">
        <v>63</v>
      </c>
      <c r="D31" s="1044">
        <v>62.25</v>
      </c>
      <c r="E31" s="1043"/>
      <c r="F31" s="1046">
        <v>64</v>
      </c>
      <c r="G31" s="1044">
        <v>63.25</v>
      </c>
    </row>
    <row r="32" spans="2:7">
      <c r="B32" s="1048">
        <v>1966</v>
      </c>
      <c r="C32" s="1046">
        <v>63</v>
      </c>
      <c r="D32" s="1044">
        <v>62.25</v>
      </c>
      <c r="E32" s="1043"/>
      <c r="F32" s="1046">
        <v>64</v>
      </c>
      <c r="G32" s="1044">
        <v>63.25</v>
      </c>
    </row>
    <row r="33" spans="2:7">
      <c r="B33" s="1048">
        <v>1967</v>
      </c>
      <c r="C33" s="1046">
        <v>63</v>
      </c>
      <c r="D33" s="1044">
        <v>62.5</v>
      </c>
      <c r="E33" s="1043"/>
      <c r="F33" s="1046">
        <v>64.25</v>
      </c>
      <c r="G33" s="1044">
        <v>63.75</v>
      </c>
    </row>
    <row r="34" spans="2:7">
      <c r="B34" s="1048">
        <v>1968</v>
      </c>
      <c r="C34" s="1046">
        <v>63.5</v>
      </c>
      <c r="D34" s="1044">
        <v>63</v>
      </c>
      <c r="E34" s="1043"/>
      <c r="F34" s="1046">
        <v>64.25</v>
      </c>
      <c r="G34" s="1044">
        <v>63.75</v>
      </c>
    </row>
    <row r="35" spans="2:7">
      <c r="B35" s="1048">
        <v>1969</v>
      </c>
      <c r="C35" s="1046">
        <v>64</v>
      </c>
      <c r="D35" s="1044">
        <v>63.5</v>
      </c>
      <c r="E35" s="1043"/>
      <c r="F35" s="1046">
        <v>64.5</v>
      </c>
      <c r="G35" s="1044">
        <v>64</v>
      </c>
    </row>
    <row r="36" spans="2:7">
      <c r="B36" s="1048">
        <v>1970</v>
      </c>
      <c r="C36" s="1046">
        <v>64</v>
      </c>
      <c r="D36" s="1044">
        <v>63.75</v>
      </c>
      <c r="E36" s="1043"/>
      <c r="F36" s="1046">
        <v>64.5</v>
      </c>
      <c r="G36" s="1044">
        <v>64.25</v>
      </c>
    </row>
    <row r="37" spans="2:7">
      <c r="B37" s="1048">
        <v>1971</v>
      </c>
      <c r="C37" s="1046">
        <v>64</v>
      </c>
      <c r="D37" s="1044">
        <v>63.75</v>
      </c>
      <c r="E37" s="1043"/>
      <c r="F37" s="1046">
        <v>64.75</v>
      </c>
      <c r="G37" s="1044">
        <v>64.5</v>
      </c>
    </row>
    <row r="38" spans="2:7">
      <c r="B38" s="1048">
        <v>1972</v>
      </c>
      <c r="C38" s="1046">
        <v>64.5</v>
      </c>
      <c r="D38" s="1044">
        <v>64.25</v>
      </c>
      <c r="E38" s="1043"/>
      <c r="F38" s="1046">
        <v>64.75</v>
      </c>
      <c r="G38" s="1044">
        <v>64.5</v>
      </c>
    </row>
    <row r="39" spans="2:7">
      <c r="B39" s="1048">
        <v>1973</v>
      </c>
      <c r="C39" s="1046">
        <v>65</v>
      </c>
      <c r="D39" s="1044">
        <v>65</v>
      </c>
      <c r="E39" s="1043"/>
      <c r="F39" s="1046">
        <v>64.75</v>
      </c>
      <c r="G39" s="1044">
        <v>64.75</v>
      </c>
    </row>
    <row r="40" spans="2:7">
      <c r="B40" s="1048">
        <v>1974</v>
      </c>
      <c r="C40" s="1046">
        <v>65</v>
      </c>
      <c r="D40" s="1044">
        <v>65</v>
      </c>
      <c r="E40" s="1043"/>
      <c r="F40" s="1046">
        <v>64.75</v>
      </c>
      <c r="G40" s="1044">
        <v>64.75</v>
      </c>
    </row>
    <row r="41" spans="2:7">
      <c r="B41" s="1048">
        <v>1975</v>
      </c>
      <c r="C41" s="1046">
        <v>65</v>
      </c>
      <c r="D41" s="1044">
        <v>65</v>
      </c>
      <c r="E41" s="1043"/>
      <c r="F41" s="1046">
        <v>64.75</v>
      </c>
      <c r="G41" s="1044">
        <v>64.75</v>
      </c>
    </row>
    <row r="42" spans="2:7">
      <c r="B42" s="1048">
        <v>1976</v>
      </c>
      <c r="C42" s="1046">
        <v>65</v>
      </c>
      <c r="D42" s="1044">
        <v>65</v>
      </c>
      <c r="E42" s="1043"/>
      <c r="F42" s="1046">
        <v>64.75</v>
      </c>
      <c r="G42" s="1044">
        <v>64.75</v>
      </c>
    </row>
    <row r="43" spans="2:7">
      <c r="B43" s="1048">
        <v>1977</v>
      </c>
      <c r="C43" s="1046">
        <v>65</v>
      </c>
      <c r="D43" s="1044">
        <v>65</v>
      </c>
      <c r="E43" s="1043"/>
      <c r="F43" s="1046">
        <v>64.75</v>
      </c>
      <c r="G43" s="1044">
        <v>64.75</v>
      </c>
    </row>
    <row r="44" spans="2:7">
      <c r="B44" s="1048">
        <v>1978</v>
      </c>
      <c r="C44" s="1046">
        <v>65</v>
      </c>
      <c r="D44" s="1044">
        <v>65</v>
      </c>
      <c r="E44" s="1043"/>
      <c r="F44" s="1046">
        <v>64.75</v>
      </c>
      <c r="G44" s="1044">
        <v>64.75</v>
      </c>
    </row>
    <row r="45" spans="2:7">
      <c r="B45" s="1048">
        <v>1979</v>
      </c>
      <c r="C45" s="1046">
        <v>65</v>
      </c>
      <c r="D45" s="1044">
        <v>65</v>
      </c>
      <c r="E45" s="1043"/>
      <c r="F45" s="1046">
        <v>64.75</v>
      </c>
      <c r="G45" s="1044">
        <v>64.75</v>
      </c>
    </row>
    <row r="46" spans="2:7">
      <c r="B46" s="1048">
        <v>1980</v>
      </c>
      <c r="C46" s="1046">
        <v>65</v>
      </c>
      <c r="D46" s="1044">
        <v>65</v>
      </c>
      <c r="E46" s="1043"/>
      <c r="F46" s="1046">
        <v>64.75</v>
      </c>
      <c r="G46" s="1044">
        <v>64.75</v>
      </c>
    </row>
    <row r="47" spans="2:7">
      <c r="B47" s="1048">
        <v>1981</v>
      </c>
      <c r="C47" s="1046">
        <v>65</v>
      </c>
      <c r="D47" s="1044">
        <v>65</v>
      </c>
      <c r="E47" s="1043"/>
      <c r="F47" s="1046">
        <v>64.75</v>
      </c>
      <c r="G47" s="1044">
        <v>64.75</v>
      </c>
    </row>
    <row r="48" spans="2:7">
      <c r="B48" s="1048">
        <v>1982</v>
      </c>
      <c r="C48" s="1046">
        <v>65</v>
      </c>
      <c r="D48" s="1044">
        <v>65</v>
      </c>
      <c r="E48" s="1043"/>
      <c r="F48" s="1046">
        <v>64.75</v>
      </c>
      <c r="G48" s="1044">
        <v>64.75</v>
      </c>
    </row>
    <row r="49" spans="2:7">
      <c r="B49" s="1048">
        <v>1983</v>
      </c>
      <c r="C49" s="1046">
        <v>65</v>
      </c>
      <c r="D49" s="1044">
        <v>65</v>
      </c>
      <c r="E49" s="1043"/>
      <c r="F49" s="1046">
        <v>64.75</v>
      </c>
      <c r="G49" s="1044">
        <v>64.75</v>
      </c>
    </row>
    <row r="50" spans="2:7">
      <c r="B50" s="1048">
        <v>1984</v>
      </c>
      <c r="C50" s="1046">
        <v>65</v>
      </c>
      <c r="D50" s="1044">
        <v>65</v>
      </c>
      <c r="E50" s="1043"/>
      <c r="F50" s="1046">
        <v>64.75</v>
      </c>
      <c r="G50" s="1044">
        <v>64.75</v>
      </c>
    </row>
    <row r="51" spans="2:7">
      <c r="B51" s="1048">
        <v>1985</v>
      </c>
      <c r="C51" s="1046">
        <v>65</v>
      </c>
      <c r="D51" s="1044">
        <v>65</v>
      </c>
      <c r="E51" s="1043"/>
      <c r="F51" s="1046">
        <v>64.75</v>
      </c>
      <c r="G51" s="1044">
        <v>64.75</v>
      </c>
    </row>
    <row r="52" spans="2:7">
      <c r="B52" s="1048">
        <v>1986</v>
      </c>
      <c r="C52" s="1046">
        <v>65</v>
      </c>
      <c r="D52" s="1044">
        <v>65</v>
      </c>
      <c r="E52" s="1043"/>
      <c r="F52" s="1046">
        <v>64.75</v>
      </c>
      <c r="G52" s="1044">
        <v>64.75</v>
      </c>
    </row>
    <row r="53" spans="2:7">
      <c r="B53" s="1048">
        <v>1987</v>
      </c>
      <c r="C53" s="1046">
        <v>65</v>
      </c>
      <c r="D53" s="1044">
        <v>65</v>
      </c>
      <c r="E53" s="1043"/>
      <c r="F53" s="1046">
        <v>64.75</v>
      </c>
      <c r="G53" s="1044">
        <v>64.75</v>
      </c>
    </row>
    <row r="54" spans="2:7">
      <c r="B54" s="1048">
        <v>1988</v>
      </c>
      <c r="C54" s="1046">
        <v>65</v>
      </c>
      <c r="D54" s="1044">
        <v>65</v>
      </c>
      <c r="E54" s="1043"/>
      <c r="F54" s="1046">
        <v>64.75</v>
      </c>
      <c r="G54" s="1044">
        <v>64.75</v>
      </c>
    </row>
    <row r="55" spans="2:7">
      <c r="B55" s="1048">
        <v>1989</v>
      </c>
      <c r="C55" s="1046">
        <v>65</v>
      </c>
      <c r="D55" s="1044">
        <v>65</v>
      </c>
      <c r="E55" s="1043"/>
      <c r="F55" s="1046">
        <v>64.75</v>
      </c>
      <c r="G55" s="1044">
        <v>64.75</v>
      </c>
    </row>
    <row r="56" spans="2:7">
      <c r="B56" s="1048">
        <v>1990</v>
      </c>
      <c r="C56" s="1046">
        <v>65</v>
      </c>
      <c r="D56" s="1044">
        <v>65</v>
      </c>
      <c r="E56" s="1043"/>
      <c r="F56" s="1046">
        <v>64.75</v>
      </c>
      <c r="G56" s="1044">
        <v>64.75</v>
      </c>
    </row>
    <row r="57" spans="2:7">
      <c r="B57" s="1048">
        <v>1991</v>
      </c>
      <c r="C57" s="1046">
        <v>65</v>
      </c>
      <c r="D57" s="1044">
        <v>65</v>
      </c>
      <c r="E57" s="1043"/>
      <c r="F57" s="1046">
        <v>64.75</v>
      </c>
      <c r="G57" s="1044">
        <v>64.75</v>
      </c>
    </row>
    <row r="58" spans="2:7">
      <c r="B58" s="1048">
        <v>1992</v>
      </c>
      <c r="C58" s="1046">
        <v>65</v>
      </c>
      <c r="D58" s="1044">
        <v>65</v>
      </c>
      <c r="E58" s="1043"/>
      <c r="F58" s="1046">
        <v>64.75</v>
      </c>
      <c r="G58" s="1044">
        <v>64.75</v>
      </c>
    </row>
    <row r="59" spans="2:7">
      <c r="B59" s="1048">
        <v>1993</v>
      </c>
      <c r="C59" s="1046">
        <v>65</v>
      </c>
      <c r="D59" s="1044">
        <v>65</v>
      </c>
      <c r="E59" s="1043"/>
      <c r="F59" s="1046">
        <v>64.75</v>
      </c>
      <c r="G59" s="1044">
        <v>64.75</v>
      </c>
    </row>
    <row r="60" spans="2:7">
      <c r="B60" s="1048">
        <v>1994</v>
      </c>
      <c r="C60" s="1046">
        <v>65</v>
      </c>
      <c r="D60" s="1044">
        <v>65</v>
      </c>
      <c r="E60" s="1043"/>
      <c r="F60" s="1046">
        <v>64.75</v>
      </c>
      <c r="G60" s="1044">
        <v>64.75</v>
      </c>
    </row>
    <row r="61" spans="2:7">
      <c r="B61" s="1048">
        <v>1995</v>
      </c>
      <c r="C61" s="1046">
        <v>65</v>
      </c>
      <c r="D61" s="1044">
        <v>65</v>
      </c>
      <c r="E61" s="1043"/>
      <c r="F61" s="1046">
        <v>64.75</v>
      </c>
      <c r="G61" s="1044">
        <v>64.75</v>
      </c>
    </row>
    <row r="62" spans="2:7">
      <c r="B62" s="1048">
        <v>1996</v>
      </c>
      <c r="C62" s="1046">
        <v>65</v>
      </c>
      <c r="D62" s="1044">
        <v>65</v>
      </c>
      <c r="E62" s="1043"/>
      <c r="F62" s="1046">
        <v>64.75</v>
      </c>
      <c r="G62" s="1044">
        <v>64.75</v>
      </c>
    </row>
    <row r="63" spans="2:7">
      <c r="B63" s="1048">
        <v>1997</v>
      </c>
      <c r="C63" s="1046">
        <v>65</v>
      </c>
      <c r="D63" s="1044">
        <v>65</v>
      </c>
      <c r="E63" s="1043"/>
      <c r="F63" s="1046">
        <v>64.75</v>
      </c>
      <c r="G63" s="1044">
        <v>64.75</v>
      </c>
    </row>
    <row r="64" spans="2:7">
      <c r="B64" s="1048">
        <v>1998</v>
      </c>
      <c r="C64" s="1046">
        <v>65</v>
      </c>
      <c r="D64" s="1044">
        <v>65</v>
      </c>
      <c r="E64" s="1043"/>
      <c r="F64" s="1046">
        <v>64.75</v>
      </c>
      <c r="G64" s="1044">
        <v>64.75</v>
      </c>
    </row>
    <row r="65" spans="2:7">
      <c r="B65" s="1048">
        <v>1999</v>
      </c>
      <c r="C65" s="1046">
        <v>65</v>
      </c>
      <c r="D65" s="1044">
        <v>65</v>
      </c>
      <c r="E65" s="1043"/>
      <c r="F65" s="1046">
        <v>64.75</v>
      </c>
      <c r="G65" s="1044">
        <v>64.75</v>
      </c>
    </row>
    <row r="66" spans="2:7" ht="13.5" thickBot="1">
      <c r="B66" s="1049">
        <v>2000</v>
      </c>
      <c r="C66" s="1047">
        <v>65</v>
      </c>
      <c r="D66" s="1045">
        <v>65</v>
      </c>
      <c r="E66" s="1043"/>
      <c r="F66" s="1047">
        <v>64.75</v>
      </c>
      <c r="G66" s="1045">
        <v>64.75</v>
      </c>
    </row>
  </sheetData>
  <mergeCells count="5">
    <mergeCell ref="C4:D4"/>
    <mergeCell ref="F4:G4"/>
    <mergeCell ref="K5:P5"/>
    <mergeCell ref="Q5:V5"/>
    <mergeCell ref="B4:B5"/>
  </mergeCells>
  <hyperlinks>
    <hyperlink ref="A2" location="SOMMAIRE!A1" display="Retour au sommaire"/>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20"/>
  <sheetViews>
    <sheetView topLeftCell="B1" workbookViewId="0">
      <selection activeCell="A2" sqref="A2"/>
    </sheetView>
  </sheetViews>
  <sheetFormatPr baseColWidth="10" defaultRowHeight="12.75"/>
  <cols>
    <col min="1" max="1" width="13" style="163" customWidth="1"/>
    <col min="2" max="2" width="41.7109375" style="163" customWidth="1"/>
    <col min="3" max="25" width="11.42578125" style="163"/>
    <col min="26" max="26" width="11.42578125" style="167"/>
    <col min="27" max="16384" width="11.42578125" style="163"/>
  </cols>
  <sheetData>
    <row r="1" spans="1:63" ht="15.75">
      <c r="A1" s="162" t="s">
        <v>398</v>
      </c>
    </row>
    <row r="2" spans="1:63">
      <c r="A2" s="10" t="s">
        <v>4</v>
      </c>
    </row>
    <row r="3" spans="1:63" ht="13.5" thickBot="1"/>
    <row r="4" spans="1:63" s="168" customFormat="1" ht="26.25" thickBot="1">
      <c r="B4" s="169" t="s">
        <v>68</v>
      </c>
      <c r="C4" s="170">
        <v>1940</v>
      </c>
      <c r="D4" s="171">
        <v>1941</v>
      </c>
      <c r="E4" s="172">
        <v>1942</v>
      </c>
      <c r="F4" s="171">
        <v>1943</v>
      </c>
      <c r="G4" s="172">
        <v>1944</v>
      </c>
      <c r="H4" s="171">
        <v>1945</v>
      </c>
      <c r="I4" s="172">
        <v>1946</v>
      </c>
      <c r="J4" s="171">
        <v>1947</v>
      </c>
      <c r="K4" s="172">
        <v>1948</v>
      </c>
      <c r="L4" s="171">
        <v>1949</v>
      </c>
      <c r="M4" s="172">
        <v>1950</v>
      </c>
      <c r="N4" s="171">
        <v>1951</v>
      </c>
      <c r="O4" s="172">
        <v>1952</v>
      </c>
      <c r="P4" s="171">
        <v>1953</v>
      </c>
      <c r="Q4" s="172">
        <v>1954</v>
      </c>
      <c r="R4" s="171">
        <v>1955</v>
      </c>
      <c r="S4" s="172">
        <v>1956</v>
      </c>
      <c r="T4" s="171">
        <v>1957</v>
      </c>
      <c r="U4" s="172">
        <v>1958</v>
      </c>
      <c r="V4" s="171">
        <v>1959</v>
      </c>
      <c r="W4" s="172">
        <v>1960</v>
      </c>
      <c r="X4" s="171">
        <v>1961</v>
      </c>
      <c r="Y4" s="172">
        <v>1962</v>
      </c>
      <c r="Z4" s="173">
        <v>1963</v>
      </c>
      <c r="AA4" s="172">
        <v>1964</v>
      </c>
      <c r="AB4" s="171">
        <v>1965</v>
      </c>
      <c r="AC4" s="172">
        <v>1966</v>
      </c>
      <c r="AD4" s="171">
        <v>1967</v>
      </c>
      <c r="AE4" s="172">
        <v>1968</v>
      </c>
      <c r="AF4" s="171">
        <v>1969</v>
      </c>
      <c r="AG4" s="172">
        <v>1970</v>
      </c>
      <c r="AH4" s="171">
        <v>1971</v>
      </c>
      <c r="AI4" s="172">
        <v>1972</v>
      </c>
      <c r="AJ4" s="171">
        <v>1973</v>
      </c>
      <c r="AK4" s="172">
        <v>1974</v>
      </c>
      <c r="AL4" s="171">
        <v>1975</v>
      </c>
      <c r="AM4" s="172">
        <v>1976</v>
      </c>
      <c r="AN4" s="171">
        <v>1977</v>
      </c>
      <c r="AO4" s="172">
        <v>1978</v>
      </c>
      <c r="AP4" s="171">
        <v>1979</v>
      </c>
      <c r="AQ4" s="172">
        <v>1980</v>
      </c>
      <c r="AR4" s="171">
        <v>1981</v>
      </c>
      <c r="AS4" s="172">
        <v>1982</v>
      </c>
      <c r="AT4" s="171">
        <v>1983</v>
      </c>
      <c r="AU4" s="172">
        <v>1984</v>
      </c>
      <c r="AV4" s="171">
        <v>1985</v>
      </c>
      <c r="AW4" s="172">
        <v>1986</v>
      </c>
      <c r="AX4" s="171">
        <v>1987</v>
      </c>
      <c r="AY4" s="172">
        <v>1988</v>
      </c>
      <c r="AZ4" s="171">
        <v>1989</v>
      </c>
      <c r="BA4" s="172">
        <v>1990</v>
      </c>
      <c r="BB4" s="171">
        <v>1991</v>
      </c>
      <c r="BC4" s="172">
        <v>1992</v>
      </c>
      <c r="BD4" s="171">
        <v>1993</v>
      </c>
      <c r="BE4" s="172">
        <v>1994</v>
      </c>
      <c r="BF4" s="171">
        <v>1995</v>
      </c>
      <c r="BG4" s="172">
        <v>1996</v>
      </c>
      <c r="BH4" s="171">
        <v>1997</v>
      </c>
      <c r="BI4" s="172">
        <v>1998</v>
      </c>
      <c r="BJ4" s="171">
        <v>1999</v>
      </c>
      <c r="BK4" s="174">
        <v>2000</v>
      </c>
    </row>
    <row r="5" spans="1:63">
      <c r="B5" s="175" t="s">
        <v>62</v>
      </c>
      <c r="C5" s="176">
        <v>0.76683240753960902</v>
      </c>
      <c r="D5" s="177">
        <v>0.75805631440711296</v>
      </c>
      <c r="E5" s="177">
        <v>0.7484970814665548</v>
      </c>
      <c r="F5" s="177">
        <v>0.74101125490622821</v>
      </c>
      <c r="G5" s="177">
        <v>0.73302066583918146</v>
      </c>
      <c r="H5" s="177">
        <v>0.7263720928407652</v>
      </c>
      <c r="I5" s="177">
        <v>0.72042608108164197</v>
      </c>
      <c r="J5" s="177">
        <v>0.7197638364280603</v>
      </c>
      <c r="K5" s="177">
        <v>0.71772361766885562</v>
      </c>
      <c r="L5" s="177">
        <v>0.71946664521507364</v>
      </c>
      <c r="M5" s="177">
        <v>0.72613910264974568</v>
      </c>
      <c r="N5" s="177">
        <v>0.73371197004448596</v>
      </c>
      <c r="O5" s="177">
        <v>0.73896679922843245</v>
      </c>
      <c r="P5" s="177">
        <v>0.74566382352797977</v>
      </c>
      <c r="Q5" s="177">
        <v>0.7501591210467472</v>
      </c>
      <c r="R5" s="177">
        <v>0.74958871232143243</v>
      </c>
      <c r="S5" s="177">
        <v>0.74675935791393788</v>
      </c>
      <c r="T5" s="177">
        <v>0.7418393157489922</v>
      </c>
      <c r="U5" s="177">
        <v>0.73906648577207301</v>
      </c>
      <c r="V5" s="177">
        <v>0.73087257815445694</v>
      </c>
      <c r="W5" s="177">
        <v>0.72527506002046793</v>
      </c>
      <c r="X5" s="177">
        <v>0.72190287267439857</v>
      </c>
      <c r="Y5" s="177">
        <v>0.71771318226080605</v>
      </c>
      <c r="Z5" s="178">
        <v>0.72095579014923605</v>
      </c>
      <c r="AA5" s="177">
        <v>0.725795845220501</v>
      </c>
      <c r="AB5" s="177">
        <v>0.72274179488973345</v>
      </c>
      <c r="AC5" s="177">
        <v>0.72112416593762552</v>
      </c>
      <c r="AD5" s="177">
        <v>0.71657730911561157</v>
      </c>
      <c r="AE5" s="177">
        <v>0.71147282962592051</v>
      </c>
      <c r="AF5" s="177">
        <v>0.70674013167652228</v>
      </c>
      <c r="AG5" s="177">
        <v>0.70273195456227966</v>
      </c>
      <c r="AH5" s="177">
        <v>0.69813080384666948</v>
      </c>
      <c r="AI5" s="177">
        <v>0.69400821023408399</v>
      </c>
      <c r="AJ5" s="177">
        <v>0.69029332236937579</v>
      </c>
      <c r="AK5" s="177">
        <v>0.68688186747777846</v>
      </c>
      <c r="AL5" s="177">
        <v>0.68331202863877161</v>
      </c>
      <c r="AM5" s="177">
        <v>0.68030385944912741</v>
      </c>
      <c r="AN5" s="177">
        <v>0.67756995877732962</v>
      </c>
      <c r="AO5" s="177">
        <v>0.67494140144724357</v>
      </c>
      <c r="AP5" s="177">
        <v>0.67239162103126815</v>
      </c>
      <c r="AQ5" s="177">
        <v>0.66995331784801126</v>
      </c>
      <c r="AR5" s="177">
        <v>0.66765822779394701</v>
      </c>
      <c r="AS5" s="177">
        <v>0.66549784309048898</v>
      </c>
      <c r="AT5" s="177">
        <v>0.66349576323334458</v>
      </c>
      <c r="AU5" s="177">
        <v>0.6617251449583712</v>
      </c>
      <c r="AV5" s="177">
        <v>0.66017642047039071</v>
      </c>
      <c r="AW5" s="177">
        <v>0.65884677849040496</v>
      </c>
      <c r="AX5" s="177">
        <v>0.65770807537496501</v>
      </c>
      <c r="AY5" s="177">
        <v>0.65674475460714021</v>
      </c>
      <c r="AZ5" s="177">
        <v>0.65585666946850718</v>
      </c>
      <c r="BA5" s="177">
        <v>0.65504589561671911</v>
      </c>
      <c r="BB5" s="177">
        <v>0.65427519007944213</v>
      </c>
      <c r="BC5" s="177">
        <v>0.65351813651475377</v>
      </c>
      <c r="BD5" s="177">
        <v>0.65280429005162222</v>
      </c>
      <c r="BE5" s="177">
        <v>0.65212526688130379</v>
      </c>
      <c r="BF5" s="177">
        <v>0.65152269213496272</v>
      </c>
      <c r="BG5" s="177">
        <v>0.65097135826475738</v>
      </c>
      <c r="BH5" s="177">
        <v>0.65049635127134076</v>
      </c>
      <c r="BI5" s="177">
        <v>0.65009051014229757</v>
      </c>
      <c r="BJ5" s="177">
        <v>0.64972712408062805</v>
      </c>
      <c r="BK5" s="179">
        <v>0.64940262651025704</v>
      </c>
    </row>
    <row r="6" spans="1:63" ht="13.5" thickBot="1">
      <c r="B6" s="180" t="s">
        <v>63</v>
      </c>
      <c r="C6" s="181">
        <v>0.76683240753960902</v>
      </c>
      <c r="D6" s="182">
        <v>0.75805631440711296</v>
      </c>
      <c r="E6" s="182">
        <v>0.7484970814665548</v>
      </c>
      <c r="F6" s="182">
        <v>0.74101125490622821</v>
      </c>
      <c r="G6" s="182">
        <v>0.73302066583918146</v>
      </c>
      <c r="H6" s="182">
        <v>0.7263720928407652</v>
      </c>
      <c r="I6" s="182">
        <v>0.72042608108164197</v>
      </c>
      <c r="J6" s="182">
        <v>0.7197638364280603</v>
      </c>
      <c r="K6" s="182">
        <v>0.71772361766885562</v>
      </c>
      <c r="L6" s="182">
        <v>0.71946664521507364</v>
      </c>
      <c r="M6" s="182">
        <v>0.72613910264974568</v>
      </c>
      <c r="N6" s="182">
        <v>0.73371197004448596</v>
      </c>
      <c r="O6" s="182">
        <v>0.73896679922843245</v>
      </c>
      <c r="P6" s="182">
        <v>0.74566382352797977</v>
      </c>
      <c r="Q6" s="182">
        <v>0.7501591210467472</v>
      </c>
      <c r="R6" s="182">
        <v>0.74958871232143243</v>
      </c>
      <c r="S6" s="182">
        <v>0.74675935791393788</v>
      </c>
      <c r="T6" s="182">
        <v>0.7418393157489922</v>
      </c>
      <c r="U6" s="182">
        <v>0.73906648577207301</v>
      </c>
      <c r="V6" s="182">
        <v>0.73087257815445694</v>
      </c>
      <c r="W6" s="182">
        <v>0.72527506002046793</v>
      </c>
      <c r="X6" s="182">
        <v>0.72190287267439857</v>
      </c>
      <c r="Y6" s="182">
        <v>0.71771318226080605</v>
      </c>
      <c r="Z6" s="183">
        <v>0.71930024069851095</v>
      </c>
      <c r="AA6" s="182">
        <v>0.724130348740743</v>
      </c>
      <c r="AB6" s="182">
        <v>0.72199690907080438</v>
      </c>
      <c r="AC6" s="182">
        <v>0.72023841128668176</v>
      </c>
      <c r="AD6" s="182">
        <v>0.71720683297093679</v>
      </c>
      <c r="AE6" s="182">
        <v>0.71183831360801775</v>
      </c>
      <c r="AF6" s="182">
        <v>0.70737626938396347</v>
      </c>
      <c r="AG6" s="182">
        <v>0.70294626075310918</v>
      </c>
      <c r="AH6" s="182">
        <v>0.69881708875965887</v>
      </c>
      <c r="AI6" s="182">
        <v>0.69449306264453148</v>
      </c>
      <c r="AJ6" s="182">
        <v>0.69039655664703403</v>
      </c>
      <c r="AK6" s="182">
        <v>0.68665104601050364</v>
      </c>
      <c r="AL6" s="182">
        <v>0.68331202863877161</v>
      </c>
      <c r="AM6" s="182">
        <v>0.68030385944912741</v>
      </c>
      <c r="AN6" s="182">
        <v>0.67756995877732962</v>
      </c>
      <c r="AO6" s="182">
        <v>0.67494140144724357</v>
      </c>
      <c r="AP6" s="182">
        <v>0.67239162103126815</v>
      </c>
      <c r="AQ6" s="182">
        <v>0.66995331784801126</v>
      </c>
      <c r="AR6" s="182">
        <v>0.66765822779394701</v>
      </c>
      <c r="AS6" s="182">
        <v>0.66549784309048898</v>
      </c>
      <c r="AT6" s="182">
        <v>0.66349576323334458</v>
      </c>
      <c r="AU6" s="182">
        <v>0.6617251449583712</v>
      </c>
      <c r="AV6" s="182">
        <v>0.66017642047039071</v>
      </c>
      <c r="AW6" s="182">
        <v>0.65884677849040496</v>
      </c>
      <c r="AX6" s="182">
        <v>0.65770807537496501</v>
      </c>
      <c r="AY6" s="182">
        <v>0.65674475460714021</v>
      </c>
      <c r="AZ6" s="182">
        <v>0.65585666946850718</v>
      </c>
      <c r="BA6" s="182">
        <v>0.65504589561671911</v>
      </c>
      <c r="BB6" s="182">
        <v>0.65427519007944213</v>
      </c>
      <c r="BC6" s="182">
        <v>0.65351813651475377</v>
      </c>
      <c r="BD6" s="182">
        <v>0.65280429005162222</v>
      </c>
      <c r="BE6" s="182">
        <v>0.65212526688130379</v>
      </c>
      <c r="BF6" s="182">
        <v>0.65152269213496272</v>
      </c>
      <c r="BG6" s="182">
        <v>0.65097135826475738</v>
      </c>
      <c r="BH6" s="182">
        <v>0.65049635127134076</v>
      </c>
      <c r="BI6" s="182">
        <v>0.65009051014229757</v>
      </c>
      <c r="BJ6" s="182">
        <v>0.64972712408062805</v>
      </c>
      <c r="BK6" s="184">
        <v>0.64940262651025704</v>
      </c>
    </row>
    <row r="7" spans="1:63" ht="26.25" thickBot="1">
      <c r="B7" s="169" t="s">
        <v>69</v>
      </c>
      <c r="C7" s="170">
        <v>1940</v>
      </c>
      <c r="D7" s="171">
        <v>1941</v>
      </c>
      <c r="E7" s="172">
        <v>1942</v>
      </c>
      <c r="F7" s="171">
        <v>1943</v>
      </c>
      <c r="G7" s="172">
        <v>1944</v>
      </c>
      <c r="H7" s="171">
        <v>1945</v>
      </c>
      <c r="I7" s="172">
        <v>1946</v>
      </c>
      <c r="J7" s="171">
        <v>1947</v>
      </c>
      <c r="K7" s="172">
        <v>1948</v>
      </c>
      <c r="L7" s="171">
        <v>1949</v>
      </c>
      <c r="M7" s="172">
        <v>1950</v>
      </c>
      <c r="N7" s="171">
        <v>1951</v>
      </c>
      <c r="O7" s="172">
        <v>1952</v>
      </c>
      <c r="P7" s="171">
        <v>1953</v>
      </c>
      <c r="Q7" s="172">
        <v>1954</v>
      </c>
      <c r="R7" s="171">
        <v>1955</v>
      </c>
      <c r="S7" s="172">
        <v>1956</v>
      </c>
      <c r="T7" s="171">
        <v>1957</v>
      </c>
      <c r="U7" s="172">
        <v>1958</v>
      </c>
      <c r="V7" s="171">
        <v>1959</v>
      </c>
      <c r="W7" s="172">
        <v>1960</v>
      </c>
      <c r="X7" s="171">
        <v>1961</v>
      </c>
      <c r="Y7" s="172">
        <v>1962</v>
      </c>
      <c r="Z7" s="173">
        <v>1963</v>
      </c>
      <c r="AA7" s="172">
        <v>1964</v>
      </c>
      <c r="AB7" s="171">
        <v>1965</v>
      </c>
      <c r="AC7" s="172">
        <v>1966</v>
      </c>
      <c r="AD7" s="171">
        <v>1967</v>
      </c>
      <c r="AE7" s="172">
        <v>1968</v>
      </c>
      <c r="AF7" s="171">
        <v>1969</v>
      </c>
      <c r="AG7" s="172">
        <v>1970</v>
      </c>
      <c r="AH7" s="171">
        <v>1971</v>
      </c>
      <c r="AI7" s="172">
        <v>1972</v>
      </c>
      <c r="AJ7" s="171">
        <v>1973</v>
      </c>
      <c r="AK7" s="172">
        <v>1974</v>
      </c>
      <c r="AL7" s="171">
        <v>1975</v>
      </c>
      <c r="AM7" s="172">
        <v>1976</v>
      </c>
      <c r="AN7" s="171">
        <v>1977</v>
      </c>
      <c r="AO7" s="172">
        <v>1978</v>
      </c>
      <c r="AP7" s="171">
        <v>1979</v>
      </c>
      <c r="AQ7" s="172">
        <v>1980</v>
      </c>
      <c r="AR7" s="171">
        <v>1981</v>
      </c>
      <c r="AS7" s="172">
        <v>1982</v>
      </c>
      <c r="AT7" s="171">
        <v>1983</v>
      </c>
      <c r="AU7" s="172">
        <v>1984</v>
      </c>
      <c r="AV7" s="171">
        <v>1985</v>
      </c>
      <c r="AW7" s="172">
        <v>1986</v>
      </c>
      <c r="AX7" s="171">
        <v>1987</v>
      </c>
      <c r="AY7" s="172">
        <v>1988</v>
      </c>
      <c r="AZ7" s="171">
        <v>1989</v>
      </c>
      <c r="BA7" s="172">
        <v>1990</v>
      </c>
      <c r="BB7" s="171">
        <v>1991</v>
      </c>
      <c r="BC7" s="172">
        <v>1992</v>
      </c>
      <c r="BD7" s="171">
        <v>1993</v>
      </c>
      <c r="BE7" s="172">
        <v>1994</v>
      </c>
      <c r="BF7" s="171">
        <v>1995</v>
      </c>
      <c r="BG7" s="172">
        <v>1996</v>
      </c>
      <c r="BH7" s="171">
        <v>1997</v>
      </c>
      <c r="BI7" s="172">
        <v>1998</v>
      </c>
      <c r="BJ7" s="171">
        <v>1999</v>
      </c>
      <c r="BK7" s="174">
        <v>2000</v>
      </c>
    </row>
    <row r="8" spans="1:63">
      <c r="B8" s="175" t="s">
        <v>62</v>
      </c>
      <c r="C8" s="176">
        <v>0.76683240753960902</v>
      </c>
      <c r="D8" s="177">
        <v>0.75805631440711296</v>
      </c>
      <c r="E8" s="177">
        <v>0.7484970814665548</v>
      </c>
      <c r="F8" s="177">
        <v>0.74101125490622821</v>
      </c>
      <c r="G8" s="177">
        <v>0.73302066583918146</v>
      </c>
      <c r="H8" s="177">
        <v>0.7263720928407652</v>
      </c>
      <c r="I8" s="177">
        <v>0.72042608108164197</v>
      </c>
      <c r="J8" s="177">
        <v>0.7197638364280603</v>
      </c>
      <c r="K8" s="177">
        <v>0.71772361766885562</v>
      </c>
      <c r="L8" s="177">
        <v>0.71946664521507364</v>
      </c>
      <c r="M8" s="177">
        <v>0.72613910264974568</v>
      </c>
      <c r="N8" s="177">
        <v>0.73371197004448596</v>
      </c>
      <c r="O8" s="177">
        <v>0.73896679922843245</v>
      </c>
      <c r="P8" s="177">
        <v>0.74566382352797977</v>
      </c>
      <c r="Q8" s="177">
        <v>0.7501591210467472</v>
      </c>
      <c r="R8" s="177">
        <v>0.74958871232143243</v>
      </c>
      <c r="S8" s="177">
        <v>0.74675935791393788</v>
      </c>
      <c r="T8" s="177">
        <v>0.74634037910138895</v>
      </c>
      <c r="U8" s="177">
        <v>0.74808499363031877</v>
      </c>
      <c r="V8" s="177">
        <v>0.7440431744819278</v>
      </c>
      <c r="W8" s="177">
        <v>0.74263574331648585</v>
      </c>
      <c r="X8" s="177">
        <v>0.7433355725804337</v>
      </c>
      <c r="Y8" s="177">
        <v>0.738663617103541</v>
      </c>
      <c r="Z8" s="178">
        <v>0.742120986995078</v>
      </c>
      <c r="AA8" s="177">
        <v>0.74685031957275738</v>
      </c>
      <c r="AB8" s="177">
        <v>0.7435548596124415</v>
      </c>
      <c r="AC8" s="177">
        <v>0.74176423250089363</v>
      </c>
      <c r="AD8" s="177">
        <v>0.73698027475203787</v>
      </c>
      <c r="AE8" s="177">
        <v>0.73163661467614638</v>
      </c>
      <c r="AF8" s="177">
        <v>0.72667666046409873</v>
      </c>
      <c r="AG8" s="177">
        <v>0.7224966352033062</v>
      </c>
      <c r="AH8" s="177">
        <v>0.71765976395644582</v>
      </c>
      <c r="AI8" s="177">
        <v>0.713320929727711</v>
      </c>
      <c r="AJ8" s="177">
        <v>0.70940992389870827</v>
      </c>
      <c r="AK8" s="177">
        <v>0.70581432962141832</v>
      </c>
      <c r="AL8" s="177">
        <v>0.70203085875174609</v>
      </c>
      <c r="AM8" s="177">
        <v>0.69884201168444771</v>
      </c>
      <c r="AN8" s="177">
        <v>0.69594938661018912</v>
      </c>
      <c r="AO8" s="177">
        <v>0.69316759665888539</v>
      </c>
      <c r="AP8" s="177">
        <v>0.69046719998773198</v>
      </c>
      <c r="AQ8" s="177">
        <v>0.68787932227865389</v>
      </c>
      <c r="AR8" s="177">
        <v>0.68544227776068456</v>
      </c>
      <c r="AS8" s="177">
        <v>0.68314389457192626</v>
      </c>
      <c r="AT8" s="177">
        <v>0.68100864581196119</v>
      </c>
      <c r="AU8" s="177">
        <v>0.67911319972494399</v>
      </c>
      <c r="AV8" s="177">
        <v>0.67744790811771993</v>
      </c>
      <c r="AW8" s="177">
        <v>0.67600811881863687</v>
      </c>
      <c r="AX8" s="177">
        <v>0.67476556230143847</v>
      </c>
      <c r="AY8" s="177">
        <v>0.67370827714763348</v>
      </c>
      <c r="AZ8" s="177">
        <v>0.67272957721371662</v>
      </c>
      <c r="BA8" s="177">
        <v>0.67183533907358439</v>
      </c>
      <c r="BB8" s="177">
        <v>0.67098792293640597</v>
      </c>
      <c r="BC8" s="177">
        <v>0.67015656929043443</v>
      </c>
      <c r="BD8" s="177">
        <v>0.6693735746336168</v>
      </c>
      <c r="BE8" s="177">
        <v>0.66862844991703629</v>
      </c>
      <c r="BF8" s="177">
        <v>0.66796721660005121</v>
      </c>
      <c r="BG8" s="177">
        <v>0.66736239505736916</v>
      </c>
      <c r="BH8" s="177">
        <v>0.66684172807330211</v>
      </c>
      <c r="BI8" s="177">
        <v>0.66639705366403512</v>
      </c>
      <c r="BJ8" s="177">
        <v>0.66599956432856278</v>
      </c>
      <c r="BK8" s="179">
        <v>0.66564468687734102</v>
      </c>
    </row>
    <row r="9" spans="1:63" ht="13.5" thickBot="1">
      <c r="B9" s="180" t="s">
        <v>63</v>
      </c>
      <c r="C9" s="181">
        <v>0.76683240753960902</v>
      </c>
      <c r="D9" s="182">
        <v>0.75805631440711296</v>
      </c>
      <c r="E9" s="182">
        <v>0.7484970814665548</v>
      </c>
      <c r="F9" s="182">
        <v>0.74101125490622821</v>
      </c>
      <c r="G9" s="182">
        <v>0.73302066583918146</v>
      </c>
      <c r="H9" s="182">
        <v>0.7263720928407652</v>
      </c>
      <c r="I9" s="182">
        <v>0.72042608108164197</v>
      </c>
      <c r="J9" s="182">
        <v>0.7197638364280603</v>
      </c>
      <c r="K9" s="182">
        <v>0.71772361766885562</v>
      </c>
      <c r="L9" s="182">
        <v>0.71946664521507364</v>
      </c>
      <c r="M9" s="182">
        <v>0.72613910264974568</v>
      </c>
      <c r="N9" s="182">
        <v>0.73371197004448596</v>
      </c>
      <c r="O9" s="182">
        <v>0.73896679922843245</v>
      </c>
      <c r="P9" s="182">
        <v>0.74566382352797977</v>
      </c>
      <c r="Q9" s="182">
        <v>0.7501591210467472</v>
      </c>
      <c r="R9" s="182">
        <v>0.74958871232143243</v>
      </c>
      <c r="S9" s="182">
        <v>0.74675935791393788</v>
      </c>
      <c r="T9" s="182">
        <v>0.74634037910138895</v>
      </c>
      <c r="U9" s="182">
        <v>0.74808499363031877</v>
      </c>
      <c r="V9" s="182">
        <v>0.7440431744819278</v>
      </c>
      <c r="W9" s="182">
        <v>0.74263574331648585</v>
      </c>
      <c r="X9" s="182">
        <v>0.7433355725804337</v>
      </c>
      <c r="Y9" s="182">
        <v>0.738663617103541</v>
      </c>
      <c r="Z9" s="183">
        <v>0.74020713531507998</v>
      </c>
      <c r="AA9" s="182">
        <v>0.74508401769147492</v>
      </c>
      <c r="AB9" s="182">
        <v>0.74270034713993338</v>
      </c>
      <c r="AC9" s="182">
        <v>0.7407684781001509</v>
      </c>
      <c r="AD9" s="182">
        <v>0.73751550049956804</v>
      </c>
      <c r="AE9" s="182">
        <v>0.73191767959659526</v>
      </c>
      <c r="AF9" s="182">
        <v>0.72728500100723859</v>
      </c>
      <c r="AG9" s="182">
        <v>0.72266862059687964</v>
      </c>
      <c r="AH9" s="182">
        <v>0.71835576161425352</v>
      </c>
      <c r="AI9" s="182">
        <v>0.71381771661969406</v>
      </c>
      <c r="AJ9" s="182">
        <v>0.70950611302809408</v>
      </c>
      <c r="AK9" s="182">
        <v>0.70555769609580565</v>
      </c>
      <c r="AL9" s="182">
        <v>0.70203085875174609</v>
      </c>
      <c r="AM9" s="182">
        <v>0.69884201168444771</v>
      </c>
      <c r="AN9" s="182">
        <v>0.69594938661018912</v>
      </c>
      <c r="AO9" s="182">
        <v>0.69316759665888539</v>
      </c>
      <c r="AP9" s="182">
        <v>0.69046719998773198</v>
      </c>
      <c r="AQ9" s="182">
        <v>0.68787932227865389</v>
      </c>
      <c r="AR9" s="182">
        <v>0.68544227776068456</v>
      </c>
      <c r="AS9" s="182">
        <v>0.68314389457192626</v>
      </c>
      <c r="AT9" s="182">
        <v>0.68100864581196119</v>
      </c>
      <c r="AU9" s="182">
        <v>0.67911319972494399</v>
      </c>
      <c r="AV9" s="182">
        <v>0.67744790811771993</v>
      </c>
      <c r="AW9" s="182">
        <v>0.67600811881863687</v>
      </c>
      <c r="AX9" s="182">
        <v>0.67476556230143847</v>
      </c>
      <c r="AY9" s="182">
        <v>0.67370827714763348</v>
      </c>
      <c r="AZ9" s="182">
        <v>0.67272957721371662</v>
      </c>
      <c r="BA9" s="182">
        <v>0.67183533907358439</v>
      </c>
      <c r="BB9" s="182">
        <v>0.67098792293640597</v>
      </c>
      <c r="BC9" s="182">
        <v>0.67015656929043443</v>
      </c>
      <c r="BD9" s="182">
        <v>0.6693735746336168</v>
      </c>
      <c r="BE9" s="182">
        <v>0.66862844991703629</v>
      </c>
      <c r="BF9" s="182">
        <v>0.66796721660005121</v>
      </c>
      <c r="BG9" s="182">
        <v>0.66736239505736916</v>
      </c>
      <c r="BH9" s="182">
        <v>0.66684172807330211</v>
      </c>
      <c r="BI9" s="182">
        <v>0.66639705366403512</v>
      </c>
      <c r="BJ9" s="182">
        <v>0.66599956432856278</v>
      </c>
      <c r="BK9" s="184">
        <v>0.66564468687734102</v>
      </c>
    </row>
    <row r="16" spans="1:63" ht="12.75" customHeight="1">
      <c r="C16" s="1232" t="s">
        <v>70</v>
      </c>
      <c r="D16" s="1232"/>
      <c r="E16" s="1232"/>
      <c r="F16" s="1232"/>
      <c r="G16" s="185"/>
      <c r="H16" s="1232" t="s">
        <v>71</v>
      </c>
      <c r="I16" s="1232"/>
      <c r="J16" s="1232"/>
      <c r="K16" s="1232"/>
      <c r="L16" s="185"/>
      <c r="M16" s="185"/>
      <c r="N16" s="185"/>
      <c r="O16" s="185"/>
    </row>
    <row r="17" spans="3:15" ht="12.75" customHeight="1">
      <c r="C17" s="1232"/>
      <c r="D17" s="1232"/>
      <c r="E17" s="1232"/>
      <c r="F17" s="1232"/>
      <c r="G17" s="185"/>
      <c r="H17" s="1232"/>
      <c r="I17" s="1232"/>
      <c r="J17" s="1232"/>
      <c r="K17" s="1232"/>
      <c r="L17" s="185"/>
      <c r="M17" s="185"/>
      <c r="N17" s="185"/>
      <c r="O17" s="185"/>
    </row>
    <row r="18" spans="3:15" ht="12.75" customHeight="1">
      <c r="C18" s="1232"/>
      <c r="D18" s="1232"/>
      <c r="E18" s="1232"/>
      <c r="F18" s="1232"/>
      <c r="G18" s="185"/>
      <c r="H18" s="1232"/>
      <c r="I18" s="1232"/>
      <c r="J18" s="1232"/>
      <c r="K18" s="1232"/>
      <c r="L18" s="185"/>
      <c r="M18" s="185"/>
      <c r="N18" s="185"/>
      <c r="O18" s="185"/>
    </row>
    <row r="19" spans="3:15" ht="12.75" customHeight="1">
      <c r="C19" s="1232"/>
      <c r="D19" s="1232"/>
      <c r="E19" s="1232"/>
      <c r="F19" s="1232"/>
      <c r="G19" s="185"/>
      <c r="H19" s="1232"/>
      <c r="I19" s="1232"/>
      <c r="J19" s="1232"/>
      <c r="K19" s="1232"/>
      <c r="L19" s="185"/>
      <c r="M19" s="185"/>
      <c r="N19" s="185"/>
      <c r="O19" s="185"/>
    </row>
    <row r="20" spans="3:15" ht="12.75" customHeight="1">
      <c r="C20" s="1232"/>
      <c r="D20" s="1232"/>
      <c r="E20" s="1232"/>
      <c r="F20" s="1232"/>
      <c r="G20" s="185"/>
      <c r="H20" s="1232"/>
      <c r="I20" s="1232"/>
      <c r="J20" s="1232"/>
      <c r="K20" s="1232"/>
      <c r="L20" s="185"/>
      <c r="M20" s="185"/>
      <c r="N20" s="185"/>
      <c r="O20" s="185"/>
    </row>
  </sheetData>
  <mergeCells count="2">
    <mergeCell ref="C16:F20"/>
    <mergeCell ref="H16:K20"/>
  </mergeCells>
  <hyperlinks>
    <hyperlink ref="A2" location="SOMMAIRE!A1" display="Retour au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F27"/>
  <sheetViews>
    <sheetView topLeftCell="A10" zoomScaleNormal="100" workbookViewId="0">
      <selection activeCell="BF4" sqref="BF4:BF8"/>
    </sheetView>
  </sheetViews>
  <sheetFormatPr baseColWidth="10" defaultColWidth="11.42578125" defaultRowHeight="15"/>
  <cols>
    <col min="1" max="1" width="13" style="18" customWidth="1"/>
    <col min="2" max="2" width="40.140625" style="18" customWidth="1"/>
    <col min="3" max="48" width="6.85546875" style="19" customWidth="1"/>
    <col min="49" max="58" width="6.7109375" style="18" customWidth="1"/>
    <col min="59" max="16384" width="11.42578125" style="18"/>
  </cols>
  <sheetData>
    <row r="1" spans="1:58" s="8" customFormat="1" ht="15.75">
      <c r="A1" s="7" t="s">
        <v>38</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58" s="8" customFormat="1" ht="15.75">
      <c r="A2" s="10" t="s">
        <v>4</v>
      </c>
      <c r="B2" s="80"/>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58" s="8" customFormat="1" ht="15.75" thickBot="1">
      <c r="B3" s="10"/>
      <c r="C3" s="9"/>
      <c r="D3" s="9"/>
      <c r="E3" s="9"/>
      <c r="F3" s="9"/>
      <c r="G3" s="9"/>
      <c r="H3" s="11"/>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58" s="12" customFormat="1" ht="39.75" thickBot="1">
      <c r="B4" s="81" t="s">
        <v>39</v>
      </c>
      <c r="C4" s="83">
        <v>1945</v>
      </c>
      <c r="D4" s="83">
        <v>1946</v>
      </c>
      <c r="E4" s="83">
        <v>1947</v>
      </c>
      <c r="F4" s="83">
        <v>1948</v>
      </c>
      <c r="G4" s="83">
        <v>1949</v>
      </c>
      <c r="H4" s="83">
        <v>1950</v>
      </c>
      <c r="I4" s="83">
        <v>1951</v>
      </c>
      <c r="J4" s="83">
        <v>1952</v>
      </c>
      <c r="K4" s="83">
        <v>1953</v>
      </c>
      <c r="L4" s="83">
        <v>1954</v>
      </c>
      <c r="M4" s="83">
        <v>1955</v>
      </c>
      <c r="N4" s="83">
        <v>1956</v>
      </c>
      <c r="O4" s="83">
        <v>1957</v>
      </c>
      <c r="P4" s="83">
        <v>1958</v>
      </c>
      <c r="Q4" s="83">
        <v>1959</v>
      </c>
      <c r="R4" s="83">
        <v>1960</v>
      </c>
      <c r="S4" s="83">
        <v>1961</v>
      </c>
      <c r="T4" s="83">
        <v>1962</v>
      </c>
      <c r="U4" s="83">
        <v>1963</v>
      </c>
      <c r="V4" s="83">
        <v>1964</v>
      </c>
      <c r="W4" s="83">
        <v>1965</v>
      </c>
      <c r="X4" s="83">
        <v>1966</v>
      </c>
      <c r="Y4" s="83">
        <v>1967</v>
      </c>
      <c r="Z4" s="83">
        <v>1968</v>
      </c>
      <c r="AA4" s="83">
        <v>1969</v>
      </c>
      <c r="AB4" s="83">
        <v>1970</v>
      </c>
      <c r="AC4" s="83">
        <v>1971</v>
      </c>
      <c r="AD4" s="83">
        <v>1972</v>
      </c>
      <c r="AE4" s="83">
        <v>1973</v>
      </c>
      <c r="AF4" s="83">
        <v>1974</v>
      </c>
      <c r="AG4" s="83">
        <v>1975</v>
      </c>
      <c r="AH4" s="83">
        <v>1976</v>
      </c>
      <c r="AI4" s="83">
        <v>1977</v>
      </c>
      <c r="AJ4" s="83">
        <v>1978</v>
      </c>
      <c r="AK4" s="83">
        <v>1979</v>
      </c>
      <c r="AL4" s="83">
        <v>1980</v>
      </c>
      <c r="AM4" s="83">
        <v>1981</v>
      </c>
      <c r="AN4" s="83">
        <v>1982</v>
      </c>
      <c r="AO4" s="83">
        <v>1983</v>
      </c>
      <c r="AP4" s="83">
        <v>1984</v>
      </c>
      <c r="AQ4" s="83">
        <v>1985</v>
      </c>
      <c r="AR4" s="83">
        <v>1986</v>
      </c>
      <c r="AS4" s="83">
        <v>1987</v>
      </c>
      <c r="AT4" s="83">
        <v>1988</v>
      </c>
      <c r="AU4" s="83">
        <v>1989</v>
      </c>
      <c r="AV4" s="83">
        <v>1990</v>
      </c>
      <c r="AW4" s="83">
        <v>1991</v>
      </c>
      <c r="AX4" s="83">
        <v>1992</v>
      </c>
      <c r="AY4" s="83">
        <v>1993</v>
      </c>
      <c r="AZ4" s="83">
        <v>1994</v>
      </c>
      <c r="BA4" s="83">
        <v>1995</v>
      </c>
      <c r="BB4" s="83">
        <v>1996</v>
      </c>
      <c r="BC4" s="83">
        <v>1997</v>
      </c>
      <c r="BD4" s="83">
        <v>1998</v>
      </c>
      <c r="BE4" s="83">
        <v>1999</v>
      </c>
      <c r="BF4" s="1138">
        <v>2000</v>
      </c>
    </row>
    <row r="5" spans="1:58" s="12" customFormat="1">
      <c r="B5" s="90" t="s">
        <v>82</v>
      </c>
      <c r="C5" s="85">
        <v>0.60560026625171415</v>
      </c>
      <c r="D5" s="85">
        <v>0.6067721985998642</v>
      </c>
      <c r="E5" s="85">
        <v>0.6095129232399088</v>
      </c>
      <c r="F5" s="85">
        <v>0.61136289227821305</v>
      </c>
      <c r="G5" s="85">
        <v>0.6146533276258076</v>
      </c>
      <c r="H5" s="85">
        <v>0.61890503986030421</v>
      </c>
      <c r="I5" s="85">
        <v>0.61958057984561066</v>
      </c>
      <c r="J5" s="85">
        <v>0.61675919667806001</v>
      </c>
      <c r="K5" s="85">
        <v>0.60988910529227724</v>
      </c>
      <c r="L5" s="85">
        <v>0.60421309337063744</v>
      </c>
      <c r="M5" s="85">
        <v>0.59839860231547781</v>
      </c>
      <c r="N5" s="85">
        <v>0.59751382638646222</v>
      </c>
      <c r="O5" s="85">
        <v>0.60149833508057537</v>
      </c>
      <c r="P5" s="85">
        <v>0.60191504141940588</v>
      </c>
      <c r="Q5" s="85">
        <v>0.60558616718893099</v>
      </c>
      <c r="R5" s="85">
        <v>0.60041889386229919</v>
      </c>
      <c r="S5" s="85">
        <v>0.5831777712593007</v>
      </c>
      <c r="T5" s="85">
        <v>0.56115444013461924</v>
      </c>
      <c r="U5" s="85">
        <v>0.53631979080018255</v>
      </c>
      <c r="V5" s="85">
        <v>0.50676962071881171</v>
      </c>
      <c r="W5" s="85">
        <v>0.48640846652612402</v>
      </c>
      <c r="X5" s="85">
        <v>0.47598362864121641</v>
      </c>
      <c r="Y5" s="85">
        <v>0.46633081189287218</v>
      </c>
      <c r="Z5" s="85">
        <v>0.46341767882064283</v>
      </c>
      <c r="AA5" s="85">
        <v>0.46144893037927243</v>
      </c>
      <c r="AB5" s="85">
        <v>0.45885107538332121</v>
      </c>
      <c r="AC5" s="85">
        <v>0.45762006354186441</v>
      </c>
      <c r="AD5" s="85">
        <v>0.45718161099588839</v>
      </c>
      <c r="AE5" s="85">
        <v>0.4576213596119536</v>
      </c>
      <c r="AF5" s="85">
        <v>0.45849918870349082</v>
      </c>
      <c r="AG5" s="85">
        <v>0.45881521507759143</v>
      </c>
      <c r="AH5" s="85">
        <v>0.45867199184801494</v>
      </c>
      <c r="AI5" s="85">
        <v>0.45873914390301762</v>
      </c>
      <c r="AJ5" s="85">
        <v>0.45840382280035286</v>
      </c>
      <c r="AK5" s="85">
        <v>0.45775942076607745</v>
      </c>
      <c r="AL5" s="85">
        <v>0.45691030796940257</v>
      </c>
      <c r="AM5" s="85">
        <v>0.45517263816236647</v>
      </c>
      <c r="AN5" s="85">
        <v>0.45314910029555266</v>
      </c>
      <c r="AO5" s="85">
        <v>0.45087757256141503</v>
      </c>
      <c r="AP5" s="85">
        <v>0.44843021672539224</v>
      </c>
      <c r="AQ5" s="85">
        <v>0.4458448999880148</v>
      </c>
      <c r="AR5" s="85">
        <v>0.44385947096108147</v>
      </c>
      <c r="AS5" s="85">
        <v>0.44190993600253625</v>
      </c>
      <c r="AT5" s="85">
        <v>0.43997643860487923</v>
      </c>
      <c r="AU5" s="85">
        <v>0.43806165875850056</v>
      </c>
      <c r="AV5" s="85">
        <v>0.4355235935635024</v>
      </c>
      <c r="AW5" s="85">
        <v>0.43297965349276479</v>
      </c>
      <c r="AX5" s="85">
        <v>0.43042715718162256</v>
      </c>
      <c r="AY5" s="85">
        <v>0.42789009047958854</v>
      </c>
      <c r="AZ5" s="85">
        <v>0.42534433639892122</v>
      </c>
      <c r="BA5" s="85">
        <v>0.42341978182683598</v>
      </c>
      <c r="BB5" s="85">
        <v>0.42149089412811219</v>
      </c>
      <c r="BC5" s="85">
        <v>0.41959356248727903</v>
      </c>
      <c r="BD5" s="85">
        <v>0.41771099055168814</v>
      </c>
      <c r="BE5" s="85">
        <v>0.41583348666660364</v>
      </c>
      <c r="BF5" s="1139">
        <v>0.41404038176235097</v>
      </c>
    </row>
    <row r="6" spans="1:58" s="12" customFormat="1">
      <c r="B6" s="90" t="s">
        <v>40</v>
      </c>
      <c r="C6" s="87">
        <v>0.60595695608531808</v>
      </c>
      <c r="D6" s="87">
        <v>0.6073079691408434</v>
      </c>
      <c r="E6" s="87">
        <v>0.61027832462424259</v>
      </c>
      <c r="F6" s="87">
        <v>0.61241783231763558</v>
      </c>
      <c r="G6" s="87">
        <v>0.61605676832672684</v>
      </c>
      <c r="H6" s="87">
        <v>0.62073706141897833</v>
      </c>
      <c r="I6" s="87">
        <v>0.62189684194087391</v>
      </c>
      <c r="J6" s="87">
        <v>0.61960263226153511</v>
      </c>
      <c r="K6" s="87">
        <v>0.61333211664222509</v>
      </c>
      <c r="L6" s="87">
        <v>0.60833087468492297</v>
      </c>
      <c r="M6" s="87">
        <v>0.60338183959205005</v>
      </c>
      <c r="N6" s="87">
        <v>0.60348557087045385</v>
      </c>
      <c r="O6" s="87">
        <v>0.60865634100603438</v>
      </c>
      <c r="P6" s="87">
        <v>0.61024020304334281</v>
      </c>
      <c r="Q6" s="87">
        <v>0.61524920174835118</v>
      </c>
      <c r="R6" s="87">
        <v>0.61122327387486652</v>
      </c>
      <c r="S6" s="87">
        <v>0.59495077674157693</v>
      </c>
      <c r="T6" s="87">
        <v>0.57387142311785877</v>
      </c>
      <c r="U6" s="87">
        <v>0.54989087613732424</v>
      </c>
      <c r="V6" s="87">
        <v>0.52090482796656123</v>
      </c>
      <c r="W6" s="87">
        <v>0.50117145687693465</v>
      </c>
      <c r="X6" s="87">
        <v>0.49140487913204056</v>
      </c>
      <c r="Y6" s="87">
        <v>0.48226241129061398</v>
      </c>
      <c r="Z6" s="87">
        <v>0.47979127027423585</v>
      </c>
      <c r="AA6" s="87">
        <v>0.47825104131663282</v>
      </c>
      <c r="AB6" s="87">
        <v>0.47592742208185862</v>
      </c>
      <c r="AC6" s="87">
        <v>0.47489994296255783</v>
      </c>
      <c r="AD6" s="87">
        <v>0.47464579719470584</v>
      </c>
      <c r="AE6" s="87">
        <v>0.47530170808532379</v>
      </c>
      <c r="AF6" s="87">
        <v>0.47637212783199445</v>
      </c>
      <c r="AG6" s="87">
        <v>0.47685880755402799</v>
      </c>
      <c r="AH6" s="87">
        <v>0.47686957296015642</v>
      </c>
      <c r="AI6" s="87">
        <v>0.47697313122980461</v>
      </c>
      <c r="AJ6" s="87">
        <v>0.4766593014054516</v>
      </c>
      <c r="AK6" s="87">
        <v>0.47602441071796742</v>
      </c>
      <c r="AL6" s="87">
        <v>0.47517665684876353</v>
      </c>
      <c r="AM6" s="87">
        <v>0.47352516952018037</v>
      </c>
      <c r="AN6" s="87">
        <v>0.47157320652961143</v>
      </c>
      <c r="AO6" s="87">
        <v>0.46935873107104092</v>
      </c>
      <c r="AP6" s="87">
        <v>0.46695601345534909</v>
      </c>
      <c r="AQ6" s="87">
        <v>0.46440502819320917</v>
      </c>
      <c r="AR6" s="87">
        <v>0.46235246009644621</v>
      </c>
      <c r="AS6" s="87">
        <v>0.46033577585070562</v>
      </c>
      <c r="AT6" s="87">
        <v>0.45833411248799</v>
      </c>
      <c r="AU6" s="87">
        <v>0.45635122526530703</v>
      </c>
      <c r="AV6" s="87">
        <v>0.45383356681444542</v>
      </c>
      <c r="AW6" s="87">
        <v>0.45130760307715345</v>
      </c>
      <c r="AX6" s="87">
        <v>0.44877102554691783</v>
      </c>
      <c r="AY6" s="87">
        <v>0.4462500026934072</v>
      </c>
      <c r="AZ6" s="87">
        <v>0.44371894490195241</v>
      </c>
      <c r="BA6" s="87">
        <v>0.441718629043583</v>
      </c>
      <c r="BB6" s="87">
        <v>0.4397132291997064</v>
      </c>
      <c r="BC6" s="87">
        <v>0.43774035674455519</v>
      </c>
      <c r="BD6" s="87">
        <v>0.43578188527933015</v>
      </c>
      <c r="BE6" s="87">
        <v>0.43382839030499065</v>
      </c>
      <c r="BF6" s="1140">
        <v>0.43196276294285102</v>
      </c>
    </row>
    <row r="7" spans="1:58" s="12" customFormat="1">
      <c r="B7" s="90" t="s">
        <v>83</v>
      </c>
      <c r="C7" s="87">
        <v>0.60631557137107761</v>
      </c>
      <c r="D7" s="87">
        <v>0.60784765399459795</v>
      </c>
      <c r="E7" s="87">
        <v>0.61105087518938173</v>
      </c>
      <c r="F7" s="87">
        <v>0.6134848609626371</v>
      </c>
      <c r="G7" s="87">
        <v>0.61747922041785819</v>
      </c>
      <c r="H7" s="87">
        <v>0.62259775220017122</v>
      </c>
      <c r="I7" s="87">
        <v>0.6242540903191871</v>
      </c>
      <c r="J7" s="87">
        <v>0.62250210988630106</v>
      </c>
      <c r="K7" s="87">
        <v>0.61685006043879509</v>
      </c>
      <c r="L7" s="87">
        <v>0.61254669001642259</v>
      </c>
      <c r="M7" s="87">
        <v>0.60849736952390643</v>
      </c>
      <c r="N7" s="87">
        <v>0.60963105998048872</v>
      </c>
      <c r="O7" s="87">
        <v>0.61603990325222868</v>
      </c>
      <c r="P7" s="87">
        <v>0.6188463445899608</v>
      </c>
      <c r="Q7" s="87">
        <v>0.62525971289529836</v>
      </c>
      <c r="R7" s="87">
        <v>0.62243699269374875</v>
      </c>
      <c r="S7" s="87">
        <v>0.6071920704631848</v>
      </c>
      <c r="T7" s="87">
        <v>0.58711954292597013</v>
      </c>
      <c r="U7" s="87">
        <v>0.56405893905914706</v>
      </c>
      <c r="V7" s="87">
        <v>0.53569123162744925</v>
      </c>
      <c r="W7" s="87">
        <v>0.51664253514431313</v>
      </c>
      <c r="X7" s="87">
        <v>0.50759097625878835</v>
      </c>
      <c r="Y7" s="87">
        <v>0.499006509069509</v>
      </c>
      <c r="Z7" s="87">
        <v>0.49701573506735758</v>
      </c>
      <c r="AA7" s="87">
        <v>0.495969701665114</v>
      </c>
      <c r="AB7" s="87">
        <v>0.494021687427247</v>
      </c>
      <c r="AC7" s="87">
        <v>0.49334207840004823</v>
      </c>
      <c r="AD7" s="87">
        <v>0.49346784957132062</v>
      </c>
      <c r="AE7" s="87">
        <v>0.49458080725796966</v>
      </c>
      <c r="AF7" s="87">
        <v>0.49609429915483039</v>
      </c>
      <c r="AG7" s="87">
        <v>0.49698994458884937</v>
      </c>
      <c r="AH7" s="87">
        <v>0.49737718822388022</v>
      </c>
      <c r="AI7" s="87">
        <v>0.49771480320512496</v>
      </c>
      <c r="AJ7" s="87">
        <v>0.49760670980382782</v>
      </c>
      <c r="AK7" s="87">
        <v>0.49715777193181998</v>
      </c>
      <c r="AL7" s="87">
        <v>0.49648591533931857</v>
      </c>
      <c r="AM7" s="87">
        <v>0.49510605707276245</v>
      </c>
      <c r="AN7" s="87">
        <v>0.49340889158587498</v>
      </c>
      <c r="AO7" s="87">
        <v>0.49143211139114718</v>
      </c>
      <c r="AP7" s="87">
        <v>0.48925344974118978</v>
      </c>
      <c r="AQ7" s="87">
        <v>0.48691432282592118</v>
      </c>
      <c r="AR7" s="87">
        <v>0.48495781338128519</v>
      </c>
      <c r="AS7" s="87">
        <v>0.4830350257147546</v>
      </c>
      <c r="AT7" s="87">
        <v>0.48112595044223416</v>
      </c>
      <c r="AU7" s="87">
        <v>0.47923316901983803</v>
      </c>
      <c r="AV7" s="87">
        <v>0.47690039881361057</v>
      </c>
      <c r="AW7" s="87">
        <v>0.47455412394776031</v>
      </c>
      <c r="AX7" s="87">
        <v>0.47219236247589719</v>
      </c>
      <c r="AY7" s="87">
        <v>0.46984048728745098</v>
      </c>
      <c r="AZ7" s="87">
        <v>0.46747088321487495</v>
      </c>
      <c r="BA7" s="87">
        <v>0.46552716740707989</v>
      </c>
      <c r="BB7" s="87">
        <v>0.46357210413027339</v>
      </c>
      <c r="BC7" s="87">
        <v>0.4616451891666058</v>
      </c>
      <c r="BD7" s="87">
        <v>0.45972698070265172</v>
      </c>
      <c r="BE7" s="87">
        <v>0.45781255787807468</v>
      </c>
      <c r="BF7" s="1140">
        <v>0.45598261881354402</v>
      </c>
    </row>
    <row r="8" spans="1:58" s="12" customFormat="1" ht="15.75" thickBot="1">
      <c r="B8" s="91" t="s">
        <v>84</v>
      </c>
      <c r="C8" s="88">
        <v>0.60667612665587334</v>
      </c>
      <c r="D8" s="88">
        <v>0.60839129670254621</v>
      </c>
      <c r="E8" s="88">
        <v>0.61183067618805631</v>
      </c>
      <c r="F8" s="88">
        <v>0.61456418270851487</v>
      </c>
      <c r="G8" s="88">
        <v>0.61892105280307963</v>
      </c>
      <c r="H8" s="88">
        <v>0.6244877370977765</v>
      </c>
      <c r="I8" s="88">
        <v>0.62665331173331218</v>
      </c>
      <c r="J8" s="88">
        <v>0.62545910363380486</v>
      </c>
      <c r="K8" s="88">
        <v>0.62044507781534242</v>
      </c>
      <c r="L8" s="88">
        <v>0.61686356245775453</v>
      </c>
      <c r="M8" s="88">
        <v>0.6137497014284734</v>
      </c>
      <c r="N8" s="88">
        <v>0.61595671360784521</v>
      </c>
      <c r="O8" s="88">
        <v>0.62365795472898145</v>
      </c>
      <c r="P8" s="88">
        <v>0.62774527558061011</v>
      </c>
      <c r="Q8" s="88">
        <v>0.63563313728644399</v>
      </c>
      <c r="R8" s="88">
        <v>0.63407912812473111</v>
      </c>
      <c r="S8" s="88">
        <v>0.61992448295561375</v>
      </c>
      <c r="T8" s="88">
        <v>0.60092589863154877</v>
      </c>
      <c r="U8" s="88">
        <v>0.57885624105882083</v>
      </c>
      <c r="V8" s="88">
        <v>0.55116579461417425</v>
      </c>
      <c r="W8" s="88">
        <v>0.53286315871727985</v>
      </c>
      <c r="X8" s="88">
        <v>0.52458719102126161</v>
      </c>
      <c r="Y8" s="88">
        <v>0.51661242603354962</v>
      </c>
      <c r="Z8" s="88">
        <v>0.51513591519417357</v>
      </c>
      <c r="AA8" s="88">
        <v>0.51461482966611327</v>
      </c>
      <c r="AB8" s="88">
        <v>0.51306484581256417</v>
      </c>
      <c r="AC8" s="88">
        <v>0.51275215451386136</v>
      </c>
      <c r="AD8" s="88">
        <v>0.51328490319589104</v>
      </c>
      <c r="AE8" s="88">
        <v>0.51488950617326446</v>
      </c>
      <c r="AF8" s="88">
        <v>0.51688087454158516</v>
      </c>
      <c r="AG8" s="88">
        <v>0.51821755000546565</v>
      </c>
      <c r="AH8" s="88">
        <v>0.51901354773835873</v>
      </c>
      <c r="AI8" s="88">
        <v>0.51960227995962815</v>
      </c>
      <c r="AJ8" s="88">
        <v>0.51971632108586596</v>
      </c>
      <c r="AK8" s="88">
        <v>0.51946829532828964</v>
      </c>
      <c r="AL8" s="88">
        <v>0.51898965114829798</v>
      </c>
      <c r="AM8" s="88">
        <v>0.51791235116749046</v>
      </c>
      <c r="AN8" s="88">
        <v>0.51649774252359015</v>
      </c>
      <c r="AO8" s="88">
        <v>0.51478669867893445</v>
      </c>
      <c r="AP8" s="88">
        <v>0.51285842072578103</v>
      </c>
      <c r="AQ8" s="88">
        <v>0.51075548519242497</v>
      </c>
      <c r="AR8" s="88">
        <v>0.50890543858637149</v>
      </c>
      <c r="AS8" s="88">
        <v>0.50708885377643176</v>
      </c>
      <c r="AT8" s="88">
        <v>0.50528284216637442</v>
      </c>
      <c r="AU8" s="88">
        <v>0.50349181294213874</v>
      </c>
      <c r="AV8" s="88">
        <v>0.50137121378538319</v>
      </c>
      <c r="AW8" s="88">
        <v>0.49923041868625184</v>
      </c>
      <c r="AX8" s="88">
        <v>0.49706842840813453</v>
      </c>
      <c r="AY8" s="88">
        <v>0.49491143375929542</v>
      </c>
      <c r="AZ8" s="88">
        <v>0.49273107682876721</v>
      </c>
      <c r="BA8" s="88">
        <v>0.49085323670762759</v>
      </c>
      <c r="BB8" s="88">
        <v>0.48895748202456019</v>
      </c>
      <c r="BC8" s="88">
        <v>0.4870851200367019</v>
      </c>
      <c r="BD8" s="88">
        <v>0.48521538003065245</v>
      </c>
      <c r="BE8" s="88">
        <v>0.48334670915574768</v>
      </c>
      <c r="BF8" s="1141">
        <v>0.48155989476059102</v>
      </c>
    </row>
    <row r="9" spans="1:58" s="8" customFormat="1" ht="10.5" customHeight="1">
      <c r="B9" s="14"/>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row>
    <row r="10" spans="1:58" s="8" customFormat="1" ht="27" customHeight="1">
      <c r="B10" s="14"/>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row>
    <row r="11" spans="1:58" s="8" customFormat="1" ht="27" customHeight="1">
      <c r="B11" s="14"/>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row>
    <row r="12" spans="1:58" s="8" customFormat="1" ht="27" customHeight="1">
      <c r="B12" s="14"/>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row>
    <row r="13" spans="1:58" s="8" customFormat="1" ht="35.25" customHeight="1">
      <c r="B13" s="14"/>
      <c r="C13" s="92"/>
      <c r="D13" s="92"/>
      <c r="E13" s="92"/>
      <c r="F13" s="92"/>
      <c r="G13" s="92"/>
      <c r="H13" s="92"/>
      <c r="I13" s="92"/>
      <c r="J13" s="92"/>
      <c r="K13" s="9"/>
      <c r="L13" s="9"/>
      <c r="M13" s="93"/>
      <c r="N13" s="92"/>
      <c r="O13" s="92"/>
      <c r="P13" s="92"/>
      <c r="Q13" s="92"/>
      <c r="R13" s="92"/>
      <c r="S13" s="92"/>
      <c r="T13" s="92"/>
      <c r="U13" s="92"/>
      <c r="V13" s="92"/>
      <c r="W13" s="92"/>
      <c r="X13" s="92"/>
      <c r="Y13" s="92"/>
    </row>
    <row r="14" spans="1:58" s="89" customFormat="1" ht="55.5" customHeight="1">
      <c r="C14" s="94"/>
      <c r="D14" s="1146" t="s">
        <v>37</v>
      </c>
      <c r="E14" s="1146"/>
      <c r="F14" s="1146"/>
      <c r="G14" s="1146"/>
      <c r="H14" s="1146"/>
      <c r="I14" s="1146"/>
      <c r="J14" s="94"/>
      <c r="K14" s="20"/>
      <c r="L14" s="20"/>
      <c r="M14" s="94"/>
      <c r="N14" s="94"/>
      <c r="O14" s="94"/>
      <c r="P14" s="94"/>
      <c r="Q14" s="94"/>
      <c r="R14" s="94"/>
      <c r="S14" s="95"/>
      <c r="T14" s="96"/>
      <c r="U14" s="96"/>
      <c r="V14" s="96"/>
      <c r="W14" s="96"/>
      <c r="X14" s="96"/>
      <c r="Y14" s="96"/>
      <c r="Z14" s="96"/>
    </row>
    <row r="15" spans="1:58" s="8" customFormat="1">
      <c r="C15" s="9"/>
      <c r="D15" s="9"/>
      <c r="E15" s="9"/>
      <c r="F15" s="9"/>
      <c r="G15" s="9"/>
      <c r="H15" s="9"/>
      <c r="I15" s="9"/>
      <c r="J15" s="9"/>
      <c r="K15" s="9"/>
      <c r="L15" s="9"/>
      <c r="M15" s="9"/>
      <c r="N15" s="9"/>
      <c r="O15" s="9"/>
      <c r="P15" s="9"/>
      <c r="Q15" s="9"/>
      <c r="R15" s="9"/>
      <c r="S15" s="9"/>
      <c r="T15" s="9"/>
      <c r="U15" s="9"/>
      <c r="V15" s="9"/>
      <c r="W15" s="9"/>
      <c r="X15" s="9"/>
      <c r="Y15" s="9"/>
    </row>
    <row r="16" spans="1:58" s="8" customFormat="1">
      <c r="C16" s="9"/>
      <c r="D16" s="9"/>
      <c r="E16" s="9"/>
      <c r="F16" s="9"/>
      <c r="G16" s="9"/>
      <c r="H16" s="9"/>
      <c r="I16" s="9"/>
      <c r="J16" s="9"/>
      <c r="K16" s="9"/>
      <c r="L16" s="9"/>
      <c r="M16" s="9"/>
      <c r="N16" s="9"/>
      <c r="O16" s="9"/>
      <c r="P16" s="9"/>
      <c r="Q16" s="9"/>
      <c r="R16" s="9"/>
      <c r="S16" s="9"/>
      <c r="T16" s="9"/>
      <c r="U16" s="9"/>
      <c r="V16" s="9"/>
      <c r="W16" s="9"/>
      <c r="X16" s="9"/>
      <c r="Y16" s="9"/>
    </row>
    <row r="17" spans="3:25" s="8" customFormat="1">
      <c r="C17" s="9"/>
      <c r="D17" s="9"/>
      <c r="E17" s="9"/>
      <c r="F17" s="9"/>
      <c r="G17" s="9"/>
      <c r="H17" s="9"/>
      <c r="I17" s="9"/>
      <c r="J17" s="9"/>
      <c r="K17" s="9"/>
      <c r="L17" s="9"/>
      <c r="M17" s="9"/>
      <c r="N17" s="9"/>
      <c r="O17" s="9"/>
      <c r="P17" s="9"/>
      <c r="Q17" s="9"/>
      <c r="R17" s="9"/>
      <c r="S17" s="9"/>
      <c r="T17" s="9"/>
      <c r="U17" s="9"/>
      <c r="V17" s="9"/>
      <c r="W17" s="9"/>
      <c r="X17" s="9"/>
      <c r="Y17" s="9"/>
    </row>
    <row r="18" spans="3:25" s="8" customFormat="1">
      <c r="C18" s="9"/>
      <c r="D18" s="9"/>
      <c r="E18" s="9"/>
      <c r="F18" s="9"/>
      <c r="G18" s="9"/>
      <c r="H18" s="9"/>
      <c r="I18" s="9"/>
      <c r="J18" s="9"/>
      <c r="K18" s="9"/>
      <c r="L18" s="9"/>
      <c r="M18" s="9"/>
      <c r="N18" s="9"/>
      <c r="O18" s="9"/>
      <c r="P18" s="9"/>
      <c r="Q18" s="9"/>
      <c r="R18" s="9"/>
      <c r="S18" s="9"/>
      <c r="T18" s="9"/>
      <c r="U18" s="9"/>
      <c r="V18" s="9"/>
      <c r="W18" s="9"/>
      <c r="X18" s="9"/>
      <c r="Y18" s="9"/>
    </row>
    <row r="19" spans="3:25" s="8" customFormat="1">
      <c r="C19" s="9"/>
      <c r="D19" s="9"/>
      <c r="E19" s="9"/>
      <c r="F19" s="9"/>
      <c r="G19" s="9"/>
      <c r="H19" s="9"/>
      <c r="I19" s="9"/>
      <c r="J19" s="9"/>
      <c r="K19" s="9"/>
      <c r="L19" s="9"/>
      <c r="M19" s="9"/>
      <c r="N19" s="9"/>
      <c r="O19" s="9"/>
      <c r="P19" s="9"/>
      <c r="Q19" s="9"/>
      <c r="R19" s="9"/>
      <c r="S19" s="9"/>
      <c r="T19" s="9"/>
      <c r="U19" s="9"/>
      <c r="V19" s="9"/>
      <c r="W19" s="9"/>
      <c r="X19" s="9"/>
      <c r="Y19" s="9"/>
    </row>
    <row r="20" spans="3:25" s="8" customFormat="1">
      <c r="C20" s="9"/>
      <c r="D20" s="9"/>
      <c r="E20" s="9"/>
      <c r="F20" s="9"/>
      <c r="G20" s="9"/>
      <c r="H20" s="9"/>
      <c r="I20" s="9"/>
      <c r="J20" s="9"/>
      <c r="K20" s="9"/>
      <c r="L20" s="9"/>
      <c r="M20" s="9"/>
      <c r="N20" s="9"/>
      <c r="O20" s="9"/>
      <c r="P20" s="9"/>
      <c r="Q20" s="9"/>
      <c r="R20" s="9"/>
      <c r="S20" s="9"/>
      <c r="T20" s="9"/>
      <c r="U20" s="9"/>
      <c r="V20" s="9"/>
      <c r="W20" s="9"/>
      <c r="X20" s="9"/>
      <c r="Y20" s="9"/>
    </row>
    <row r="21" spans="3:25" s="8" customFormat="1">
      <c r="C21" s="9"/>
      <c r="D21" s="9"/>
      <c r="E21" s="9"/>
      <c r="F21" s="9"/>
      <c r="G21" s="9"/>
      <c r="H21" s="9"/>
      <c r="I21" s="9"/>
      <c r="J21" s="9"/>
      <c r="K21" s="9"/>
      <c r="L21" s="9"/>
      <c r="M21" s="9"/>
      <c r="N21" s="9"/>
      <c r="O21" s="9"/>
      <c r="P21" s="9"/>
      <c r="Q21" s="9"/>
      <c r="R21" s="9"/>
      <c r="S21" s="9"/>
      <c r="T21" s="9"/>
      <c r="U21" s="9"/>
      <c r="V21" s="9"/>
      <c r="W21" s="9"/>
      <c r="X21" s="9"/>
      <c r="Y21" s="9"/>
    </row>
    <row r="22" spans="3:25" s="8" customFormat="1">
      <c r="C22" s="9"/>
      <c r="D22" s="9"/>
      <c r="E22" s="9"/>
      <c r="F22" s="9"/>
      <c r="G22" s="9"/>
      <c r="H22" s="9"/>
      <c r="I22" s="9"/>
      <c r="J22" s="9"/>
      <c r="K22" s="9"/>
      <c r="L22" s="9"/>
      <c r="M22" s="9"/>
      <c r="N22" s="9"/>
      <c r="O22" s="9"/>
      <c r="P22" s="9"/>
      <c r="Q22" s="9"/>
      <c r="R22" s="9"/>
      <c r="S22" s="9"/>
      <c r="T22" s="9"/>
      <c r="U22" s="9"/>
      <c r="V22" s="9"/>
      <c r="W22" s="9"/>
      <c r="X22" s="9"/>
      <c r="Y22" s="9"/>
    </row>
    <row r="23" spans="3:25" s="8" customFormat="1">
      <c r="C23" s="9"/>
      <c r="D23" s="9"/>
      <c r="E23" s="9"/>
      <c r="F23" s="9"/>
      <c r="G23" s="9"/>
      <c r="H23" s="9"/>
      <c r="I23" s="9"/>
      <c r="J23" s="9"/>
      <c r="K23" s="9"/>
      <c r="L23" s="9"/>
      <c r="M23" s="9"/>
      <c r="N23" s="9"/>
      <c r="O23" s="9"/>
      <c r="P23" s="9"/>
      <c r="Q23" s="9"/>
      <c r="R23" s="9"/>
      <c r="S23" s="9"/>
      <c r="T23" s="9"/>
      <c r="U23" s="9"/>
      <c r="V23" s="9"/>
      <c r="W23" s="9"/>
      <c r="X23" s="9"/>
      <c r="Y23" s="9"/>
    </row>
    <row r="24" spans="3:25" s="8" customFormat="1">
      <c r="C24" s="9"/>
      <c r="D24" s="9"/>
      <c r="E24" s="9"/>
      <c r="F24" s="9"/>
      <c r="G24" s="9"/>
      <c r="H24" s="9"/>
      <c r="I24" s="9"/>
      <c r="J24" s="9"/>
      <c r="K24" s="9"/>
      <c r="L24" s="9"/>
      <c r="M24" s="9"/>
      <c r="N24" s="9"/>
      <c r="O24" s="9"/>
      <c r="P24" s="9"/>
      <c r="Q24" s="9"/>
      <c r="R24" s="9"/>
      <c r="S24" s="9"/>
      <c r="T24" s="9"/>
      <c r="U24" s="9"/>
      <c r="V24" s="9"/>
      <c r="W24" s="9"/>
      <c r="X24" s="9"/>
      <c r="Y24" s="9"/>
    </row>
    <row r="25" spans="3:25" s="8" customFormat="1">
      <c r="C25" s="9"/>
      <c r="D25" s="9"/>
      <c r="E25" s="9"/>
      <c r="F25" s="9"/>
      <c r="G25" s="9"/>
      <c r="H25" s="9"/>
      <c r="I25" s="9"/>
      <c r="J25" s="9"/>
      <c r="K25" s="9"/>
      <c r="L25" s="9"/>
      <c r="M25" s="9"/>
      <c r="N25" s="9"/>
      <c r="O25" s="9"/>
      <c r="P25" s="9"/>
      <c r="Q25" s="9"/>
      <c r="R25" s="9"/>
      <c r="S25" s="9"/>
      <c r="T25" s="9"/>
      <c r="U25" s="9"/>
      <c r="V25" s="9"/>
      <c r="W25" s="9"/>
      <c r="X25" s="9"/>
      <c r="Y25" s="9"/>
    </row>
    <row r="26" spans="3:25" s="8" customFormat="1">
      <c r="C26" s="9"/>
      <c r="D26" s="9"/>
      <c r="E26" s="9"/>
      <c r="F26" s="9"/>
      <c r="G26" s="9"/>
      <c r="H26" s="9"/>
      <c r="I26" s="9"/>
      <c r="J26" s="9"/>
      <c r="K26" s="9"/>
      <c r="L26" s="9"/>
      <c r="M26" s="9"/>
      <c r="N26" s="9"/>
      <c r="O26" s="9"/>
      <c r="P26" s="9"/>
      <c r="Q26" s="9"/>
      <c r="R26" s="9"/>
      <c r="S26" s="9"/>
      <c r="T26" s="9"/>
      <c r="U26" s="9"/>
      <c r="V26" s="9"/>
      <c r="W26" s="9"/>
      <c r="X26" s="9"/>
      <c r="Y26" s="9"/>
    </row>
    <row r="27" spans="3:25" s="8" customFormat="1">
      <c r="C27" s="9"/>
      <c r="D27" s="9"/>
      <c r="E27" s="9"/>
      <c r="F27" s="9"/>
      <c r="G27" s="9"/>
      <c r="H27" s="9"/>
      <c r="I27" s="9"/>
      <c r="J27" s="9"/>
      <c r="K27" s="9"/>
      <c r="L27" s="9"/>
      <c r="M27" s="9"/>
      <c r="N27" s="9"/>
      <c r="O27" s="9"/>
      <c r="P27" s="9"/>
      <c r="Q27" s="9"/>
      <c r="R27" s="9"/>
      <c r="S27" s="9"/>
      <c r="T27" s="9"/>
      <c r="U27" s="9"/>
      <c r="V27" s="9"/>
      <c r="W27" s="9"/>
      <c r="X27" s="9"/>
      <c r="Y27" s="9"/>
    </row>
  </sheetData>
  <mergeCells count="1">
    <mergeCell ref="D14:I14"/>
  </mergeCells>
  <hyperlinks>
    <hyperlink ref="A2" location="SOMMAIRE!A1" display="Retour au sommaire"/>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F21"/>
  <sheetViews>
    <sheetView topLeftCell="B1" workbookViewId="0">
      <selection activeCell="A2" sqref="A2"/>
    </sheetView>
  </sheetViews>
  <sheetFormatPr baseColWidth="10" defaultRowHeight="12.75"/>
  <cols>
    <col min="1" max="1" width="13" style="163" customWidth="1"/>
    <col min="2" max="2" width="41.7109375" style="163" customWidth="1"/>
    <col min="3" max="25" width="11.42578125" style="163"/>
    <col min="26" max="26" width="11.42578125" style="167"/>
    <col min="27" max="16384" width="11.42578125" style="163"/>
  </cols>
  <sheetData>
    <row r="1" spans="1:58" ht="15.75">
      <c r="A1" s="162" t="s">
        <v>399</v>
      </c>
    </row>
    <row r="2" spans="1:58">
      <c r="A2" s="10" t="s">
        <v>4</v>
      </c>
    </row>
    <row r="3" spans="1:58" ht="13.5" thickBot="1"/>
    <row r="4" spans="1:58" s="168" customFormat="1" ht="26.25" thickBot="1">
      <c r="B4" s="169" t="s">
        <v>72</v>
      </c>
      <c r="C4" s="171">
        <v>1945</v>
      </c>
      <c r="D4" s="172">
        <v>1946</v>
      </c>
      <c r="E4" s="171">
        <v>1947</v>
      </c>
      <c r="F4" s="172">
        <v>1948</v>
      </c>
      <c r="G4" s="171">
        <v>1949</v>
      </c>
      <c r="H4" s="172">
        <v>1950</v>
      </c>
      <c r="I4" s="171">
        <v>1951</v>
      </c>
      <c r="J4" s="172">
        <v>1952</v>
      </c>
      <c r="K4" s="171">
        <v>1953</v>
      </c>
      <c r="L4" s="172">
        <v>1954</v>
      </c>
      <c r="M4" s="171">
        <v>1955</v>
      </c>
      <c r="N4" s="172">
        <v>1956</v>
      </c>
      <c r="O4" s="171">
        <v>1957</v>
      </c>
      <c r="P4" s="172">
        <v>1958</v>
      </c>
      <c r="Q4" s="171">
        <v>1959</v>
      </c>
      <c r="R4" s="172">
        <v>1960</v>
      </c>
      <c r="S4" s="171">
        <v>1961</v>
      </c>
      <c r="T4" s="172">
        <v>1962</v>
      </c>
      <c r="U4" s="173">
        <v>1963</v>
      </c>
      <c r="V4" s="172">
        <v>1964</v>
      </c>
      <c r="W4" s="171">
        <v>1965</v>
      </c>
      <c r="X4" s="172">
        <v>1966</v>
      </c>
      <c r="Y4" s="171">
        <v>1967</v>
      </c>
      <c r="Z4" s="172">
        <v>1968</v>
      </c>
      <c r="AA4" s="171">
        <v>1969</v>
      </c>
      <c r="AB4" s="172">
        <v>1970</v>
      </c>
      <c r="AC4" s="171">
        <v>1971</v>
      </c>
      <c r="AD4" s="172">
        <v>1972</v>
      </c>
      <c r="AE4" s="171">
        <v>1973</v>
      </c>
      <c r="AF4" s="172">
        <v>1974</v>
      </c>
      <c r="AG4" s="171">
        <v>1975</v>
      </c>
      <c r="AH4" s="172">
        <v>1976</v>
      </c>
      <c r="AI4" s="171">
        <v>1977</v>
      </c>
      <c r="AJ4" s="172">
        <v>1978</v>
      </c>
      <c r="AK4" s="171">
        <v>1979</v>
      </c>
      <c r="AL4" s="172">
        <v>1980</v>
      </c>
      <c r="AM4" s="171">
        <v>1981</v>
      </c>
      <c r="AN4" s="172">
        <v>1982</v>
      </c>
      <c r="AO4" s="171">
        <v>1983</v>
      </c>
      <c r="AP4" s="172">
        <v>1984</v>
      </c>
      <c r="AQ4" s="171">
        <v>1985</v>
      </c>
      <c r="AR4" s="172">
        <v>1986</v>
      </c>
      <c r="AS4" s="171">
        <v>1987</v>
      </c>
      <c r="AT4" s="172">
        <v>1988</v>
      </c>
      <c r="AU4" s="171">
        <v>1989</v>
      </c>
      <c r="AV4" s="172">
        <v>1990</v>
      </c>
      <c r="AW4" s="171">
        <v>1991</v>
      </c>
      <c r="AX4" s="172">
        <v>1992</v>
      </c>
      <c r="AY4" s="171">
        <v>1993</v>
      </c>
      <c r="AZ4" s="172">
        <v>1994</v>
      </c>
      <c r="BA4" s="171">
        <v>1995</v>
      </c>
      <c r="BB4" s="172">
        <v>1996</v>
      </c>
      <c r="BC4" s="171">
        <v>1997</v>
      </c>
      <c r="BD4" s="172">
        <v>1998</v>
      </c>
      <c r="BE4" s="171">
        <v>1999</v>
      </c>
      <c r="BF4" s="174">
        <v>2000</v>
      </c>
    </row>
    <row r="5" spans="1:58">
      <c r="B5" s="175" t="s">
        <v>62</v>
      </c>
      <c r="C5" s="177">
        <v>0.629991428808367</v>
      </c>
      <c r="D5" s="177">
        <v>0.6256790143631823</v>
      </c>
      <c r="E5" s="177">
        <v>0.62635013191258038</v>
      </c>
      <c r="F5" s="177">
        <v>0.62796617218149042</v>
      </c>
      <c r="G5" s="177">
        <v>0.62538803535134446</v>
      </c>
      <c r="H5" s="177">
        <v>0.62762856088888275</v>
      </c>
      <c r="I5" s="177">
        <v>0.63103039883065049</v>
      </c>
      <c r="J5" s="177">
        <v>0.62880491823531615</v>
      </c>
      <c r="K5" s="177">
        <v>0.62280874718025314</v>
      </c>
      <c r="L5" s="177">
        <v>0.62295333438427514</v>
      </c>
      <c r="M5" s="177">
        <v>0.61871836141321723</v>
      </c>
      <c r="N5" s="177">
        <v>0.61732212779780704</v>
      </c>
      <c r="O5" s="177">
        <v>0.61807954621378136</v>
      </c>
      <c r="P5" s="177">
        <v>0.61509184661200422</v>
      </c>
      <c r="Q5" s="177">
        <v>0.62312302582106238</v>
      </c>
      <c r="R5" s="177">
        <v>0.62484268924386599</v>
      </c>
      <c r="S5" s="177">
        <v>0.62510180878641197</v>
      </c>
      <c r="T5" s="177">
        <v>0.64550588848847601</v>
      </c>
      <c r="U5" s="178">
        <v>0.64567102337130833</v>
      </c>
      <c r="V5" s="177">
        <v>0.6390622877643154</v>
      </c>
      <c r="W5" s="177">
        <v>0.63624084961175398</v>
      </c>
      <c r="X5" s="177">
        <v>0.63817784084173235</v>
      </c>
      <c r="Y5" s="177">
        <v>0.63800998361606831</v>
      </c>
      <c r="Z5" s="177">
        <v>0.64100647120982213</v>
      </c>
      <c r="AA5" s="177">
        <v>0.64420515087799579</v>
      </c>
      <c r="AB5" s="177">
        <v>0.64466018054568597</v>
      </c>
      <c r="AC5" s="177">
        <v>0.64517125826631683</v>
      </c>
      <c r="AD5" s="177">
        <v>0.64496650815538525</v>
      </c>
      <c r="AE5" s="177">
        <v>0.64519700466828522</v>
      </c>
      <c r="AF5" s="177">
        <v>0.64489466841380771</v>
      </c>
      <c r="AG5" s="177">
        <v>0.64461525323060487</v>
      </c>
      <c r="AH5" s="177">
        <v>0.64460065217519769</v>
      </c>
      <c r="AI5" s="177">
        <v>0.64485099981544203</v>
      </c>
      <c r="AJ5" s="177">
        <v>0.64511419261421721</v>
      </c>
      <c r="AK5" s="177">
        <v>0.64538959799240236</v>
      </c>
      <c r="AL5" s="177">
        <v>0.64566669820553757</v>
      </c>
      <c r="AM5" s="177">
        <v>0.64594619930299735</v>
      </c>
      <c r="AN5" s="177">
        <v>0.64614783183852398</v>
      </c>
      <c r="AO5" s="177">
        <v>0.64627038681986915</v>
      </c>
      <c r="AP5" s="177">
        <v>0.64630690495496257</v>
      </c>
      <c r="AQ5" s="177">
        <v>0.64626369966816177</v>
      </c>
      <c r="AR5" s="177">
        <v>0.64613657075065101</v>
      </c>
      <c r="AS5" s="177">
        <v>0.6460093505408272</v>
      </c>
      <c r="AT5" s="177">
        <v>0.64588617029195805</v>
      </c>
      <c r="AU5" s="177">
        <v>0.64577335351191023</v>
      </c>
      <c r="AV5" s="177">
        <v>0.64566682919979734</v>
      </c>
      <c r="AW5" s="177">
        <v>0.64556730480005098</v>
      </c>
      <c r="AX5" s="177">
        <v>0.64547942855900953</v>
      </c>
      <c r="AY5" s="177">
        <v>0.6454057541858923</v>
      </c>
      <c r="AZ5" s="177">
        <v>0.6453415217623536</v>
      </c>
      <c r="BA5" s="177">
        <v>0.6452954845009311</v>
      </c>
      <c r="BB5" s="177">
        <v>0.6452604812848215</v>
      </c>
      <c r="BC5" s="177">
        <v>0.6452321608409578</v>
      </c>
      <c r="BD5" s="177">
        <v>0.64520782020397882</v>
      </c>
      <c r="BE5" s="177">
        <v>0.64518521302580867</v>
      </c>
      <c r="BF5" s="179">
        <v>0.64516734030692602</v>
      </c>
    </row>
    <row r="6" spans="1:58" ht="13.5" thickBot="1">
      <c r="B6" s="180" t="s">
        <v>63</v>
      </c>
      <c r="C6" s="182">
        <v>0.629991428808367</v>
      </c>
      <c r="D6" s="182">
        <v>0.6256790143631823</v>
      </c>
      <c r="E6" s="182">
        <v>0.62635013191258038</v>
      </c>
      <c r="F6" s="182">
        <v>0.62796617218149042</v>
      </c>
      <c r="G6" s="182">
        <v>0.62538803535134446</v>
      </c>
      <c r="H6" s="182">
        <v>0.62762856088888275</v>
      </c>
      <c r="I6" s="182">
        <v>0.63103039883065049</v>
      </c>
      <c r="J6" s="182">
        <v>0.62880491823531615</v>
      </c>
      <c r="K6" s="182">
        <v>0.62280874718025314</v>
      </c>
      <c r="L6" s="182">
        <v>0.62295333438427514</v>
      </c>
      <c r="M6" s="182">
        <v>0.61871836141321723</v>
      </c>
      <c r="N6" s="182">
        <v>0.61732212779780704</v>
      </c>
      <c r="O6" s="182">
        <v>0.61807954621378136</v>
      </c>
      <c r="P6" s="182">
        <v>0.61509184661200422</v>
      </c>
      <c r="Q6" s="182">
        <v>0.62312302582106238</v>
      </c>
      <c r="R6" s="182">
        <v>0.62484268924386599</v>
      </c>
      <c r="S6" s="182">
        <v>0.62510180878641197</v>
      </c>
      <c r="T6" s="182">
        <v>0.65333307480998992</v>
      </c>
      <c r="U6" s="183">
        <v>0.64711348347221032</v>
      </c>
      <c r="V6" s="182">
        <v>0.64430246184292439</v>
      </c>
      <c r="W6" s="182">
        <v>0.64146541634772114</v>
      </c>
      <c r="X6" s="182">
        <v>0.64019857315432127</v>
      </c>
      <c r="Y6" s="182">
        <v>0.64139226737104504</v>
      </c>
      <c r="Z6" s="182">
        <v>0.64220198132915307</v>
      </c>
      <c r="AA6" s="182">
        <v>0.64379905951989447</v>
      </c>
      <c r="AB6" s="182">
        <v>0.64460450803642377</v>
      </c>
      <c r="AC6" s="182">
        <v>0.64549263027266168</v>
      </c>
      <c r="AD6" s="182">
        <v>0.64653230068939449</v>
      </c>
      <c r="AE6" s="182">
        <v>0.64519700466828522</v>
      </c>
      <c r="AF6" s="182">
        <v>0.64489466841380771</v>
      </c>
      <c r="AG6" s="182">
        <v>0.64461525323060487</v>
      </c>
      <c r="AH6" s="182">
        <v>0.64460065217519769</v>
      </c>
      <c r="AI6" s="182">
        <v>0.64485099981544203</v>
      </c>
      <c r="AJ6" s="182">
        <v>0.64511419261421721</v>
      </c>
      <c r="AK6" s="182">
        <v>0.64538959799240236</v>
      </c>
      <c r="AL6" s="182">
        <v>0.64566669820553757</v>
      </c>
      <c r="AM6" s="182">
        <v>0.64594619930299735</v>
      </c>
      <c r="AN6" s="182">
        <v>0.64614783183852398</v>
      </c>
      <c r="AO6" s="182">
        <v>0.64627038681986915</v>
      </c>
      <c r="AP6" s="182">
        <v>0.64630690495496257</v>
      </c>
      <c r="AQ6" s="182">
        <v>0.64626369966816177</v>
      </c>
      <c r="AR6" s="182">
        <v>0.64613657075065101</v>
      </c>
      <c r="AS6" s="182">
        <v>0.6460093505408272</v>
      </c>
      <c r="AT6" s="182">
        <v>0.64588617029195805</v>
      </c>
      <c r="AU6" s="182">
        <v>0.64577335351191023</v>
      </c>
      <c r="AV6" s="182">
        <v>0.64566682919979734</v>
      </c>
      <c r="AW6" s="182">
        <v>0.64556730480005098</v>
      </c>
      <c r="AX6" s="182">
        <v>0.64547942855900953</v>
      </c>
      <c r="AY6" s="182">
        <v>0.6454057541858923</v>
      </c>
      <c r="AZ6" s="182">
        <v>0.6453415217623536</v>
      </c>
      <c r="BA6" s="182">
        <v>0.6452954845009311</v>
      </c>
      <c r="BB6" s="182">
        <v>0.6452604812848215</v>
      </c>
      <c r="BC6" s="182">
        <v>0.6452321608409578</v>
      </c>
      <c r="BD6" s="182">
        <v>0.64520782020397882</v>
      </c>
      <c r="BE6" s="182">
        <v>0.64518521302580867</v>
      </c>
      <c r="BF6" s="184">
        <v>0.64516734030692602</v>
      </c>
    </row>
    <row r="7" spans="1:58" ht="26.25" thickBot="1">
      <c r="B7" s="169" t="s">
        <v>73</v>
      </c>
      <c r="C7" s="171">
        <v>1945</v>
      </c>
      <c r="D7" s="172">
        <v>1946</v>
      </c>
      <c r="E7" s="171">
        <v>1947</v>
      </c>
      <c r="F7" s="172">
        <v>1948</v>
      </c>
      <c r="G7" s="171">
        <v>1949</v>
      </c>
      <c r="H7" s="172">
        <v>1950</v>
      </c>
      <c r="I7" s="171">
        <v>1951</v>
      </c>
      <c r="J7" s="172">
        <v>1952</v>
      </c>
      <c r="K7" s="171">
        <v>1953</v>
      </c>
      <c r="L7" s="172">
        <v>1954</v>
      </c>
      <c r="M7" s="171">
        <v>1955</v>
      </c>
      <c r="N7" s="172">
        <v>1956</v>
      </c>
      <c r="O7" s="171">
        <v>1957</v>
      </c>
      <c r="P7" s="172">
        <v>1958</v>
      </c>
      <c r="Q7" s="171">
        <v>1959</v>
      </c>
      <c r="R7" s="172">
        <v>1960</v>
      </c>
      <c r="S7" s="171">
        <v>1961</v>
      </c>
      <c r="T7" s="172">
        <v>1962</v>
      </c>
      <c r="U7" s="173">
        <v>1963</v>
      </c>
      <c r="V7" s="172">
        <v>1964</v>
      </c>
      <c r="W7" s="171">
        <v>1965</v>
      </c>
      <c r="X7" s="172">
        <v>1966</v>
      </c>
      <c r="Y7" s="171">
        <v>1967</v>
      </c>
      <c r="Z7" s="172">
        <v>1968</v>
      </c>
      <c r="AA7" s="171">
        <v>1969</v>
      </c>
      <c r="AB7" s="172">
        <v>1970</v>
      </c>
      <c r="AC7" s="171">
        <v>1971</v>
      </c>
      <c r="AD7" s="172">
        <v>1972</v>
      </c>
      <c r="AE7" s="171">
        <v>1973</v>
      </c>
      <c r="AF7" s="172">
        <v>1974</v>
      </c>
      <c r="AG7" s="171">
        <v>1975</v>
      </c>
      <c r="AH7" s="172">
        <v>1976</v>
      </c>
      <c r="AI7" s="171">
        <v>1977</v>
      </c>
      <c r="AJ7" s="172">
        <v>1978</v>
      </c>
      <c r="AK7" s="171">
        <v>1979</v>
      </c>
      <c r="AL7" s="172">
        <v>1980</v>
      </c>
      <c r="AM7" s="171">
        <v>1981</v>
      </c>
      <c r="AN7" s="172">
        <v>1982</v>
      </c>
      <c r="AO7" s="171">
        <v>1983</v>
      </c>
      <c r="AP7" s="172">
        <v>1984</v>
      </c>
      <c r="AQ7" s="171">
        <v>1985</v>
      </c>
      <c r="AR7" s="172">
        <v>1986</v>
      </c>
      <c r="AS7" s="171">
        <v>1987</v>
      </c>
      <c r="AT7" s="172">
        <v>1988</v>
      </c>
      <c r="AU7" s="171">
        <v>1989</v>
      </c>
      <c r="AV7" s="172">
        <v>1990</v>
      </c>
      <c r="AW7" s="171">
        <v>1991</v>
      </c>
      <c r="AX7" s="172">
        <v>1992</v>
      </c>
      <c r="AY7" s="171">
        <v>1993</v>
      </c>
      <c r="AZ7" s="172">
        <v>1994</v>
      </c>
      <c r="BA7" s="171">
        <v>1995</v>
      </c>
      <c r="BB7" s="172">
        <v>1996</v>
      </c>
      <c r="BC7" s="171">
        <v>1997</v>
      </c>
      <c r="BD7" s="172">
        <v>1998</v>
      </c>
      <c r="BE7" s="171">
        <v>1999</v>
      </c>
      <c r="BF7" s="174">
        <v>2000</v>
      </c>
    </row>
    <row r="8" spans="1:58">
      <c r="B8" s="175" t="s">
        <v>62</v>
      </c>
      <c r="C8" s="177">
        <v>0.629991428808367</v>
      </c>
      <c r="D8" s="177">
        <v>0.6256790143631823</v>
      </c>
      <c r="E8" s="177">
        <v>0.62635013191258038</v>
      </c>
      <c r="F8" s="177">
        <v>0.62796617218149042</v>
      </c>
      <c r="G8" s="177">
        <v>0.62538803535134446</v>
      </c>
      <c r="H8" s="177">
        <v>0.62762856088888275</v>
      </c>
      <c r="I8" s="177">
        <v>0.63103039883065049</v>
      </c>
      <c r="J8" s="177">
        <v>0.62880491823531615</v>
      </c>
      <c r="K8" s="177">
        <v>0.62280874718025314</v>
      </c>
      <c r="L8" s="177">
        <v>0.62295333438427514</v>
      </c>
      <c r="M8" s="177">
        <v>0.61871836141321723</v>
      </c>
      <c r="N8" s="177">
        <v>0.61732212779780704</v>
      </c>
      <c r="O8" s="177">
        <v>0.61822960142091898</v>
      </c>
      <c r="P8" s="177">
        <v>0.61503258546156925</v>
      </c>
      <c r="Q8" s="177">
        <v>0.6227102672680398</v>
      </c>
      <c r="R8" s="177">
        <v>0.62415475832216172</v>
      </c>
      <c r="S8" s="177">
        <v>0.62369477438601151</v>
      </c>
      <c r="T8" s="177">
        <v>0.63547684993245901</v>
      </c>
      <c r="U8" s="178">
        <v>0.62516683137702833</v>
      </c>
      <c r="V8" s="177">
        <v>0.60322653103150436</v>
      </c>
      <c r="W8" s="177">
        <v>0.58531747838485304</v>
      </c>
      <c r="X8" s="177">
        <v>0.5739184000248384</v>
      </c>
      <c r="Y8" s="177">
        <v>0.56364003380664285</v>
      </c>
      <c r="Z8" s="177">
        <v>0.55810605270603619</v>
      </c>
      <c r="AA8" s="177">
        <v>0.55402758248901041</v>
      </c>
      <c r="AB8" s="177">
        <v>0.54855002622880755</v>
      </c>
      <c r="AC8" s="177">
        <v>0.54395179242519753</v>
      </c>
      <c r="AD8" s="177">
        <v>0.53934529639015083</v>
      </c>
      <c r="AE8" s="177">
        <v>0.53550200784111379</v>
      </c>
      <c r="AF8" s="177">
        <v>0.53187981425510533</v>
      </c>
      <c r="AG8" s="177">
        <v>0.52941510579125595</v>
      </c>
      <c r="AH8" s="177">
        <v>0.52807059806413681</v>
      </c>
      <c r="AI8" s="177">
        <v>0.52761288211174207</v>
      </c>
      <c r="AJ8" s="177">
        <v>0.52760788790055824</v>
      </c>
      <c r="AK8" s="177">
        <v>0.52783308414550656</v>
      </c>
      <c r="AL8" s="177">
        <v>0.52805974412601819</v>
      </c>
      <c r="AM8" s="177">
        <v>0.52828845006192438</v>
      </c>
      <c r="AN8" s="177">
        <v>0.52845347049385882</v>
      </c>
      <c r="AO8" s="177">
        <v>0.5285536307620472</v>
      </c>
      <c r="AP8" s="177">
        <v>0.52858361840323975</v>
      </c>
      <c r="AQ8" s="177">
        <v>0.52854829948572146</v>
      </c>
      <c r="AR8" s="177">
        <v>0.52844445643644522</v>
      </c>
      <c r="AS8" s="177">
        <v>0.52834015803706502</v>
      </c>
      <c r="AT8" s="177">
        <v>0.52823965801998107</v>
      </c>
      <c r="AU8" s="177">
        <v>0.52814745973714317</v>
      </c>
      <c r="AV8" s="177">
        <v>0.52806024045543176</v>
      </c>
      <c r="AW8" s="177">
        <v>0.52797884867345013</v>
      </c>
      <c r="AX8" s="177">
        <v>0.52790714637359648</v>
      </c>
      <c r="AY8" s="177">
        <v>0.5278466715800596</v>
      </c>
      <c r="AZ8" s="177">
        <v>0.52779414940112179</v>
      </c>
      <c r="BA8" s="177">
        <v>0.52775659243668593</v>
      </c>
      <c r="BB8" s="177">
        <v>0.52772775366268043</v>
      </c>
      <c r="BC8" s="177">
        <v>0.52770460798977337</v>
      </c>
      <c r="BD8" s="177">
        <v>0.52768483828125701</v>
      </c>
      <c r="BE8" s="177">
        <v>0.52766615238776471</v>
      </c>
      <c r="BF8" s="179">
        <v>0.527651662266582</v>
      </c>
    </row>
    <row r="9" spans="1:58" ht="13.5" thickBot="1">
      <c r="B9" s="180" t="s">
        <v>63</v>
      </c>
      <c r="C9" s="182">
        <v>0.629991428808367</v>
      </c>
      <c r="D9" s="182">
        <v>0.6256790143631823</v>
      </c>
      <c r="E9" s="182">
        <v>0.62635013191258038</v>
      </c>
      <c r="F9" s="182">
        <v>0.62796617218149042</v>
      </c>
      <c r="G9" s="182">
        <v>0.62538803535134446</v>
      </c>
      <c r="H9" s="182">
        <v>0.62762856088888275</v>
      </c>
      <c r="I9" s="182">
        <v>0.63103039883065049</v>
      </c>
      <c r="J9" s="182">
        <v>0.62880491823531615</v>
      </c>
      <c r="K9" s="182">
        <v>0.62280874718025314</v>
      </c>
      <c r="L9" s="182">
        <v>0.62295333438427514</v>
      </c>
      <c r="M9" s="182">
        <v>0.61871836141321723</v>
      </c>
      <c r="N9" s="182">
        <v>0.61732212779780704</v>
      </c>
      <c r="O9" s="182">
        <v>0.61822960142091898</v>
      </c>
      <c r="P9" s="182">
        <v>0.61503258546156925</v>
      </c>
      <c r="Q9" s="182">
        <v>0.6227102672680398</v>
      </c>
      <c r="R9" s="182">
        <v>0.62415475832216172</v>
      </c>
      <c r="S9" s="182">
        <v>0.62369477438601151</v>
      </c>
      <c r="T9" s="182">
        <v>0.64307133124730453</v>
      </c>
      <c r="U9" s="183">
        <v>0.62787577581952536</v>
      </c>
      <c r="V9" s="182">
        <v>0.60882258856082294</v>
      </c>
      <c r="W9" s="182">
        <v>0.5909038381579752</v>
      </c>
      <c r="X9" s="182">
        <v>0.5763992569406966</v>
      </c>
      <c r="Y9" s="182">
        <v>0.56675829753963858</v>
      </c>
      <c r="Z9" s="182">
        <v>0.55920436533033402</v>
      </c>
      <c r="AA9" s="182">
        <v>0.55367199047870674</v>
      </c>
      <c r="AB9" s="182">
        <v>0.5484892593117523</v>
      </c>
      <c r="AC9" s="182">
        <v>0.54420482780392088</v>
      </c>
      <c r="AD9" s="182">
        <v>0.54065364105842217</v>
      </c>
      <c r="AE9" s="182">
        <v>0.53550200784111379</v>
      </c>
      <c r="AF9" s="182">
        <v>0.53187981425510533</v>
      </c>
      <c r="AG9" s="182">
        <v>0.52941510579125595</v>
      </c>
      <c r="AH9" s="182">
        <v>0.52807059806413681</v>
      </c>
      <c r="AI9" s="182">
        <v>0.52761288211174207</v>
      </c>
      <c r="AJ9" s="182">
        <v>0.52760788790055824</v>
      </c>
      <c r="AK9" s="182">
        <v>0.52783308414550656</v>
      </c>
      <c r="AL9" s="182">
        <v>0.52805974412601819</v>
      </c>
      <c r="AM9" s="182">
        <v>0.52828845006192438</v>
      </c>
      <c r="AN9" s="182">
        <v>0.52845347049385882</v>
      </c>
      <c r="AO9" s="182">
        <v>0.5285536307620472</v>
      </c>
      <c r="AP9" s="182">
        <v>0.52858361840323975</v>
      </c>
      <c r="AQ9" s="182">
        <v>0.52854829948572146</v>
      </c>
      <c r="AR9" s="182">
        <v>0.52844445643644522</v>
      </c>
      <c r="AS9" s="182">
        <v>0.52834015803706502</v>
      </c>
      <c r="AT9" s="182">
        <v>0.52823965801998107</v>
      </c>
      <c r="AU9" s="182">
        <v>0.52814745973714317</v>
      </c>
      <c r="AV9" s="182">
        <v>0.52806024045543176</v>
      </c>
      <c r="AW9" s="182">
        <v>0.52797884867345013</v>
      </c>
      <c r="AX9" s="182">
        <v>0.52790714637359648</v>
      </c>
      <c r="AY9" s="182">
        <v>0.5278466715800596</v>
      </c>
      <c r="AZ9" s="182">
        <v>0.52779414940112179</v>
      </c>
      <c r="BA9" s="182">
        <v>0.52775659243668593</v>
      </c>
      <c r="BB9" s="182">
        <v>0.52772775366268043</v>
      </c>
      <c r="BC9" s="182">
        <v>0.52770460798977337</v>
      </c>
      <c r="BD9" s="182">
        <v>0.52768483828125701</v>
      </c>
      <c r="BE9" s="182">
        <v>0.52766615238776471</v>
      </c>
      <c r="BF9" s="184">
        <v>0.527651662266582</v>
      </c>
    </row>
    <row r="17" spans="3:15" ht="12.75" customHeight="1">
      <c r="C17" s="1232" t="s">
        <v>74</v>
      </c>
      <c r="D17" s="1232"/>
      <c r="E17" s="1232"/>
      <c r="F17" s="1232"/>
      <c r="G17" s="185"/>
      <c r="H17" s="1232" t="s">
        <v>75</v>
      </c>
      <c r="I17" s="1232"/>
      <c r="J17" s="1232"/>
      <c r="K17" s="1232"/>
      <c r="L17" s="185"/>
      <c r="M17" s="185"/>
      <c r="N17" s="185"/>
      <c r="O17" s="185"/>
    </row>
    <row r="18" spans="3:15" ht="12.75" customHeight="1">
      <c r="C18" s="1232"/>
      <c r="D18" s="1232"/>
      <c r="E18" s="1232"/>
      <c r="F18" s="1232"/>
      <c r="G18" s="185"/>
      <c r="H18" s="1232"/>
      <c r="I18" s="1232"/>
      <c r="J18" s="1232"/>
      <c r="K18" s="1232"/>
      <c r="L18" s="185"/>
      <c r="M18" s="185"/>
      <c r="N18" s="185"/>
      <c r="O18" s="185"/>
    </row>
    <row r="19" spans="3:15" ht="12.75" customHeight="1">
      <c r="C19" s="1232"/>
      <c r="D19" s="1232"/>
      <c r="E19" s="1232"/>
      <c r="F19" s="1232"/>
      <c r="G19" s="185"/>
      <c r="H19" s="1232"/>
      <c r="I19" s="1232"/>
      <c r="J19" s="1232"/>
      <c r="K19" s="1232"/>
      <c r="L19" s="185"/>
      <c r="M19" s="185"/>
      <c r="N19" s="185"/>
      <c r="O19" s="185"/>
    </row>
    <row r="20" spans="3:15" ht="12.75" customHeight="1">
      <c r="C20" s="1232"/>
      <c r="D20" s="1232"/>
      <c r="E20" s="1232"/>
      <c r="F20" s="1232"/>
      <c r="G20" s="185"/>
      <c r="H20" s="1232"/>
      <c r="I20" s="1232"/>
      <c r="J20" s="1232"/>
      <c r="K20" s="1232"/>
      <c r="L20" s="185"/>
      <c r="M20" s="185"/>
      <c r="N20" s="185"/>
      <c r="O20" s="185"/>
    </row>
    <row r="21" spans="3:15" ht="12.75" customHeight="1">
      <c r="C21" s="1232"/>
      <c r="D21" s="1232"/>
      <c r="E21" s="1232"/>
      <c r="F21" s="1232"/>
      <c r="G21" s="185"/>
      <c r="H21" s="1232"/>
      <c r="I21" s="1232"/>
      <c r="J21" s="1232"/>
      <c r="K21" s="1232"/>
      <c r="L21" s="185"/>
      <c r="M21" s="185"/>
      <c r="N21" s="185"/>
      <c r="O21" s="185"/>
    </row>
  </sheetData>
  <mergeCells count="2">
    <mergeCell ref="C17:F21"/>
    <mergeCell ref="H17:K21"/>
  </mergeCells>
  <hyperlinks>
    <hyperlink ref="A2" location="SOMMAIRE!A1" display="Retour au sommair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20"/>
  <sheetViews>
    <sheetView workbookViewId="0">
      <selection activeCell="A2" sqref="A2"/>
    </sheetView>
  </sheetViews>
  <sheetFormatPr baseColWidth="10" defaultRowHeight="12.75"/>
  <cols>
    <col min="1" max="1" width="13" style="163" customWidth="1"/>
    <col min="2" max="2" width="22.28515625" style="163" bestFit="1" customWidth="1"/>
    <col min="3" max="16384" width="11.42578125" style="163"/>
  </cols>
  <sheetData>
    <row r="1" spans="1:63" ht="15.75">
      <c r="A1" s="162" t="s">
        <v>400</v>
      </c>
    </row>
    <row r="2" spans="1:63">
      <c r="A2" s="10" t="s">
        <v>4</v>
      </c>
    </row>
    <row r="3" spans="1:63" ht="15.75">
      <c r="B3" s="162" t="s">
        <v>76</v>
      </c>
    </row>
    <row r="4" spans="1:63" ht="13.5" thickBot="1"/>
    <row r="5" spans="1:63" s="63" customFormat="1" ht="16.5" thickBot="1">
      <c r="B5" s="169"/>
      <c r="C5" s="186">
        <v>1940</v>
      </c>
      <c r="D5" s="172">
        <v>1941</v>
      </c>
      <c r="E5" s="171">
        <v>1942</v>
      </c>
      <c r="F5" s="172">
        <v>1943</v>
      </c>
      <c r="G5" s="171">
        <v>1944</v>
      </c>
      <c r="H5" s="172">
        <v>1945</v>
      </c>
      <c r="I5" s="171">
        <v>1946</v>
      </c>
      <c r="J5" s="172">
        <v>1947</v>
      </c>
      <c r="K5" s="171">
        <v>1948</v>
      </c>
      <c r="L5" s="172">
        <v>1949</v>
      </c>
      <c r="M5" s="171">
        <v>1950</v>
      </c>
      <c r="N5" s="172">
        <v>1951</v>
      </c>
      <c r="O5" s="171">
        <v>1952</v>
      </c>
      <c r="P5" s="172">
        <v>1953</v>
      </c>
      <c r="Q5" s="171">
        <v>1954</v>
      </c>
      <c r="R5" s="172">
        <v>1955</v>
      </c>
      <c r="S5" s="171">
        <v>1956</v>
      </c>
      <c r="T5" s="172">
        <v>1957</v>
      </c>
      <c r="U5" s="173">
        <v>1958</v>
      </c>
      <c r="V5" s="172">
        <v>1959</v>
      </c>
      <c r="W5" s="171">
        <v>1960</v>
      </c>
      <c r="X5" s="172">
        <v>1961</v>
      </c>
      <c r="Y5" s="171">
        <v>1962</v>
      </c>
      <c r="Z5" s="172">
        <v>1963</v>
      </c>
      <c r="AA5" s="171">
        <v>1964</v>
      </c>
      <c r="AB5" s="172">
        <v>1965</v>
      </c>
      <c r="AC5" s="171">
        <v>1966</v>
      </c>
      <c r="AD5" s="172">
        <v>1967</v>
      </c>
      <c r="AE5" s="171">
        <v>1968</v>
      </c>
      <c r="AF5" s="172">
        <v>1969</v>
      </c>
      <c r="AG5" s="171">
        <v>1970</v>
      </c>
      <c r="AH5" s="172">
        <v>1971</v>
      </c>
      <c r="AI5" s="171">
        <v>1972</v>
      </c>
      <c r="AJ5" s="172">
        <v>1973</v>
      </c>
      <c r="AK5" s="171">
        <v>1974</v>
      </c>
      <c r="AL5" s="172">
        <v>1975</v>
      </c>
      <c r="AM5" s="171">
        <v>1976</v>
      </c>
      <c r="AN5" s="172">
        <v>1977</v>
      </c>
      <c r="AO5" s="171">
        <v>1978</v>
      </c>
      <c r="AP5" s="172">
        <v>1979</v>
      </c>
      <c r="AQ5" s="171">
        <v>1980</v>
      </c>
      <c r="AR5" s="172">
        <v>1981</v>
      </c>
      <c r="AS5" s="171">
        <v>1982</v>
      </c>
      <c r="AT5" s="172">
        <v>1983</v>
      </c>
      <c r="AU5" s="171">
        <v>1984</v>
      </c>
      <c r="AV5" s="172">
        <v>1985</v>
      </c>
      <c r="AW5" s="171">
        <v>1986</v>
      </c>
      <c r="AX5" s="172">
        <v>1987</v>
      </c>
      <c r="AY5" s="171">
        <v>1988</v>
      </c>
      <c r="AZ5" s="172">
        <v>1989</v>
      </c>
      <c r="BA5" s="171">
        <v>1990</v>
      </c>
      <c r="BB5" s="172">
        <v>1991</v>
      </c>
      <c r="BC5" s="171">
        <v>1992</v>
      </c>
      <c r="BD5" s="172">
        <v>1993</v>
      </c>
      <c r="BE5" s="171">
        <v>1994</v>
      </c>
      <c r="BF5" s="172">
        <v>1995</v>
      </c>
      <c r="BG5" s="172">
        <v>1996</v>
      </c>
      <c r="BH5" s="171">
        <v>1997</v>
      </c>
      <c r="BI5" s="172">
        <v>1998</v>
      </c>
      <c r="BJ5" s="171">
        <v>1999</v>
      </c>
      <c r="BK5" s="174">
        <v>2000</v>
      </c>
    </row>
    <row r="6" spans="1:63" s="65" customFormat="1">
      <c r="B6" s="175" t="s">
        <v>62</v>
      </c>
      <c r="C6" s="187">
        <v>34.570240629514181</v>
      </c>
      <c r="D6" s="188">
        <v>35.095033166483539</v>
      </c>
      <c r="E6" s="188">
        <v>35.529854368932035</v>
      </c>
      <c r="F6" s="188">
        <v>36.002610289033328</v>
      </c>
      <c r="G6" s="188">
        <v>36.561717504156348</v>
      </c>
      <c r="H6" s="188">
        <v>37.019639083621236</v>
      </c>
      <c r="I6" s="188">
        <v>37.598271380296332</v>
      </c>
      <c r="J6" s="188">
        <v>37.934656751428641</v>
      </c>
      <c r="K6" s="188">
        <v>38.078118850846124</v>
      </c>
      <c r="L6" s="188">
        <v>38.430942943824626</v>
      </c>
      <c r="M6" s="188">
        <v>38.618148022159588</v>
      </c>
      <c r="N6" s="188">
        <v>38.982754688291941</v>
      </c>
      <c r="O6" s="188">
        <v>39.411536237713364</v>
      </c>
      <c r="P6" s="188">
        <v>39.869252077562329</v>
      </c>
      <c r="Q6" s="188">
        <v>40.055646470290839</v>
      </c>
      <c r="R6" s="188">
        <v>40.401263279572852</v>
      </c>
      <c r="S6" s="188">
        <v>40.506147997549157</v>
      </c>
      <c r="T6" s="188">
        <v>40.348120395883711</v>
      </c>
      <c r="U6" s="189">
        <v>40.303345413994982</v>
      </c>
      <c r="V6" s="188">
        <v>40.239578801392213</v>
      </c>
      <c r="W6" s="188">
        <v>39.908719839142094</v>
      </c>
      <c r="X6" s="188">
        <v>39.962281762019877</v>
      </c>
      <c r="Y6" s="188">
        <v>39.902343540515901</v>
      </c>
      <c r="Z6" s="188">
        <v>40.034391158221304</v>
      </c>
      <c r="AA6" s="188">
        <v>40.098154831494945</v>
      </c>
      <c r="AB6" s="188">
        <v>40.022854418308967</v>
      </c>
      <c r="AC6" s="188">
        <v>39.914188932506015</v>
      </c>
      <c r="AD6" s="188">
        <v>39.951578182949916</v>
      </c>
      <c r="AE6" s="188">
        <v>40.00956925390939</v>
      </c>
      <c r="AF6" s="188">
        <v>39.975577401245801</v>
      </c>
      <c r="AG6" s="188">
        <v>39.841838785868639</v>
      </c>
      <c r="AH6" s="188">
        <v>39.931467816175932</v>
      </c>
      <c r="AI6" s="188">
        <v>39.644008148527654</v>
      </c>
      <c r="AJ6" s="188">
        <v>39.488277888421727</v>
      </c>
      <c r="AK6" s="188">
        <v>39.375041973395327</v>
      </c>
      <c r="AL6" s="188">
        <v>39.115839564921821</v>
      </c>
      <c r="AM6" s="188">
        <v>39.115692932891697</v>
      </c>
      <c r="AN6" s="188">
        <v>39.086431898490204</v>
      </c>
      <c r="AO6" s="188">
        <v>39.1039715249157</v>
      </c>
      <c r="AP6" s="188">
        <v>39.132869445669371</v>
      </c>
      <c r="AQ6" s="188">
        <v>39.248692443054061</v>
      </c>
      <c r="AR6" s="188">
        <v>39.265357073265783</v>
      </c>
      <c r="AS6" s="188">
        <v>39.141585701414762</v>
      </c>
      <c r="AT6" s="188">
        <v>38.956806282722511</v>
      </c>
      <c r="AU6" s="188">
        <v>38.921046698065936</v>
      </c>
      <c r="AV6" s="188">
        <v>38.80403147969411</v>
      </c>
      <c r="AW6" s="188">
        <v>38.795062858537776</v>
      </c>
      <c r="AX6" s="188">
        <v>38.629132256571417</v>
      </c>
      <c r="AY6" s="188">
        <v>38.670600961538462</v>
      </c>
      <c r="AZ6" s="188">
        <v>38.610297510625379</v>
      </c>
      <c r="BA6" s="188">
        <v>38.561930146172031</v>
      </c>
      <c r="BB6" s="188">
        <v>38.590291744408638</v>
      </c>
      <c r="BC6" s="188">
        <v>38.49540975991394</v>
      </c>
      <c r="BD6" s="188">
        <v>38.474780507552566</v>
      </c>
      <c r="BE6" s="188">
        <v>38.497542285296561</v>
      </c>
      <c r="BF6" s="188">
        <v>38.475058092109123</v>
      </c>
      <c r="BG6" s="188">
        <v>38.452587030641617</v>
      </c>
      <c r="BH6" s="188">
        <v>38.430129093224558</v>
      </c>
      <c r="BI6" s="188">
        <v>38.407684272192945</v>
      </c>
      <c r="BJ6" s="188">
        <v>38.385252559886261</v>
      </c>
      <c r="BK6" s="190">
        <v>38.362833948648451</v>
      </c>
    </row>
    <row r="7" spans="1:63" ht="13.5" thickBot="1">
      <c r="B7" s="180" t="s">
        <v>63</v>
      </c>
      <c r="C7" s="191">
        <v>34.570240629514181</v>
      </c>
      <c r="D7" s="192">
        <v>35.095033166483539</v>
      </c>
      <c r="E7" s="192">
        <v>35.529854368932035</v>
      </c>
      <c r="F7" s="192">
        <v>36.002610289033328</v>
      </c>
      <c r="G7" s="192">
        <v>36.561717504156348</v>
      </c>
      <c r="H7" s="192">
        <v>37.019639083621236</v>
      </c>
      <c r="I7" s="192">
        <v>37.598271380296332</v>
      </c>
      <c r="J7" s="192">
        <v>37.934656751428641</v>
      </c>
      <c r="K7" s="192">
        <v>38.078118850846124</v>
      </c>
      <c r="L7" s="192">
        <v>38.430942943824626</v>
      </c>
      <c r="M7" s="192">
        <v>38.618148022159588</v>
      </c>
      <c r="N7" s="192">
        <v>38.982754688291941</v>
      </c>
      <c r="O7" s="192">
        <v>39.411536237713364</v>
      </c>
      <c r="P7" s="192">
        <v>39.869252077562329</v>
      </c>
      <c r="Q7" s="192">
        <v>40.055646470290839</v>
      </c>
      <c r="R7" s="192">
        <v>40.401263279572852</v>
      </c>
      <c r="S7" s="192">
        <v>40.506899961009303</v>
      </c>
      <c r="T7" s="192">
        <v>40.349055144680968</v>
      </c>
      <c r="U7" s="193">
        <v>40.3045681387309</v>
      </c>
      <c r="V7" s="192">
        <v>40.239917326153765</v>
      </c>
      <c r="W7" s="192">
        <v>39.907887327720275</v>
      </c>
      <c r="X7" s="192">
        <v>39.951755563310336</v>
      </c>
      <c r="Y7" s="192">
        <v>39.791246219319611</v>
      </c>
      <c r="Z7" s="192">
        <v>39.817718390360703</v>
      </c>
      <c r="AA7" s="192">
        <v>39.79937161100694</v>
      </c>
      <c r="AB7" s="192">
        <v>39.632197927199194</v>
      </c>
      <c r="AC7" s="192">
        <v>39.485513912692809</v>
      </c>
      <c r="AD7" s="192">
        <v>39.524537741444668</v>
      </c>
      <c r="AE7" s="192">
        <v>39.522837437153541</v>
      </c>
      <c r="AF7" s="192">
        <v>39.481034526723789</v>
      </c>
      <c r="AG7" s="192">
        <v>39.410337289194253</v>
      </c>
      <c r="AH7" s="192">
        <v>39.479009067985643</v>
      </c>
      <c r="AI7" s="192">
        <v>39.212224624128638</v>
      </c>
      <c r="AJ7" s="192">
        <v>39.130940411966648</v>
      </c>
      <c r="AK7" s="192">
        <v>39.023904511064629</v>
      </c>
      <c r="AL7" s="192">
        <v>38.772848805646035</v>
      </c>
      <c r="AM7" s="192">
        <v>38.775836881208782</v>
      </c>
      <c r="AN7" s="192">
        <v>38.725986060298553</v>
      </c>
      <c r="AO7" s="192">
        <v>38.726954001495884</v>
      </c>
      <c r="AP7" s="192">
        <v>38.78191379131696</v>
      </c>
      <c r="AQ7" s="192">
        <v>38.877948961916609</v>
      </c>
      <c r="AR7" s="192">
        <v>38.898535564853553</v>
      </c>
      <c r="AS7" s="192">
        <v>38.770282915684319</v>
      </c>
      <c r="AT7" s="192">
        <v>38.613869841188915</v>
      </c>
      <c r="AU7" s="192">
        <v>38.567853657315879</v>
      </c>
      <c r="AV7" s="192">
        <v>38.467976584498345</v>
      </c>
      <c r="AW7" s="192">
        <v>38.456830714425145</v>
      </c>
      <c r="AX7" s="192">
        <v>38.303741786322703</v>
      </c>
      <c r="AY7" s="192">
        <v>38.344194099117516</v>
      </c>
      <c r="AZ7" s="192">
        <v>38.291031738328641</v>
      </c>
      <c r="BA7" s="192">
        <v>38.249608150470216</v>
      </c>
      <c r="BB7" s="192">
        <v>38.264349373955582</v>
      </c>
      <c r="BC7" s="192">
        <v>38.181735399809327</v>
      </c>
      <c r="BD7" s="192">
        <v>38.176347025029735</v>
      </c>
      <c r="BE7" s="192">
        <v>38.191222392908408</v>
      </c>
      <c r="BF7" s="192">
        <v>38.171310086606482</v>
      </c>
      <c r="BG7" s="192">
        <v>38.151408162269767</v>
      </c>
      <c r="BH7" s="192">
        <v>38.131516614485264</v>
      </c>
      <c r="BI7" s="192">
        <v>38.111635437842807</v>
      </c>
      <c r="BJ7" s="192">
        <v>38.091764626935046</v>
      </c>
      <c r="BK7" s="194">
        <v>38.071904176357442</v>
      </c>
    </row>
    <row r="10" spans="1:63" ht="15.75">
      <c r="B10" s="162" t="s">
        <v>77</v>
      </c>
    </row>
    <row r="11" spans="1:63" ht="13.5" thickBot="1"/>
    <row r="12" spans="1:63" s="63" customFormat="1" ht="16.5" thickBot="1">
      <c r="B12" s="169"/>
      <c r="C12" s="186">
        <v>1940</v>
      </c>
      <c r="D12" s="172">
        <v>1941</v>
      </c>
      <c r="E12" s="171">
        <v>1942</v>
      </c>
      <c r="F12" s="172">
        <v>1943</v>
      </c>
      <c r="G12" s="171">
        <v>1944</v>
      </c>
      <c r="H12" s="172">
        <v>1945</v>
      </c>
      <c r="I12" s="171">
        <v>1946</v>
      </c>
      <c r="J12" s="172">
        <v>1947</v>
      </c>
      <c r="K12" s="171">
        <v>1948</v>
      </c>
      <c r="L12" s="172">
        <v>1949</v>
      </c>
      <c r="M12" s="171">
        <v>1950</v>
      </c>
      <c r="N12" s="172">
        <v>1951</v>
      </c>
      <c r="O12" s="171">
        <v>1952</v>
      </c>
      <c r="P12" s="172">
        <v>1953</v>
      </c>
      <c r="Q12" s="171">
        <v>1954</v>
      </c>
      <c r="R12" s="172">
        <v>1955</v>
      </c>
      <c r="S12" s="171">
        <v>1956</v>
      </c>
      <c r="T12" s="172">
        <v>1957</v>
      </c>
      <c r="U12" s="173">
        <v>1958</v>
      </c>
      <c r="V12" s="172">
        <v>1959</v>
      </c>
      <c r="W12" s="171">
        <v>1960</v>
      </c>
      <c r="X12" s="172">
        <v>1961</v>
      </c>
      <c r="Y12" s="171">
        <v>1962</v>
      </c>
      <c r="Z12" s="172">
        <v>1963</v>
      </c>
      <c r="AA12" s="171">
        <v>1964</v>
      </c>
      <c r="AB12" s="172">
        <v>1965</v>
      </c>
      <c r="AC12" s="171">
        <v>1966</v>
      </c>
      <c r="AD12" s="172">
        <v>1967</v>
      </c>
      <c r="AE12" s="171">
        <v>1968</v>
      </c>
      <c r="AF12" s="172">
        <v>1969</v>
      </c>
      <c r="AG12" s="171">
        <v>1970</v>
      </c>
      <c r="AH12" s="172">
        <v>1971</v>
      </c>
      <c r="AI12" s="171">
        <v>1972</v>
      </c>
      <c r="AJ12" s="172">
        <v>1973</v>
      </c>
      <c r="AK12" s="171">
        <v>1974</v>
      </c>
      <c r="AL12" s="172">
        <v>1975</v>
      </c>
      <c r="AM12" s="171">
        <v>1976</v>
      </c>
      <c r="AN12" s="172">
        <v>1977</v>
      </c>
      <c r="AO12" s="171">
        <v>1978</v>
      </c>
      <c r="AP12" s="172">
        <v>1979</v>
      </c>
      <c r="AQ12" s="171">
        <v>1980</v>
      </c>
      <c r="AR12" s="172">
        <v>1981</v>
      </c>
      <c r="AS12" s="171">
        <v>1982</v>
      </c>
      <c r="AT12" s="172">
        <v>1983</v>
      </c>
      <c r="AU12" s="171">
        <v>1984</v>
      </c>
      <c r="AV12" s="172">
        <v>1985</v>
      </c>
      <c r="AW12" s="171">
        <v>1986</v>
      </c>
      <c r="AX12" s="172">
        <v>1987</v>
      </c>
      <c r="AY12" s="171">
        <v>1988</v>
      </c>
      <c r="AZ12" s="172">
        <v>1989</v>
      </c>
      <c r="BA12" s="171">
        <v>1990</v>
      </c>
      <c r="BB12" s="172">
        <v>1991</v>
      </c>
      <c r="BC12" s="171">
        <v>1992</v>
      </c>
      <c r="BD12" s="172">
        <v>1993</v>
      </c>
      <c r="BE12" s="171">
        <v>1994</v>
      </c>
      <c r="BF12" s="172">
        <v>1995</v>
      </c>
      <c r="BG12" s="172">
        <v>1996</v>
      </c>
      <c r="BH12" s="171">
        <v>1997</v>
      </c>
      <c r="BI12" s="172">
        <v>1998</v>
      </c>
      <c r="BJ12" s="171">
        <v>1999</v>
      </c>
      <c r="BK12" s="174">
        <v>2000</v>
      </c>
    </row>
    <row r="13" spans="1:63" s="65" customFormat="1">
      <c r="B13" s="175" t="s">
        <v>62</v>
      </c>
      <c r="C13" s="195">
        <v>0.41236734804479624</v>
      </c>
      <c r="D13" s="196"/>
      <c r="E13" s="196">
        <v>0.41863002280308514</v>
      </c>
      <c r="F13" s="196"/>
      <c r="G13" s="196">
        <v>0.42998050773414831</v>
      </c>
      <c r="H13" s="196"/>
      <c r="I13" s="196">
        <v>0.44206924683838539</v>
      </c>
      <c r="J13" s="196"/>
      <c r="K13" s="196">
        <v>0.4424507850324742</v>
      </c>
      <c r="L13" s="196">
        <v>0.4466516740790803</v>
      </c>
      <c r="M13" s="196">
        <v>0.44855957167072436</v>
      </c>
      <c r="N13" s="196">
        <v>0.45275082837449154</v>
      </c>
      <c r="O13" s="196">
        <v>0.45748111288232063</v>
      </c>
      <c r="P13" s="196">
        <v>0.46260669114876474</v>
      </c>
      <c r="Q13" s="196">
        <v>0.46454935069358022</v>
      </c>
      <c r="R13" s="196">
        <v>0.46839771316470696</v>
      </c>
      <c r="S13" s="196">
        <v>0.46886560029524965</v>
      </c>
      <c r="T13" s="196">
        <v>0.46635707433275375</v>
      </c>
      <c r="U13" s="197">
        <v>0.46517218112826625</v>
      </c>
      <c r="V13" s="196">
        <v>0.46375347671050193</v>
      </c>
      <c r="W13" s="196">
        <v>0.45925432551547835</v>
      </c>
      <c r="X13" s="196">
        <v>0.45918728882683063</v>
      </c>
      <c r="Y13" s="196">
        <v>0.45783666539130347</v>
      </c>
      <c r="Z13" s="196">
        <v>0.45871254800217964</v>
      </c>
      <c r="AA13" s="196">
        <v>0.4588081981466765</v>
      </c>
      <c r="AB13" s="196">
        <v>0.45731810267109924</v>
      </c>
      <c r="AC13" s="196">
        <v>0.4554548792368493</v>
      </c>
      <c r="AD13" s="196">
        <v>0.45526458476331438</v>
      </c>
      <c r="AE13" s="196">
        <v>0.45531277836688078</v>
      </c>
      <c r="AF13" s="196">
        <v>0.45431899594902925</v>
      </c>
      <c r="AG13" s="196">
        <v>0.45219927000051341</v>
      </c>
      <c r="AH13" s="196">
        <v>0.45262050722574421</v>
      </c>
      <c r="AI13" s="196">
        <v>0.44877546527359652</v>
      </c>
      <c r="AJ13" s="196">
        <v>0.44643317081126427</v>
      </c>
      <c r="AK13" s="196">
        <v>0.44458019064846249</v>
      </c>
      <c r="AL13" s="196">
        <v>0.44108941945104085</v>
      </c>
      <c r="AM13" s="196">
        <v>0.44052848290145852</v>
      </c>
      <c r="AN13" s="196">
        <v>0.43964489232398041</v>
      </c>
      <c r="AO13" s="196">
        <v>0.43929266840471176</v>
      </c>
      <c r="AP13" s="196">
        <v>0.43907214524241628</v>
      </c>
      <c r="AQ13" s="196">
        <v>0.43982964138722136</v>
      </c>
      <c r="AR13" s="196">
        <v>0.43947881558143631</v>
      </c>
      <c r="AS13" s="196">
        <v>0.43756226832383338</v>
      </c>
      <c r="AT13" s="196">
        <v>0.43497248948364564</v>
      </c>
      <c r="AU13" s="196">
        <v>0.43405410483568596</v>
      </c>
      <c r="AV13" s="196">
        <v>0.43223607399400293</v>
      </c>
      <c r="AW13" s="196">
        <v>0.43162768686690894</v>
      </c>
      <c r="AX13" s="196">
        <v>0.42927965226350168</v>
      </c>
      <c r="AY13" s="196">
        <v>0.42924239054511482</v>
      </c>
      <c r="AZ13" s="196">
        <v>0.42808001562963299</v>
      </c>
      <c r="BA13" s="196">
        <v>0.42705563178276729</v>
      </c>
      <c r="BB13" s="196">
        <v>0.42688546695055007</v>
      </c>
      <c r="BC13" s="196">
        <v>0.42535699361926993</v>
      </c>
      <c r="BD13" s="196">
        <v>0.42465454906114197</v>
      </c>
      <c r="BE13" s="196">
        <v>0.42443508757844889</v>
      </c>
      <c r="BF13" s="196">
        <v>0.42372083498374824</v>
      </c>
      <c r="BG13" s="196">
        <v>0.42301127615242545</v>
      </c>
      <c r="BH13" s="196">
        <v>0.42230636122745713</v>
      </c>
      <c r="BI13" s="196">
        <v>0.42160604032522986</v>
      </c>
      <c r="BJ13" s="196">
        <v>0.42091026356242611</v>
      </c>
      <c r="BK13" s="198">
        <v>0.42021898108184375</v>
      </c>
    </row>
    <row r="14" spans="1:63" ht="13.5" thickBot="1">
      <c r="B14" s="180" t="s">
        <v>63</v>
      </c>
      <c r="C14" s="199">
        <v>0.41236734804479624</v>
      </c>
      <c r="D14" s="200"/>
      <c r="E14" s="200">
        <v>0.41863002280308514</v>
      </c>
      <c r="F14" s="200"/>
      <c r="G14" s="200">
        <v>0.42998050773414831</v>
      </c>
      <c r="H14" s="200"/>
      <c r="I14" s="200">
        <v>0.44206924683838539</v>
      </c>
      <c r="J14" s="200"/>
      <c r="K14" s="200">
        <v>0.4424507850324742</v>
      </c>
      <c r="L14" s="200">
        <v>0.4466516740790803</v>
      </c>
      <c r="M14" s="200">
        <v>0.44855957167072436</v>
      </c>
      <c r="N14" s="200">
        <v>0.45275082837449154</v>
      </c>
      <c r="O14" s="200">
        <v>0.45748111288232063</v>
      </c>
      <c r="P14" s="200">
        <v>0.46260669114876474</v>
      </c>
      <c r="Q14" s="200">
        <v>0.46454935069358022</v>
      </c>
      <c r="R14" s="200">
        <v>0.46839771316470696</v>
      </c>
      <c r="S14" s="200">
        <v>0.46887430440108474</v>
      </c>
      <c r="T14" s="200">
        <v>0.46636787847208033</v>
      </c>
      <c r="U14" s="201">
        <v>0.46518629354316593</v>
      </c>
      <c r="V14" s="200">
        <v>0.46375737814386175</v>
      </c>
      <c r="W14" s="200">
        <v>0.4592447452915811</v>
      </c>
      <c r="X14" s="200">
        <v>0.45906633735874702</v>
      </c>
      <c r="Y14" s="200">
        <v>0.45656194259165717</v>
      </c>
      <c r="Z14" s="200">
        <v>0.45622991957815251</v>
      </c>
      <c r="AA14" s="200">
        <v>0.45538948245752242</v>
      </c>
      <c r="AB14" s="200">
        <v>0.45285429598097116</v>
      </c>
      <c r="AC14" s="200">
        <v>0.45056333228067719</v>
      </c>
      <c r="AD14" s="200">
        <v>0.45039828415339256</v>
      </c>
      <c r="AE14" s="200">
        <v>0.44977372308737384</v>
      </c>
      <c r="AF14" s="200">
        <v>0.44869855875180226</v>
      </c>
      <c r="AG14" s="200">
        <v>0.44730178866565357</v>
      </c>
      <c r="AH14" s="200">
        <v>0.44749191768710339</v>
      </c>
      <c r="AI14" s="200">
        <v>0.44388761812823063</v>
      </c>
      <c r="AJ14" s="200">
        <v>0.44239330604141291</v>
      </c>
      <c r="AK14" s="200">
        <v>0.44061552795547343</v>
      </c>
      <c r="AL14" s="200">
        <v>0.437221687182763</v>
      </c>
      <c r="AM14" s="200">
        <v>0.4367009584572511</v>
      </c>
      <c r="AN14" s="200">
        <v>0.43559059102239456</v>
      </c>
      <c r="AO14" s="200">
        <v>0.435057266540405</v>
      </c>
      <c r="AP14" s="200">
        <v>0.43513441069280934</v>
      </c>
      <c r="AQ14" s="200">
        <v>0.43567500687062122</v>
      </c>
      <c r="AR14" s="200">
        <v>0.4353731536426948</v>
      </c>
      <c r="AS14" s="200">
        <v>0.43341148888432546</v>
      </c>
      <c r="AT14" s="200">
        <v>0.43114343027827934</v>
      </c>
      <c r="AU14" s="200">
        <v>0.43011523622492537</v>
      </c>
      <c r="AV14" s="200">
        <v>0.42849277611986591</v>
      </c>
      <c r="AW14" s="200">
        <v>0.42786456993319733</v>
      </c>
      <c r="AX14" s="200">
        <v>0.42566363761967124</v>
      </c>
      <c r="AY14" s="200">
        <v>0.42561928517741582</v>
      </c>
      <c r="AZ14" s="200">
        <v>0.42454025277861679</v>
      </c>
      <c r="BA14" s="200">
        <v>0.42359680939787864</v>
      </c>
      <c r="BB14" s="200">
        <v>0.42327989532306987</v>
      </c>
      <c r="BC14" s="200">
        <v>0.42189103277818063</v>
      </c>
      <c r="BD14" s="200">
        <v>0.42136067358547546</v>
      </c>
      <c r="BE14" s="200">
        <v>0.42105791328017056</v>
      </c>
      <c r="BF14" s="200">
        <v>0.42037569751291948</v>
      </c>
      <c r="BG14" s="200">
        <v>0.41969805154783391</v>
      </c>
      <c r="BH14" s="200">
        <v>0.41902492678294639</v>
      </c>
      <c r="BI14" s="200">
        <v>0.41835627457760766</v>
      </c>
      <c r="BJ14" s="200">
        <v>0.41769204627915668</v>
      </c>
      <c r="BK14" s="202">
        <v>0.41703219324854268</v>
      </c>
    </row>
    <row r="20" spans="3:12" ht="15.75">
      <c r="C20" s="1233" t="s">
        <v>78</v>
      </c>
      <c r="D20" s="1233"/>
      <c r="E20" s="1233"/>
      <c r="F20" s="1233"/>
      <c r="G20" s="1233"/>
      <c r="H20" s="1233" t="s">
        <v>79</v>
      </c>
      <c r="I20" s="1233"/>
      <c r="J20" s="1233"/>
      <c r="K20" s="1233"/>
      <c r="L20" s="1233"/>
    </row>
  </sheetData>
  <mergeCells count="2">
    <mergeCell ref="C20:G20"/>
    <mergeCell ref="H20:L20"/>
  </mergeCells>
  <hyperlinks>
    <hyperlink ref="A2" location="SOMMAIRE!A1" display="Retour au sommair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22"/>
  <sheetViews>
    <sheetView workbookViewId="0">
      <selection activeCell="A2" sqref="A2"/>
    </sheetView>
  </sheetViews>
  <sheetFormatPr baseColWidth="10" defaultRowHeight="12.75"/>
  <cols>
    <col min="1" max="1" width="13" style="163" customWidth="1"/>
    <col min="2" max="2" width="22.28515625" style="163" bestFit="1" customWidth="1"/>
    <col min="3" max="16384" width="11.42578125" style="163"/>
  </cols>
  <sheetData>
    <row r="1" spans="1:63" ht="15.75">
      <c r="A1" s="162" t="s">
        <v>401</v>
      </c>
    </row>
    <row r="2" spans="1:63">
      <c r="A2" s="10" t="s">
        <v>4</v>
      </c>
    </row>
    <row r="3" spans="1:63" ht="15.75">
      <c r="B3" s="162" t="s">
        <v>76</v>
      </c>
    </row>
    <row r="4" spans="1:63" ht="13.5" thickBot="1"/>
    <row r="5" spans="1:63" s="63" customFormat="1" ht="16.5" thickBot="1">
      <c r="B5" s="169"/>
      <c r="C5" s="186">
        <v>1940</v>
      </c>
      <c r="D5" s="172">
        <v>1941</v>
      </c>
      <c r="E5" s="171">
        <v>1942</v>
      </c>
      <c r="F5" s="172">
        <v>1943</v>
      </c>
      <c r="G5" s="171">
        <v>1944</v>
      </c>
      <c r="H5" s="172">
        <v>1945</v>
      </c>
      <c r="I5" s="171">
        <v>1946</v>
      </c>
      <c r="J5" s="172">
        <v>1947</v>
      </c>
      <c r="K5" s="171">
        <v>1948</v>
      </c>
      <c r="L5" s="172">
        <v>1949</v>
      </c>
      <c r="M5" s="171">
        <v>1950</v>
      </c>
      <c r="N5" s="172">
        <v>1951</v>
      </c>
      <c r="O5" s="171">
        <v>1952</v>
      </c>
      <c r="P5" s="172">
        <v>1953</v>
      </c>
      <c r="Q5" s="171">
        <v>1954</v>
      </c>
      <c r="R5" s="172">
        <v>1955</v>
      </c>
      <c r="S5" s="171">
        <v>1956</v>
      </c>
      <c r="T5" s="172">
        <v>1957</v>
      </c>
      <c r="U5" s="173">
        <v>1958</v>
      </c>
      <c r="V5" s="172">
        <v>1959</v>
      </c>
      <c r="W5" s="171">
        <v>1960</v>
      </c>
      <c r="X5" s="172">
        <v>1961</v>
      </c>
      <c r="Y5" s="171">
        <v>1962</v>
      </c>
      <c r="Z5" s="172">
        <v>1963</v>
      </c>
      <c r="AA5" s="171">
        <v>1964</v>
      </c>
      <c r="AB5" s="172">
        <v>1965</v>
      </c>
      <c r="AC5" s="171">
        <v>1966</v>
      </c>
      <c r="AD5" s="172">
        <v>1967</v>
      </c>
      <c r="AE5" s="171">
        <v>1968</v>
      </c>
      <c r="AF5" s="172">
        <v>1969</v>
      </c>
      <c r="AG5" s="171">
        <v>1970</v>
      </c>
      <c r="AH5" s="172">
        <v>1971</v>
      </c>
      <c r="AI5" s="171">
        <v>1972</v>
      </c>
      <c r="AJ5" s="172">
        <v>1973</v>
      </c>
      <c r="AK5" s="171">
        <v>1974</v>
      </c>
      <c r="AL5" s="172">
        <v>1975</v>
      </c>
      <c r="AM5" s="171">
        <v>1976</v>
      </c>
      <c r="AN5" s="172">
        <v>1977</v>
      </c>
      <c r="AO5" s="171">
        <v>1978</v>
      </c>
      <c r="AP5" s="172">
        <v>1979</v>
      </c>
      <c r="AQ5" s="171">
        <v>1980</v>
      </c>
      <c r="AR5" s="172">
        <v>1981</v>
      </c>
      <c r="AS5" s="171">
        <v>1982</v>
      </c>
      <c r="AT5" s="172">
        <v>1983</v>
      </c>
      <c r="AU5" s="171">
        <v>1984</v>
      </c>
      <c r="AV5" s="172">
        <v>1985</v>
      </c>
      <c r="AW5" s="171">
        <v>1986</v>
      </c>
      <c r="AX5" s="172">
        <v>1987</v>
      </c>
      <c r="AY5" s="171">
        <v>1988</v>
      </c>
      <c r="AZ5" s="172">
        <v>1989</v>
      </c>
      <c r="BA5" s="171">
        <v>1990</v>
      </c>
      <c r="BB5" s="172">
        <v>1991</v>
      </c>
      <c r="BC5" s="171">
        <v>1992</v>
      </c>
      <c r="BD5" s="172">
        <v>1993</v>
      </c>
      <c r="BE5" s="171">
        <v>1994</v>
      </c>
      <c r="BF5" s="172">
        <v>1995</v>
      </c>
      <c r="BG5" s="172">
        <v>1996</v>
      </c>
      <c r="BH5" s="171">
        <v>1997</v>
      </c>
      <c r="BI5" s="172">
        <v>1998</v>
      </c>
      <c r="BJ5" s="171">
        <v>1999</v>
      </c>
      <c r="BK5" s="174">
        <v>2000</v>
      </c>
    </row>
    <row r="6" spans="1:63" s="65" customFormat="1">
      <c r="B6" s="175" t="s">
        <v>62</v>
      </c>
      <c r="C6" s="187">
        <v>24.792811846170821</v>
      </c>
      <c r="D6" s="188">
        <v>24.821673752126074</v>
      </c>
      <c r="E6" s="188">
        <v>24.855913442659634</v>
      </c>
      <c r="F6" s="188">
        <v>24.842276313501102</v>
      </c>
      <c r="G6" s="188">
        <v>24.917843684241653</v>
      </c>
      <c r="H6" s="188">
        <v>25.02518248362383</v>
      </c>
      <c r="I6" s="188">
        <v>25.459383675228352</v>
      </c>
      <c r="J6" s="188">
        <v>25.601626517833473</v>
      </c>
      <c r="K6" s="188">
        <v>25.761817808846999</v>
      </c>
      <c r="L6" s="188">
        <v>25.842312553876994</v>
      </c>
      <c r="M6" s="188">
        <v>25.793688466664008</v>
      </c>
      <c r="N6" s="188">
        <v>25.402006324872957</v>
      </c>
      <c r="O6" s="188">
        <v>25.048990915503261</v>
      </c>
      <c r="P6" s="188">
        <v>24.783907064891984</v>
      </c>
      <c r="Q6" s="188">
        <v>24.554738901232056</v>
      </c>
      <c r="R6" s="188">
        <v>24.352314263652055</v>
      </c>
      <c r="S6" s="188">
        <v>24.425460448831153</v>
      </c>
      <c r="T6" s="188">
        <v>24.497847995775366</v>
      </c>
      <c r="U6" s="189">
        <v>24.457228918047633</v>
      </c>
      <c r="V6" s="188">
        <v>24.539040417920837</v>
      </c>
      <c r="W6" s="188">
        <v>24.454712564875564</v>
      </c>
      <c r="X6" s="188">
        <v>24.410174685374983</v>
      </c>
      <c r="Y6" s="188">
        <v>24.249414642573143</v>
      </c>
      <c r="Z6" s="188">
        <v>24.202013571156151</v>
      </c>
      <c r="AA6" s="188">
        <v>24.004071549053045</v>
      </c>
      <c r="AB6" s="188">
        <v>23.952006169669232</v>
      </c>
      <c r="AC6" s="188">
        <v>23.768959010077914</v>
      </c>
      <c r="AD6" s="188">
        <v>23.81394466850503</v>
      </c>
      <c r="AE6" s="188">
        <v>23.767197893047708</v>
      </c>
      <c r="AF6" s="188">
        <v>23.85853188503178</v>
      </c>
      <c r="AG6" s="188">
        <v>23.890681626171173</v>
      </c>
      <c r="AH6" s="188">
        <v>23.981089345247028</v>
      </c>
      <c r="AI6" s="188">
        <v>23.959279990682191</v>
      </c>
      <c r="AJ6" s="188">
        <v>24.097508295544671</v>
      </c>
      <c r="AK6" s="188">
        <v>24.125385755077772</v>
      </c>
      <c r="AL6" s="188">
        <v>24.223424139737816</v>
      </c>
      <c r="AM6" s="188">
        <v>24.294775547978688</v>
      </c>
      <c r="AN6" s="188">
        <v>24.408341649217675</v>
      </c>
      <c r="AO6" s="188">
        <v>24.531558355801536</v>
      </c>
      <c r="AP6" s="188">
        <v>24.636712758343393</v>
      </c>
      <c r="AQ6" s="188">
        <v>24.789736992270591</v>
      </c>
      <c r="AR6" s="188">
        <v>24.910828015964967</v>
      </c>
      <c r="AS6" s="188">
        <v>25.023389613681132</v>
      </c>
      <c r="AT6" s="188">
        <v>25.155978948601856</v>
      </c>
      <c r="AU6" s="188">
        <v>25.207418380662432</v>
      </c>
      <c r="AV6" s="188">
        <v>25.33605652171444</v>
      </c>
      <c r="AW6" s="188">
        <v>25.393233403608576</v>
      </c>
      <c r="AX6" s="188">
        <v>25.478963624179613</v>
      </c>
      <c r="AY6" s="188">
        <v>25.583229610452449</v>
      </c>
      <c r="AZ6" s="188">
        <v>25.665651856922921</v>
      </c>
      <c r="BA6" s="188">
        <v>25.755655180462128</v>
      </c>
      <c r="BB6" s="188">
        <v>25.85499490453293</v>
      </c>
      <c r="BC6" s="188">
        <v>25.928414143232402</v>
      </c>
      <c r="BD6" s="188">
        <v>26.028821146583894</v>
      </c>
      <c r="BE6" s="188">
        <v>26.165521756973902</v>
      </c>
      <c r="BF6" s="188">
        <v>26.255269505352231</v>
      </c>
      <c r="BG6" s="188">
        <v>26.354448613967321</v>
      </c>
      <c r="BH6" s="188">
        <v>26.491688922160648</v>
      </c>
      <c r="BI6" s="188">
        <v>26.561842443515587</v>
      </c>
      <c r="BJ6" s="188">
        <v>26.714959082198263</v>
      </c>
      <c r="BK6" s="190">
        <v>26.884151322993063</v>
      </c>
    </row>
    <row r="7" spans="1:63" ht="13.5" thickBot="1">
      <c r="B7" s="180" t="s">
        <v>63</v>
      </c>
      <c r="C7" s="191">
        <v>24.792811846170821</v>
      </c>
      <c r="D7" s="192">
        <v>24.821673752126074</v>
      </c>
      <c r="E7" s="192">
        <v>24.855913442659634</v>
      </c>
      <c r="F7" s="192">
        <v>24.842276313501102</v>
      </c>
      <c r="G7" s="192">
        <v>24.917843684241653</v>
      </c>
      <c r="H7" s="192">
        <v>25.02518248362383</v>
      </c>
      <c r="I7" s="192">
        <v>25.459383675228352</v>
      </c>
      <c r="J7" s="192">
        <v>25.601626517833473</v>
      </c>
      <c r="K7" s="192">
        <v>25.761817808846999</v>
      </c>
      <c r="L7" s="192">
        <v>25.842312553876994</v>
      </c>
      <c r="M7" s="192">
        <v>25.793688466664008</v>
      </c>
      <c r="N7" s="192">
        <v>25.402006324872957</v>
      </c>
      <c r="O7" s="192">
        <v>25.048990915503261</v>
      </c>
      <c r="P7" s="192">
        <v>24.783907064891984</v>
      </c>
      <c r="Q7" s="192">
        <v>24.554738901232056</v>
      </c>
      <c r="R7" s="192">
        <v>24.352314263652055</v>
      </c>
      <c r="S7" s="192">
        <v>24.425460448831153</v>
      </c>
      <c r="T7" s="192">
        <v>24.497847995775366</v>
      </c>
      <c r="U7" s="193">
        <v>24.457224358882144</v>
      </c>
      <c r="V7" s="192">
        <v>24.539043153667414</v>
      </c>
      <c r="W7" s="192">
        <v>24.454712564875543</v>
      </c>
      <c r="X7" s="192">
        <v>24.454501384704784</v>
      </c>
      <c r="Y7" s="192">
        <v>24.432856724246591</v>
      </c>
      <c r="Z7" s="192">
        <v>24.537210828794677</v>
      </c>
      <c r="AA7" s="192">
        <v>24.407069198289513</v>
      </c>
      <c r="AB7" s="192">
        <v>24.483207662784295</v>
      </c>
      <c r="AC7" s="192">
        <v>24.348984857187936</v>
      </c>
      <c r="AD7" s="192">
        <v>24.368500581359214</v>
      </c>
      <c r="AE7" s="192">
        <v>24.389048466505216</v>
      </c>
      <c r="AF7" s="192">
        <v>24.485365202270359</v>
      </c>
      <c r="AG7" s="192">
        <v>24.458557269609926</v>
      </c>
      <c r="AH7" s="192">
        <v>24.549372515677021</v>
      </c>
      <c r="AI7" s="192">
        <v>24.518935944232176</v>
      </c>
      <c r="AJ7" s="192">
        <v>24.586040336059447</v>
      </c>
      <c r="AK7" s="192">
        <v>24.625560753784228</v>
      </c>
      <c r="AL7" s="192">
        <v>24.724183401158683</v>
      </c>
      <c r="AM7" s="192">
        <v>24.787039044194117</v>
      </c>
      <c r="AN7" s="192">
        <v>24.904272978659463</v>
      </c>
      <c r="AO7" s="192">
        <v>25.027278785011262</v>
      </c>
      <c r="AP7" s="192">
        <v>25.149518879169904</v>
      </c>
      <c r="AQ7" s="192">
        <v>25.280896225645826</v>
      </c>
      <c r="AR7" s="192">
        <v>25.412594542286982</v>
      </c>
      <c r="AS7" s="192">
        <v>25.526258410988348</v>
      </c>
      <c r="AT7" s="192">
        <v>25.65689141348328</v>
      </c>
      <c r="AU7" s="192">
        <v>25.709913337226979</v>
      </c>
      <c r="AV7" s="192">
        <v>25.836751777217636</v>
      </c>
      <c r="AW7" s="192">
        <v>25.893780223611707</v>
      </c>
      <c r="AX7" s="192">
        <v>25.979159046358404</v>
      </c>
      <c r="AY7" s="192">
        <v>26.089113191567577</v>
      </c>
      <c r="AZ7" s="192">
        <v>26.172026775406962</v>
      </c>
      <c r="BA7" s="192">
        <v>26.267940632971204</v>
      </c>
      <c r="BB7" s="192">
        <v>26.369873853427336</v>
      </c>
      <c r="BC7" s="192">
        <v>26.425794491626846</v>
      </c>
      <c r="BD7" s="192">
        <v>26.535691996105427</v>
      </c>
      <c r="BE7" s="192">
        <v>26.665975805812934</v>
      </c>
      <c r="BF7" s="192">
        <v>26.759853521971195</v>
      </c>
      <c r="BG7" s="192">
        <v>26.885658663816457</v>
      </c>
      <c r="BH7" s="192">
        <v>27.01964516705813</v>
      </c>
      <c r="BI7" s="192">
        <v>27.101635189606888</v>
      </c>
      <c r="BJ7" s="192">
        <v>27.245570180551255</v>
      </c>
      <c r="BK7" s="194">
        <v>27.381158720445164</v>
      </c>
    </row>
    <row r="10" spans="1:63" ht="15.75">
      <c r="B10" s="162" t="s">
        <v>77</v>
      </c>
    </row>
    <row r="11" spans="1:63" ht="13.5" thickBot="1"/>
    <row r="12" spans="1:63" s="63" customFormat="1" ht="16.5" thickBot="1">
      <c r="B12" s="169"/>
      <c r="C12" s="186">
        <v>1940</v>
      </c>
      <c r="D12" s="172">
        <v>1941</v>
      </c>
      <c r="E12" s="171">
        <v>1942</v>
      </c>
      <c r="F12" s="172">
        <v>1943</v>
      </c>
      <c r="G12" s="171">
        <v>1944</v>
      </c>
      <c r="H12" s="172">
        <v>1945</v>
      </c>
      <c r="I12" s="171">
        <v>1946</v>
      </c>
      <c r="J12" s="172">
        <v>1947</v>
      </c>
      <c r="K12" s="171">
        <v>1948</v>
      </c>
      <c r="L12" s="172">
        <v>1949</v>
      </c>
      <c r="M12" s="171">
        <v>1950</v>
      </c>
      <c r="N12" s="172">
        <v>1951</v>
      </c>
      <c r="O12" s="171">
        <v>1952</v>
      </c>
      <c r="P12" s="172">
        <v>1953</v>
      </c>
      <c r="Q12" s="171">
        <v>1954</v>
      </c>
      <c r="R12" s="172">
        <v>1955</v>
      </c>
      <c r="S12" s="171">
        <v>1956</v>
      </c>
      <c r="T12" s="172">
        <v>1957</v>
      </c>
      <c r="U12" s="173">
        <v>1958</v>
      </c>
      <c r="V12" s="172">
        <v>1959</v>
      </c>
      <c r="W12" s="171">
        <v>1960</v>
      </c>
      <c r="X12" s="172">
        <v>1961</v>
      </c>
      <c r="Y12" s="171">
        <v>1962</v>
      </c>
      <c r="Z12" s="172">
        <v>1963</v>
      </c>
      <c r="AA12" s="171">
        <v>1964</v>
      </c>
      <c r="AB12" s="172">
        <v>1965</v>
      </c>
      <c r="AC12" s="171">
        <v>1966</v>
      </c>
      <c r="AD12" s="172">
        <v>1967</v>
      </c>
      <c r="AE12" s="171">
        <v>1968</v>
      </c>
      <c r="AF12" s="172">
        <v>1969</v>
      </c>
      <c r="AG12" s="171">
        <v>1970</v>
      </c>
      <c r="AH12" s="172">
        <v>1971</v>
      </c>
      <c r="AI12" s="171">
        <v>1972</v>
      </c>
      <c r="AJ12" s="172">
        <v>1973</v>
      </c>
      <c r="AK12" s="171">
        <v>1974</v>
      </c>
      <c r="AL12" s="172">
        <v>1975</v>
      </c>
      <c r="AM12" s="171">
        <v>1976</v>
      </c>
      <c r="AN12" s="172">
        <v>1977</v>
      </c>
      <c r="AO12" s="171">
        <v>1978</v>
      </c>
      <c r="AP12" s="172">
        <v>1979</v>
      </c>
      <c r="AQ12" s="171">
        <v>1980</v>
      </c>
      <c r="AR12" s="172">
        <v>1981</v>
      </c>
      <c r="AS12" s="171">
        <v>1982</v>
      </c>
      <c r="AT12" s="172">
        <v>1983</v>
      </c>
      <c r="AU12" s="171">
        <v>1984</v>
      </c>
      <c r="AV12" s="172">
        <v>1985</v>
      </c>
      <c r="AW12" s="171">
        <v>1986</v>
      </c>
      <c r="AX12" s="172">
        <v>1987</v>
      </c>
      <c r="AY12" s="171">
        <v>1988</v>
      </c>
      <c r="AZ12" s="172">
        <v>1989</v>
      </c>
      <c r="BA12" s="171">
        <v>1990</v>
      </c>
      <c r="BB12" s="172">
        <v>1991</v>
      </c>
      <c r="BC12" s="171">
        <v>1992</v>
      </c>
      <c r="BD12" s="172">
        <v>1993</v>
      </c>
      <c r="BE12" s="171">
        <v>1994</v>
      </c>
      <c r="BF12" s="172">
        <v>1995</v>
      </c>
      <c r="BG12" s="172">
        <v>1996</v>
      </c>
      <c r="BH12" s="171">
        <v>1997</v>
      </c>
      <c r="BI12" s="172">
        <v>1998</v>
      </c>
      <c r="BJ12" s="171">
        <v>1999</v>
      </c>
      <c r="BK12" s="174">
        <v>2000</v>
      </c>
    </row>
    <row r="13" spans="1:63" s="65" customFormat="1">
      <c r="B13" s="175" t="s">
        <v>62</v>
      </c>
      <c r="C13" s="195">
        <v>0.28962453460563942</v>
      </c>
      <c r="D13" s="196">
        <v>0.28969641540773655</v>
      </c>
      <c r="E13" s="196">
        <v>0.28984489167944605</v>
      </c>
      <c r="F13" s="196">
        <v>0.28960361534948709</v>
      </c>
      <c r="G13" s="196">
        <v>0.29035737341437312</v>
      </c>
      <c r="H13" s="196">
        <v>0.29140567412301849</v>
      </c>
      <c r="I13" s="196">
        <v>0.29617922542836006</v>
      </c>
      <c r="J13" s="196">
        <v>0.29768770143579398</v>
      </c>
      <c r="K13" s="196">
        <v>0.29934085131767613</v>
      </c>
      <c r="L13" s="196">
        <v>0.300344235142394</v>
      </c>
      <c r="M13" s="196">
        <v>0.29960022535974262</v>
      </c>
      <c r="N13" s="196">
        <v>0.29502223477845813</v>
      </c>
      <c r="O13" s="196">
        <v>0.29076360209572083</v>
      </c>
      <c r="P13" s="196">
        <v>0.28757001056161213</v>
      </c>
      <c r="Q13" s="196">
        <v>0.28477603080200448</v>
      </c>
      <c r="R13" s="196">
        <v>0.28233197146412337</v>
      </c>
      <c r="S13" s="196">
        <v>0.28272888788442735</v>
      </c>
      <c r="T13" s="196">
        <v>0.28315432309267768</v>
      </c>
      <c r="U13" s="197">
        <v>0.28227985551321066</v>
      </c>
      <c r="V13" s="196">
        <v>0.2828077640951</v>
      </c>
      <c r="W13" s="196">
        <v>0.28141550442922569</v>
      </c>
      <c r="X13" s="196">
        <v>0.28048553384205271</v>
      </c>
      <c r="Y13" s="196">
        <v>0.27823606717168753</v>
      </c>
      <c r="Z13" s="196">
        <v>0.27730576114253092</v>
      </c>
      <c r="AA13" s="196">
        <v>0.27465764601603571</v>
      </c>
      <c r="AB13" s="196">
        <v>0.27368577718606429</v>
      </c>
      <c r="AC13" s="196">
        <v>0.2712240595399959</v>
      </c>
      <c r="AD13" s="196">
        <v>0.27136964606094993</v>
      </c>
      <c r="AE13" s="196">
        <v>0.2704730170425827</v>
      </c>
      <c r="AF13" s="196">
        <v>0.27115016106028123</v>
      </c>
      <c r="AG13" s="196">
        <v>0.2711558783527101</v>
      </c>
      <c r="AH13" s="196">
        <v>0.2718240379552137</v>
      </c>
      <c r="AI13" s="196">
        <v>0.2712222483951362</v>
      </c>
      <c r="AJ13" s="196">
        <v>0.27243343119262897</v>
      </c>
      <c r="AK13" s="196">
        <v>0.27239764228587304</v>
      </c>
      <c r="AL13" s="196">
        <v>0.27315522841276479</v>
      </c>
      <c r="AM13" s="196">
        <v>0.27361245096550302</v>
      </c>
      <c r="AN13" s="196">
        <v>0.27454546795282531</v>
      </c>
      <c r="AO13" s="196">
        <v>0.27558668109656143</v>
      </c>
      <c r="AP13" s="196">
        <v>0.27642476710135888</v>
      </c>
      <c r="AQ13" s="196">
        <v>0.27779934700279391</v>
      </c>
      <c r="AR13" s="196">
        <v>0.27881527146643609</v>
      </c>
      <c r="AS13" s="196">
        <v>0.27973550187869906</v>
      </c>
      <c r="AT13" s="196">
        <v>0.28087925661207036</v>
      </c>
      <c r="AU13" s="196">
        <v>0.28111739916235984</v>
      </c>
      <c r="AV13" s="196">
        <v>0.28221700642539349</v>
      </c>
      <c r="AW13" s="196">
        <v>0.28252106810696903</v>
      </c>
      <c r="AX13" s="196">
        <v>0.28314383486472378</v>
      </c>
      <c r="AY13" s="196">
        <v>0.28397300178441021</v>
      </c>
      <c r="AZ13" s="196">
        <v>0.28456016545929808</v>
      </c>
      <c r="BA13" s="196">
        <v>0.285232029449211</v>
      </c>
      <c r="BB13" s="196">
        <v>0.28600772561987187</v>
      </c>
      <c r="BC13" s="196">
        <v>0.28649733456702264</v>
      </c>
      <c r="BD13" s="196">
        <v>0.28728577943221678</v>
      </c>
      <c r="BE13" s="196">
        <v>0.28847466251627701</v>
      </c>
      <c r="BF13" s="196">
        <v>0.28914588487165416</v>
      </c>
      <c r="BG13" s="196">
        <v>0.28992142795500797</v>
      </c>
      <c r="BH13" s="196">
        <v>0.29111556519490944</v>
      </c>
      <c r="BI13" s="196">
        <v>0.29157272635832965</v>
      </c>
      <c r="BJ13" s="196">
        <v>0.29294064044008516</v>
      </c>
      <c r="BK13" s="198">
        <v>0.29448373629853419</v>
      </c>
    </row>
    <row r="14" spans="1:63" ht="13.5" thickBot="1">
      <c r="B14" s="180" t="s">
        <v>63</v>
      </c>
      <c r="C14" s="199">
        <v>0.28962453460563942</v>
      </c>
      <c r="D14" s="200">
        <v>0.28969641540773655</v>
      </c>
      <c r="E14" s="200">
        <v>0.28984489167944605</v>
      </c>
      <c r="F14" s="200">
        <v>0.28960361534948709</v>
      </c>
      <c r="G14" s="200">
        <v>0.29035737341437312</v>
      </c>
      <c r="H14" s="200">
        <v>0.29140567412301849</v>
      </c>
      <c r="I14" s="200">
        <v>0.29617922542836006</v>
      </c>
      <c r="J14" s="200">
        <v>0.29768770143579398</v>
      </c>
      <c r="K14" s="200">
        <v>0.29934085131767613</v>
      </c>
      <c r="L14" s="200">
        <v>0.300344235142394</v>
      </c>
      <c r="M14" s="200">
        <v>0.29960022535974262</v>
      </c>
      <c r="N14" s="200">
        <v>0.29502223477845813</v>
      </c>
      <c r="O14" s="200">
        <v>0.29076360209572083</v>
      </c>
      <c r="P14" s="200">
        <v>0.28757001056161213</v>
      </c>
      <c r="Q14" s="200">
        <v>0.28477603080200448</v>
      </c>
      <c r="R14" s="200">
        <v>0.28233197146412337</v>
      </c>
      <c r="S14" s="200">
        <v>0.28272888788442735</v>
      </c>
      <c r="T14" s="200">
        <v>0.28315432309267768</v>
      </c>
      <c r="U14" s="201">
        <v>0.28227980289234422</v>
      </c>
      <c r="V14" s="200">
        <v>0.28280779562405794</v>
      </c>
      <c r="W14" s="200">
        <v>0.28141550442922547</v>
      </c>
      <c r="X14" s="200">
        <v>0.28099487054632566</v>
      </c>
      <c r="Y14" s="200">
        <v>0.28034086863229679</v>
      </c>
      <c r="Z14" s="200">
        <v>0.28114643871214939</v>
      </c>
      <c r="AA14" s="200">
        <v>0.27926879648120129</v>
      </c>
      <c r="AB14" s="200">
        <v>0.27975551065455734</v>
      </c>
      <c r="AC14" s="200">
        <v>0.27784264829790506</v>
      </c>
      <c r="AD14" s="200">
        <v>0.27768903765638248</v>
      </c>
      <c r="AE14" s="200">
        <v>0.27754973687760842</v>
      </c>
      <c r="AF14" s="200">
        <v>0.27827406775102875</v>
      </c>
      <c r="AG14" s="200">
        <v>0.2776011870844235</v>
      </c>
      <c r="AH14" s="200">
        <v>0.27826548954502178</v>
      </c>
      <c r="AI14" s="200">
        <v>0.27755762851125754</v>
      </c>
      <c r="AJ14" s="200">
        <v>0.27795651094065355</v>
      </c>
      <c r="AK14" s="200">
        <v>0.27804507490150704</v>
      </c>
      <c r="AL14" s="200">
        <v>0.27880203580234569</v>
      </c>
      <c r="AM14" s="200">
        <v>0.27915641746374698</v>
      </c>
      <c r="AN14" s="200">
        <v>0.280123712508347</v>
      </c>
      <c r="AO14" s="200">
        <v>0.28115558731345336</v>
      </c>
      <c r="AP14" s="200">
        <v>0.28217846946855535</v>
      </c>
      <c r="AQ14" s="200">
        <v>0.28330338741873606</v>
      </c>
      <c r="AR14" s="200">
        <v>0.28443131000837385</v>
      </c>
      <c r="AS14" s="200">
        <v>0.28535705265841288</v>
      </c>
      <c r="AT14" s="200">
        <v>0.2864721981966965</v>
      </c>
      <c r="AU14" s="200">
        <v>0.28672130802555362</v>
      </c>
      <c r="AV14" s="200">
        <v>0.28779422464869525</v>
      </c>
      <c r="AW14" s="200">
        <v>0.2880900722576864</v>
      </c>
      <c r="AX14" s="200">
        <v>0.28870243026548326</v>
      </c>
      <c r="AY14" s="200">
        <v>0.28958829278832693</v>
      </c>
      <c r="AZ14" s="200">
        <v>0.29017444447280344</v>
      </c>
      <c r="BA14" s="200">
        <v>0.29090535510342752</v>
      </c>
      <c r="BB14" s="200">
        <v>0.29170331201184679</v>
      </c>
      <c r="BC14" s="200">
        <v>0.29199316409573367</v>
      </c>
      <c r="BD14" s="200">
        <v>0.29288022361607774</v>
      </c>
      <c r="BE14" s="200">
        <v>0.29399216429532199</v>
      </c>
      <c r="BF14" s="200">
        <v>0.2947028033389219</v>
      </c>
      <c r="BG14" s="200">
        <v>0.29576519188466538</v>
      </c>
      <c r="BH14" s="200">
        <v>0.29691724439637945</v>
      </c>
      <c r="BI14" s="200">
        <v>0.29749810005862853</v>
      </c>
      <c r="BJ14" s="200">
        <v>0.29875901188126469</v>
      </c>
      <c r="BK14" s="202">
        <v>0.299927858138621</v>
      </c>
    </row>
    <row r="22" spans="3:12" ht="15.75">
      <c r="C22" s="1233" t="s">
        <v>78</v>
      </c>
      <c r="D22" s="1233"/>
      <c r="E22" s="1233"/>
      <c r="F22" s="1233"/>
      <c r="G22" s="1233"/>
      <c r="H22" s="1233" t="s">
        <v>79</v>
      </c>
      <c r="I22" s="1233"/>
      <c r="J22" s="1233"/>
      <c r="K22" s="1233"/>
      <c r="L22" s="1233"/>
    </row>
  </sheetData>
  <mergeCells count="2">
    <mergeCell ref="C22:G22"/>
    <mergeCell ref="H22:L22"/>
  </mergeCells>
  <hyperlinks>
    <hyperlink ref="A2" location="SOMMAIRE!A1" display="Retour au sommair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69"/>
  <sheetViews>
    <sheetView zoomScale="90" zoomScaleNormal="90" workbookViewId="0">
      <selection activeCell="B21" sqref="B21"/>
    </sheetView>
  </sheetViews>
  <sheetFormatPr baseColWidth="10" defaultColWidth="11.42578125" defaultRowHeight="15"/>
  <cols>
    <col min="1" max="1" width="13" style="354" customWidth="1"/>
    <col min="2" max="2" width="40.140625" style="354" customWidth="1"/>
    <col min="3" max="53" width="6.85546875" style="384" customWidth="1"/>
    <col min="54" max="63" width="6.85546875" style="354" customWidth="1"/>
    <col min="64" max="16384" width="11.42578125" style="354"/>
  </cols>
  <sheetData>
    <row r="1" spans="1:63" s="327" customFormat="1" ht="15.75">
      <c r="A1" s="326" t="s">
        <v>402</v>
      </c>
      <c r="C1" s="328"/>
      <c r="D1" s="328"/>
      <c r="E1" s="328"/>
      <c r="F1" s="328"/>
      <c r="G1" s="328"/>
      <c r="H1" s="328"/>
      <c r="I1" s="328"/>
      <c r="J1" s="329"/>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row>
    <row r="2" spans="1:63" s="327" customFormat="1" ht="15.75">
      <c r="A2" s="10" t="s">
        <v>4</v>
      </c>
      <c r="B2" s="330"/>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row>
    <row r="3" spans="1:63" s="327" customFormat="1" ht="15.75" thickBot="1">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row>
    <row r="4" spans="1:63" s="331" customFormat="1" ht="15.75" thickBot="1">
      <c r="B4" s="1053" t="s">
        <v>123</v>
      </c>
      <c r="C4" s="1054">
        <v>1940</v>
      </c>
      <c r="D4" s="1055">
        <v>1941</v>
      </c>
      <c r="E4" s="1055">
        <v>1942</v>
      </c>
      <c r="F4" s="1055">
        <v>1943</v>
      </c>
      <c r="G4" s="1055">
        <v>1944</v>
      </c>
      <c r="H4" s="1055">
        <v>1945</v>
      </c>
      <c r="I4" s="1055">
        <v>1946</v>
      </c>
      <c r="J4" s="1055">
        <v>1947</v>
      </c>
      <c r="K4" s="1055">
        <v>1948</v>
      </c>
      <c r="L4" s="1055">
        <v>1949</v>
      </c>
      <c r="M4" s="1055">
        <v>1950</v>
      </c>
      <c r="N4" s="1055">
        <v>1951</v>
      </c>
      <c r="O4" s="1055">
        <v>1952</v>
      </c>
      <c r="P4" s="1055">
        <v>1953</v>
      </c>
      <c r="Q4" s="1055">
        <v>1954</v>
      </c>
      <c r="R4" s="1055">
        <v>1955</v>
      </c>
      <c r="S4" s="1055">
        <v>1956</v>
      </c>
      <c r="T4" s="1055">
        <v>1957</v>
      </c>
      <c r="U4" s="1055">
        <v>1958</v>
      </c>
      <c r="V4" s="1055">
        <v>1959</v>
      </c>
      <c r="W4" s="1055">
        <v>1960</v>
      </c>
      <c r="X4" s="1055">
        <v>1961</v>
      </c>
      <c r="Y4" s="1055">
        <v>1962</v>
      </c>
      <c r="Z4" s="1055">
        <v>1963</v>
      </c>
      <c r="AA4" s="1055">
        <v>1964</v>
      </c>
      <c r="AB4" s="1055">
        <v>1965</v>
      </c>
      <c r="AC4" s="1055">
        <v>1966</v>
      </c>
      <c r="AD4" s="1055">
        <v>1967</v>
      </c>
      <c r="AE4" s="1055">
        <v>1968</v>
      </c>
      <c r="AF4" s="1055">
        <v>1969</v>
      </c>
      <c r="AG4" s="1055">
        <v>1970</v>
      </c>
      <c r="AH4" s="1055">
        <v>1971</v>
      </c>
      <c r="AI4" s="1055">
        <v>1972</v>
      </c>
      <c r="AJ4" s="1055">
        <v>1973</v>
      </c>
      <c r="AK4" s="1055">
        <v>1974</v>
      </c>
      <c r="AL4" s="1055">
        <v>1975</v>
      </c>
      <c r="AM4" s="1055">
        <v>1976</v>
      </c>
      <c r="AN4" s="1055">
        <v>1977</v>
      </c>
      <c r="AO4" s="1055">
        <v>1978</v>
      </c>
      <c r="AP4" s="1055">
        <v>1979</v>
      </c>
      <c r="AQ4" s="1055">
        <v>1980</v>
      </c>
      <c r="AR4" s="1055">
        <v>1981</v>
      </c>
      <c r="AS4" s="1055">
        <v>1982</v>
      </c>
      <c r="AT4" s="1055">
        <v>1983</v>
      </c>
      <c r="AU4" s="1055">
        <v>1984</v>
      </c>
      <c r="AV4" s="1055">
        <v>1985</v>
      </c>
      <c r="AW4" s="1055">
        <v>1986</v>
      </c>
      <c r="AX4" s="1055">
        <v>1987</v>
      </c>
      <c r="AY4" s="1055">
        <v>1988</v>
      </c>
      <c r="AZ4" s="1055">
        <v>1989</v>
      </c>
      <c r="BA4" s="1055">
        <v>1990</v>
      </c>
      <c r="BB4" s="1055">
        <v>1991</v>
      </c>
      <c r="BC4" s="1055">
        <v>1992</v>
      </c>
      <c r="BD4" s="1055">
        <v>1993</v>
      </c>
      <c r="BE4" s="1055">
        <v>1994</v>
      </c>
      <c r="BF4" s="1055">
        <v>1995</v>
      </c>
      <c r="BG4" s="1055">
        <v>1996</v>
      </c>
      <c r="BH4" s="1055">
        <v>1997</v>
      </c>
      <c r="BI4" s="1055">
        <v>1998</v>
      </c>
      <c r="BJ4" s="1055">
        <v>1999</v>
      </c>
      <c r="BK4" s="1056">
        <v>2000</v>
      </c>
    </row>
    <row r="5" spans="1:63" s="331" customFormat="1">
      <c r="B5" s="1057">
        <v>1.6E-2</v>
      </c>
      <c r="C5" s="337">
        <v>0.79735631222422998</v>
      </c>
      <c r="D5" s="1058">
        <v>0.79520264421413767</v>
      </c>
      <c r="E5" s="1058">
        <v>0.79125352734216714</v>
      </c>
      <c r="F5" s="1058">
        <v>0.78980751819569917</v>
      </c>
      <c r="G5" s="1058">
        <v>0.79062204061695796</v>
      </c>
      <c r="H5" s="1058">
        <v>0.79202140543211219</v>
      </c>
      <c r="I5" s="1058">
        <v>0.80282952240858574</v>
      </c>
      <c r="J5" s="1058">
        <v>0.81490273452390927</v>
      </c>
      <c r="K5" s="1058">
        <v>0.82332056563937228</v>
      </c>
      <c r="L5" s="1058">
        <v>0.82688782481651235</v>
      </c>
      <c r="M5" s="1058">
        <v>0.83713306675715204</v>
      </c>
      <c r="N5" s="1058">
        <v>0.83898097460338339</v>
      </c>
      <c r="O5" s="1058">
        <v>0.83713276106514845</v>
      </c>
      <c r="P5" s="1058">
        <v>0.83564505282402446</v>
      </c>
      <c r="Q5" s="1058">
        <v>0.83687380039901615</v>
      </c>
      <c r="R5" s="1058">
        <v>0.829096235118574</v>
      </c>
      <c r="S5" s="1058">
        <v>0.82332969942435474</v>
      </c>
      <c r="T5" s="1058">
        <v>0.81713671346374017</v>
      </c>
      <c r="U5" s="1058">
        <v>0.81720426181272732</v>
      </c>
      <c r="V5" s="1058">
        <v>0.80425934813030309</v>
      </c>
      <c r="W5" s="1058">
        <v>0.8000874919307247</v>
      </c>
      <c r="X5" s="1058">
        <v>0.79172341562013437</v>
      </c>
      <c r="Y5" s="1058">
        <v>0.79281878674653194</v>
      </c>
      <c r="Z5" s="1058">
        <v>0.79356647996546303</v>
      </c>
      <c r="AA5" s="1058">
        <v>0.7957818497829573</v>
      </c>
      <c r="AB5" s="1058">
        <v>0.79192880906803764</v>
      </c>
      <c r="AC5" s="1058">
        <v>0.78956636008247805</v>
      </c>
      <c r="AD5" s="1058">
        <v>0.78770218103067591</v>
      </c>
      <c r="AE5" s="1058">
        <v>0.78365126919805717</v>
      </c>
      <c r="AF5" s="1058">
        <v>0.78140601404806032</v>
      </c>
      <c r="AG5" s="1058">
        <v>0.77667106641084094</v>
      </c>
      <c r="AH5" s="1058">
        <v>0.77043861787687062</v>
      </c>
      <c r="AI5" s="1058">
        <v>0.76178313215858218</v>
      </c>
      <c r="AJ5" s="1058">
        <v>0.75315307184527802</v>
      </c>
      <c r="AK5" s="1058">
        <v>0.74410124311880743</v>
      </c>
      <c r="AL5" s="1058">
        <v>0.73587658410137902</v>
      </c>
      <c r="AM5" s="1058">
        <v>0.72906124038216213</v>
      </c>
      <c r="AN5" s="1058">
        <v>0.7228250834379123</v>
      </c>
      <c r="AO5" s="1058">
        <v>0.71695328577694539</v>
      </c>
      <c r="AP5" s="1058">
        <v>0.71145170885979669</v>
      </c>
      <c r="AQ5" s="1058">
        <v>0.7063019519256839</v>
      </c>
      <c r="AR5" s="1058">
        <v>0.70147436026767818</v>
      </c>
      <c r="AS5" s="1058">
        <v>0.69696597315527264</v>
      </c>
      <c r="AT5" s="1058">
        <v>0.69279847895411972</v>
      </c>
      <c r="AU5" s="1058">
        <v>0.6890306896655719</v>
      </c>
      <c r="AV5" s="1058">
        <v>0.68566768575683967</v>
      </c>
      <c r="AW5" s="1058">
        <v>0.68269190675851732</v>
      </c>
      <c r="AX5" s="1058">
        <v>0.68007361038284242</v>
      </c>
      <c r="AY5" s="1058">
        <v>0.67779437580452417</v>
      </c>
      <c r="AZ5" s="1058">
        <v>0.67579046650161412</v>
      </c>
      <c r="BA5" s="1058">
        <v>0.67403649341250627</v>
      </c>
      <c r="BB5" s="1058">
        <v>0.67248399939407444</v>
      </c>
      <c r="BC5" s="1058">
        <v>0.67110336208856247</v>
      </c>
      <c r="BD5" s="1058">
        <v>0.66987646130809331</v>
      </c>
      <c r="BE5" s="1058">
        <v>0.66882158026576377</v>
      </c>
      <c r="BF5" s="1058">
        <v>0.66789659353946029</v>
      </c>
      <c r="BG5" s="1058">
        <v>0.66711757261839399</v>
      </c>
      <c r="BH5" s="1058">
        <v>0.66646482760985937</v>
      </c>
      <c r="BI5" s="1058">
        <v>0.66587137082330616</v>
      </c>
      <c r="BJ5" s="1058">
        <v>0.66531373227558432</v>
      </c>
      <c r="BK5" s="1059">
        <v>0.664732104350366</v>
      </c>
    </row>
    <row r="6" spans="1:63" s="331" customFormat="1">
      <c r="B6" s="1060">
        <v>1.2999999999999999E-2</v>
      </c>
      <c r="C6" s="1061">
        <v>0.79735631222422998</v>
      </c>
      <c r="D6" s="342">
        <v>0.79520264421413767</v>
      </c>
      <c r="E6" s="342">
        <v>0.79125352734216714</v>
      </c>
      <c r="F6" s="342">
        <v>0.78980751819569917</v>
      </c>
      <c r="G6" s="342">
        <v>0.79062204061695796</v>
      </c>
      <c r="H6" s="342">
        <v>0.79202140543211219</v>
      </c>
      <c r="I6" s="342">
        <v>0.80282952240858574</v>
      </c>
      <c r="J6" s="342">
        <v>0.81490273452390927</v>
      </c>
      <c r="K6" s="342">
        <v>0.82332056563937228</v>
      </c>
      <c r="L6" s="342">
        <v>0.82688782481651235</v>
      </c>
      <c r="M6" s="342">
        <v>0.83713306675715204</v>
      </c>
      <c r="N6" s="342">
        <v>0.83898097460338339</v>
      </c>
      <c r="O6" s="342">
        <v>0.83713276106514845</v>
      </c>
      <c r="P6" s="342">
        <v>0.83564505282402446</v>
      </c>
      <c r="Q6" s="342">
        <v>0.83687380039901615</v>
      </c>
      <c r="R6" s="342">
        <v>0.829096235118574</v>
      </c>
      <c r="S6" s="342">
        <v>0.82332969942435474</v>
      </c>
      <c r="T6" s="342">
        <v>0.81713671346374017</v>
      </c>
      <c r="U6" s="342">
        <v>0.81720426181272732</v>
      </c>
      <c r="V6" s="342">
        <v>0.80425934813030309</v>
      </c>
      <c r="W6" s="342">
        <v>0.8000874919307247</v>
      </c>
      <c r="X6" s="342">
        <v>0.79172341562013437</v>
      </c>
      <c r="Y6" s="342">
        <v>0.79281878674653194</v>
      </c>
      <c r="Z6" s="342">
        <v>0.79356647996546303</v>
      </c>
      <c r="AA6" s="342">
        <v>0.7957818497829573</v>
      </c>
      <c r="AB6" s="342">
        <v>0.79251235517881269</v>
      </c>
      <c r="AC6" s="342">
        <v>0.79055763630947118</v>
      </c>
      <c r="AD6" s="342">
        <v>0.78906134073896073</v>
      </c>
      <c r="AE6" s="342">
        <v>0.78573309852553952</v>
      </c>
      <c r="AF6" s="342">
        <v>0.78402663101321401</v>
      </c>
      <c r="AG6" s="342">
        <v>0.78022253652148199</v>
      </c>
      <c r="AH6" s="342">
        <v>0.77521761210907658</v>
      </c>
      <c r="AI6" s="342">
        <v>0.76804600843515758</v>
      </c>
      <c r="AJ6" s="342">
        <v>0.76075308442220013</v>
      </c>
      <c r="AK6" s="342">
        <v>0.75310164804140156</v>
      </c>
      <c r="AL6" s="342">
        <v>0.74612270368874634</v>
      </c>
      <c r="AM6" s="342">
        <v>0.74026573328814482</v>
      </c>
      <c r="AN6" s="342">
        <v>0.73490185421342447</v>
      </c>
      <c r="AO6" s="342">
        <v>0.72982096885628756</v>
      </c>
      <c r="AP6" s="342">
        <v>0.72502656102839469</v>
      </c>
      <c r="AQ6" s="342">
        <v>0.72049983212158997</v>
      </c>
      <c r="AR6" s="342">
        <v>0.71622724457575015</v>
      </c>
      <c r="AS6" s="342">
        <v>0.71221956697212252</v>
      </c>
      <c r="AT6" s="342">
        <v>0.70849224389085264</v>
      </c>
      <c r="AU6" s="342">
        <v>0.70509519891778605</v>
      </c>
      <c r="AV6" s="342">
        <v>0.7020563969783622</v>
      </c>
      <c r="AW6" s="342">
        <v>0.69936843659241799</v>
      </c>
      <c r="AX6" s="342">
        <v>0.69700104857352763</v>
      </c>
      <c r="AY6" s="342">
        <v>0.69492319472920017</v>
      </c>
      <c r="AZ6" s="342">
        <v>0.69309221454755432</v>
      </c>
      <c r="BA6" s="342">
        <v>0.6914726656375928</v>
      </c>
      <c r="BB6" s="342">
        <v>0.69001151033603059</v>
      </c>
      <c r="BC6" s="342">
        <v>0.68868215175564718</v>
      </c>
      <c r="BD6" s="342">
        <v>0.68749275560002343</v>
      </c>
      <c r="BE6" s="342">
        <v>0.68645462437035676</v>
      </c>
      <c r="BF6" s="342">
        <v>0.68553950533076335</v>
      </c>
      <c r="BG6" s="342">
        <v>0.68476185628157449</v>
      </c>
      <c r="BH6" s="342">
        <v>0.68411743337637398</v>
      </c>
      <c r="BI6" s="342">
        <v>0.68353578539611226</v>
      </c>
      <c r="BJ6" s="342">
        <v>0.68299040972106762</v>
      </c>
      <c r="BK6" s="343">
        <v>0.68244002189229103</v>
      </c>
    </row>
    <row r="7" spans="1:63" s="331" customFormat="1">
      <c r="B7" s="1060">
        <v>0.01</v>
      </c>
      <c r="C7" s="1061">
        <v>0.79735631222422998</v>
      </c>
      <c r="D7" s="342">
        <v>0.79520264421413767</v>
      </c>
      <c r="E7" s="342">
        <v>0.79125352734216714</v>
      </c>
      <c r="F7" s="342">
        <v>0.78980751819569917</v>
      </c>
      <c r="G7" s="342">
        <v>0.79062204061695796</v>
      </c>
      <c r="H7" s="342">
        <v>0.79202140543211219</v>
      </c>
      <c r="I7" s="342">
        <v>0.80282952240858574</v>
      </c>
      <c r="J7" s="342">
        <v>0.81490273452390927</v>
      </c>
      <c r="K7" s="342">
        <v>0.82332056563937228</v>
      </c>
      <c r="L7" s="342">
        <v>0.82688782481651235</v>
      </c>
      <c r="M7" s="342">
        <v>0.83713306675715204</v>
      </c>
      <c r="N7" s="342">
        <v>0.83898097460338339</v>
      </c>
      <c r="O7" s="342">
        <v>0.83713276106514845</v>
      </c>
      <c r="P7" s="342">
        <v>0.83564505282402446</v>
      </c>
      <c r="Q7" s="342">
        <v>0.83687380039901615</v>
      </c>
      <c r="R7" s="342">
        <v>0.829096235118574</v>
      </c>
      <c r="S7" s="342">
        <v>0.82332969942435474</v>
      </c>
      <c r="T7" s="342">
        <v>0.81713671346374017</v>
      </c>
      <c r="U7" s="342">
        <v>0.81720426181272732</v>
      </c>
      <c r="V7" s="342">
        <v>0.80425934813030309</v>
      </c>
      <c r="W7" s="342">
        <v>0.8000874919307247</v>
      </c>
      <c r="X7" s="342">
        <v>0.79172341562013437</v>
      </c>
      <c r="Y7" s="342">
        <v>0.79281878674653194</v>
      </c>
      <c r="Z7" s="342">
        <v>0.79356647996546303</v>
      </c>
      <c r="AA7" s="342">
        <v>0.7957818497829573</v>
      </c>
      <c r="AB7" s="342">
        <v>0.79308955092649458</v>
      </c>
      <c r="AC7" s="342">
        <v>0.79155955803596645</v>
      </c>
      <c r="AD7" s="342">
        <v>0.79044533004585416</v>
      </c>
      <c r="AE7" s="342">
        <v>0.7878707208903446</v>
      </c>
      <c r="AF7" s="342">
        <v>0.78672375960223684</v>
      </c>
      <c r="AG7" s="342">
        <v>0.78389331865516243</v>
      </c>
      <c r="AH7" s="342">
        <v>0.7801526675370517</v>
      </c>
      <c r="AI7" s="342">
        <v>0.77451710819639941</v>
      </c>
      <c r="AJ7" s="342">
        <v>0.76859947779457838</v>
      </c>
      <c r="AK7" s="342">
        <v>0.76238973100379437</v>
      </c>
      <c r="AL7" s="342">
        <v>0.75668334306076002</v>
      </c>
      <c r="AM7" s="342">
        <v>0.75181613031088956</v>
      </c>
      <c r="AN7" s="342">
        <v>0.74737829503713482</v>
      </c>
      <c r="AO7" s="342">
        <v>0.7431634174481816</v>
      </c>
      <c r="AP7" s="342">
        <v>0.73917282999108125</v>
      </c>
      <c r="AQ7" s="342">
        <v>0.73538857545694003</v>
      </c>
      <c r="AR7" s="342">
        <v>0.73177802192339081</v>
      </c>
      <c r="AS7" s="342">
        <v>0.72834925528875338</v>
      </c>
      <c r="AT7" s="342">
        <v>0.72511992230682254</v>
      </c>
      <c r="AU7" s="342">
        <v>0.72215452642823719</v>
      </c>
      <c r="AV7" s="342">
        <v>0.71948093515484979</v>
      </c>
      <c r="AW7" s="342">
        <v>0.7170955118495963</v>
      </c>
      <c r="AX7" s="342">
        <v>0.71498112590991192</v>
      </c>
      <c r="AY7" s="342">
        <v>0.7131140747371435</v>
      </c>
      <c r="AZ7" s="342">
        <v>0.71144380607478364</v>
      </c>
      <c r="BA7" s="342">
        <v>0.70995311035941755</v>
      </c>
      <c r="BB7" s="342">
        <v>0.70860870565750245</v>
      </c>
      <c r="BC7" s="342">
        <v>0.70738133313392892</v>
      </c>
      <c r="BD7" s="342">
        <v>0.70627311419747663</v>
      </c>
      <c r="BE7" s="342">
        <v>0.70531101464932022</v>
      </c>
      <c r="BF7" s="342">
        <v>0.70445739066415058</v>
      </c>
      <c r="BG7" s="342">
        <v>0.70372990320688555</v>
      </c>
      <c r="BH7" s="342">
        <v>0.7031139230803678</v>
      </c>
      <c r="BI7" s="342">
        <v>0.70255320417419931</v>
      </c>
      <c r="BJ7" s="342">
        <v>0.70202802856791002</v>
      </c>
      <c r="BK7" s="343">
        <v>0.70146918939926295</v>
      </c>
    </row>
    <row r="8" spans="1:63" s="331" customFormat="1" ht="15.75" thickBot="1">
      <c r="B8" s="344">
        <v>7.0000000000000001E-3</v>
      </c>
      <c r="C8" s="345">
        <v>0.79735631222422998</v>
      </c>
      <c r="D8" s="346">
        <v>0.79520264421413767</v>
      </c>
      <c r="E8" s="346">
        <v>0.79125352734216714</v>
      </c>
      <c r="F8" s="346">
        <v>0.78980751819569917</v>
      </c>
      <c r="G8" s="346">
        <v>0.79062204061695796</v>
      </c>
      <c r="H8" s="346">
        <v>0.79202140543211219</v>
      </c>
      <c r="I8" s="346">
        <v>0.80282952240858574</v>
      </c>
      <c r="J8" s="346">
        <v>0.81490273452390927</v>
      </c>
      <c r="K8" s="346">
        <v>0.82332056563937228</v>
      </c>
      <c r="L8" s="346">
        <v>0.82688782481651235</v>
      </c>
      <c r="M8" s="346">
        <v>0.83713306675715204</v>
      </c>
      <c r="N8" s="346">
        <v>0.83898097460338339</v>
      </c>
      <c r="O8" s="346">
        <v>0.83713276106514845</v>
      </c>
      <c r="P8" s="346">
        <v>0.83564505282402446</v>
      </c>
      <c r="Q8" s="346">
        <v>0.83687380039901615</v>
      </c>
      <c r="R8" s="346">
        <v>0.829096235118574</v>
      </c>
      <c r="S8" s="346">
        <v>0.82332969942435474</v>
      </c>
      <c r="T8" s="346">
        <v>0.81713671346374017</v>
      </c>
      <c r="U8" s="346">
        <v>0.81720426181272732</v>
      </c>
      <c r="V8" s="346">
        <v>0.80425934813030309</v>
      </c>
      <c r="W8" s="346">
        <v>0.8000874919307247</v>
      </c>
      <c r="X8" s="346">
        <v>0.79172341562013437</v>
      </c>
      <c r="Y8" s="346">
        <v>0.79281878674653194</v>
      </c>
      <c r="Z8" s="346">
        <v>0.79356647996546303</v>
      </c>
      <c r="AA8" s="346">
        <v>0.7957818497829573</v>
      </c>
      <c r="AB8" s="346">
        <v>0.79366316151643079</v>
      </c>
      <c r="AC8" s="346">
        <v>0.7925612251809715</v>
      </c>
      <c r="AD8" s="346">
        <v>0.79182627075631529</v>
      </c>
      <c r="AE8" s="346">
        <v>0.79001013345583748</v>
      </c>
      <c r="AF8" s="346">
        <v>0.78942918485721314</v>
      </c>
      <c r="AG8" s="346">
        <v>0.78757931745014798</v>
      </c>
      <c r="AH8" s="346">
        <v>0.78514350872682803</v>
      </c>
      <c r="AI8" s="346">
        <v>0.78112002382225765</v>
      </c>
      <c r="AJ8" s="346">
        <v>0.77665211999266015</v>
      </c>
      <c r="AK8" s="346">
        <v>0.77197790951357192</v>
      </c>
      <c r="AL8" s="346">
        <v>0.76764569868802479</v>
      </c>
      <c r="AM8" s="346">
        <v>0.76382691063854202</v>
      </c>
      <c r="AN8" s="346">
        <v>0.76034047775611757</v>
      </c>
      <c r="AO8" s="346">
        <v>0.75700564873655218</v>
      </c>
      <c r="AP8" s="346">
        <v>0.75381087581920347</v>
      </c>
      <c r="AQ8" s="346">
        <v>0.75076086705413414</v>
      </c>
      <c r="AR8" s="346">
        <v>0.74782727206051947</v>
      </c>
      <c r="AS8" s="346">
        <v>0.74502233825764197</v>
      </c>
      <c r="AT8" s="346">
        <v>0.74236081097991835</v>
      </c>
      <c r="AU8" s="346">
        <v>0.73991430163566763</v>
      </c>
      <c r="AV8" s="346">
        <v>0.73770323599780518</v>
      </c>
      <c r="AW8" s="346">
        <v>0.73572544590826827</v>
      </c>
      <c r="AX8" s="346">
        <v>0.73395209701046527</v>
      </c>
      <c r="AY8" s="346">
        <v>0.73237417451109155</v>
      </c>
      <c r="AZ8" s="346">
        <v>0.73094728486401228</v>
      </c>
      <c r="BA8" s="346">
        <v>0.72964593382888476</v>
      </c>
      <c r="BB8" s="346">
        <v>0.72843804518751587</v>
      </c>
      <c r="BC8" s="346">
        <v>0.72730590354477065</v>
      </c>
      <c r="BD8" s="346">
        <v>0.7262598443700814</v>
      </c>
      <c r="BE8" s="346">
        <v>0.72532597272155863</v>
      </c>
      <c r="BF8" s="346">
        <v>0.72448418179316598</v>
      </c>
      <c r="BG8" s="346">
        <v>0.72376318624379843</v>
      </c>
      <c r="BH8" s="346">
        <v>0.7231641183399542</v>
      </c>
      <c r="BI8" s="346">
        <v>0.72262057746072395</v>
      </c>
      <c r="BJ8" s="346">
        <v>0.72211670508007642</v>
      </c>
      <c r="BK8" s="347">
        <v>0.72159178521399503</v>
      </c>
    </row>
    <row r="9" spans="1:63" s="331" customFormat="1" ht="15.75" thickBot="1">
      <c r="B9" s="1053" t="s">
        <v>124</v>
      </c>
      <c r="C9" s="1054">
        <v>1940</v>
      </c>
      <c r="D9" s="1055">
        <v>1941</v>
      </c>
      <c r="E9" s="1055">
        <v>1942</v>
      </c>
      <c r="F9" s="1055">
        <v>1943</v>
      </c>
      <c r="G9" s="1055">
        <v>1944</v>
      </c>
      <c r="H9" s="1055">
        <v>1945</v>
      </c>
      <c r="I9" s="1055">
        <v>1946</v>
      </c>
      <c r="J9" s="1055">
        <v>1947</v>
      </c>
      <c r="K9" s="1055">
        <v>1948</v>
      </c>
      <c r="L9" s="1055">
        <v>1949</v>
      </c>
      <c r="M9" s="1055">
        <v>1950</v>
      </c>
      <c r="N9" s="1055">
        <v>1951</v>
      </c>
      <c r="O9" s="1055">
        <v>1952</v>
      </c>
      <c r="P9" s="1055">
        <v>1953</v>
      </c>
      <c r="Q9" s="1055">
        <v>1954</v>
      </c>
      <c r="R9" s="1055">
        <v>1955</v>
      </c>
      <c r="S9" s="1055">
        <v>1956</v>
      </c>
      <c r="T9" s="1055">
        <v>1957</v>
      </c>
      <c r="U9" s="1055">
        <v>1958</v>
      </c>
      <c r="V9" s="1055">
        <v>1959</v>
      </c>
      <c r="W9" s="1055">
        <v>1960</v>
      </c>
      <c r="X9" s="1055">
        <v>1961</v>
      </c>
      <c r="Y9" s="1055">
        <v>1962</v>
      </c>
      <c r="Z9" s="1055">
        <v>1963</v>
      </c>
      <c r="AA9" s="1055">
        <v>1964</v>
      </c>
      <c r="AB9" s="1055">
        <v>1965</v>
      </c>
      <c r="AC9" s="1055">
        <v>1966</v>
      </c>
      <c r="AD9" s="1055">
        <v>1967</v>
      </c>
      <c r="AE9" s="1055">
        <v>1968</v>
      </c>
      <c r="AF9" s="1055">
        <v>1969</v>
      </c>
      <c r="AG9" s="1055">
        <v>1970</v>
      </c>
      <c r="AH9" s="1055">
        <v>1971</v>
      </c>
      <c r="AI9" s="1055">
        <v>1972</v>
      </c>
      <c r="AJ9" s="1055">
        <v>1973</v>
      </c>
      <c r="AK9" s="1055">
        <v>1974</v>
      </c>
      <c r="AL9" s="1055">
        <v>1975</v>
      </c>
      <c r="AM9" s="1055">
        <v>1976</v>
      </c>
      <c r="AN9" s="1055">
        <v>1977</v>
      </c>
      <c r="AO9" s="1055">
        <v>1978</v>
      </c>
      <c r="AP9" s="1055">
        <v>1979</v>
      </c>
      <c r="AQ9" s="1055">
        <v>1980</v>
      </c>
      <c r="AR9" s="1055">
        <v>1981</v>
      </c>
      <c r="AS9" s="1055">
        <v>1982</v>
      </c>
      <c r="AT9" s="1055">
        <v>1983</v>
      </c>
      <c r="AU9" s="1055">
        <v>1984</v>
      </c>
      <c r="AV9" s="1055">
        <v>1985</v>
      </c>
      <c r="AW9" s="1055">
        <v>1986</v>
      </c>
      <c r="AX9" s="1055">
        <v>1987</v>
      </c>
      <c r="AY9" s="1055">
        <v>1988</v>
      </c>
      <c r="AZ9" s="1055">
        <v>1989</v>
      </c>
      <c r="BA9" s="1055">
        <v>1990</v>
      </c>
      <c r="BB9" s="1055">
        <v>1991</v>
      </c>
      <c r="BC9" s="1055">
        <v>1992</v>
      </c>
      <c r="BD9" s="1055">
        <v>1993</v>
      </c>
      <c r="BE9" s="1055">
        <v>1994</v>
      </c>
      <c r="BF9" s="1055">
        <v>1995</v>
      </c>
      <c r="BG9" s="1055">
        <v>1996</v>
      </c>
      <c r="BH9" s="1055">
        <v>1997</v>
      </c>
      <c r="BI9" s="1055">
        <v>1998</v>
      </c>
      <c r="BJ9" s="1055">
        <v>1999</v>
      </c>
      <c r="BK9" s="1056">
        <v>2000</v>
      </c>
    </row>
    <row r="10" spans="1:63" s="331" customFormat="1">
      <c r="B10" s="1057">
        <v>1.6E-2</v>
      </c>
      <c r="C10" s="337">
        <v>0.79735631222422998</v>
      </c>
      <c r="D10" s="1058">
        <v>0.79520264421413767</v>
      </c>
      <c r="E10" s="1058">
        <v>0.79125352734216714</v>
      </c>
      <c r="F10" s="1058">
        <v>0.78980751819569917</v>
      </c>
      <c r="G10" s="1058">
        <v>0.79062204061695796</v>
      </c>
      <c r="H10" s="1058">
        <v>0.79202140543211219</v>
      </c>
      <c r="I10" s="1058">
        <v>0.80282952240858574</v>
      </c>
      <c r="J10" s="1058">
        <v>0.81490273452390927</v>
      </c>
      <c r="K10" s="1058">
        <v>0.82332056563937228</v>
      </c>
      <c r="L10" s="1058">
        <v>0.82688782481651235</v>
      </c>
      <c r="M10" s="1058">
        <v>0.83713306675715204</v>
      </c>
      <c r="N10" s="1058">
        <v>0.83898097460338339</v>
      </c>
      <c r="O10" s="1058">
        <v>0.83713276106514845</v>
      </c>
      <c r="P10" s="1058">
        <v>0.83564505282402446</v>
      </c>
      <c r="Q10" s="1058">
        <v>0.83687380039901615</v>
      </c>
      <c r="R10" s="1058">
        <v>0.829096235118574</v>
      </c>
      <c r="S10" s="1058">
        <v>0.82332969942435474</v>
      </c>
      <c r="T10" s="1058">
        <v>0.81966242417632351</v>
      </c>
      <c r="U10" s="1058">
        <v>0.82228602856948585</v>
      </c>
      <c r="V10" s="1058">
        <v>0.81159902429663044</v>
      </c>
      <c r="W10" s="1058">
        <v>0.80978658141869153</v>
      </c>
      <c r="X10" s="1058">
        <v>0.8036790469124403</v>
      </c>
      <c r="Y10" s="1058">
        <v>0.80461585335472896</v>
      </c>
      <c r="Z10" s="1058">
        <v>0.80535283143988301</v>
      </c>
      <c r="AA10" s="1058">
        <v>0.80757660578335067</v>
      </c>
      <c r="AB10" s="1058">
        <v>0.80356130831145123</v>
      </c>
      <c r="AC10" s="1058">
        <v>0.80111807281148673</v>
      </c>
      <c r="AD10" s="1058">
        <v>0.79916243290859756</v>
      </c>
      <c r="AE10" s="1058">
        <v>0.79502810292449799</v>
      </c>
      <c r="AF10" s="1058">
        <v>0.79275682071071296</v>
      </c>
      <c r="AG10" s="1058">
        <v>0.78796451643661469</v>
      </c>
      <c r="AH10" s="1058">
        <v>0.78165047256156717</v>
      </c>
      <c r="AI10" s="1058">
        <v>0.77286929270376592</v>
      </c>
      <c r="AJ10" s="1058">
        <v>0.76411691962277584</v>
      </c>
      <c r="AK10" s="1058">
        <v>0.754931985469387</v>
      </c>
      <c r="AL10" s="1058">
        <v>0.74657303624704918</v>
      </c>
      <c r="AM10" s="1058">
        <v>0.73963347739556029</v>
      </c>
      <c r="AN10" s="1058">
        <v>0.73328902235903204</v>
      </c>
      <c r="AO10" s="1058">
        <v>0.72731225885041861</v>
      </c>
      <c r="AP10" s="1058">
        <v>0.72170962667562943</v>
      </c>
      <c r="AQ10" s="1058">
        <v>0.716462009865101</v>
      </c>
      <c r="AR10" s="1058">
        <v>0.71153951352676914</v>
      </c>
      <c r="AS10" s="1058">
        <v>0.70693914341059216</v>
      </c>
      <c r="AT10" s="1058">
        <v>0.7026837985874872</v>
      </c>
      <c r="AU10" s="1058">
        <v>0.69883414050204151</v>
      </c>
      <c r="AV10" s="1058">
        <v>0.69539545096315236</v>
      </c>
      <c r="AW10" s="1058">
        <v>0.69234886210590907</v>
      </c>
      <c r="AX10" s="1058">
        <v>0.68966391288646922</v>
      </c>
      <c r="AY10" s="1058">
        <v>0.68732202244920493</v>
      </c>
      <c r="AZ10" s="1058">
        <v>0.68525796032838626</v>
      </c>
      <c r="BA10" s="1058">
        <v>0.68344641486497504</v>
      </c>
      <c r="BB10" s="1058">
        <v>0.68183828886745645</v>
      </c>
      <c r="BC10" s="1058">
        <v>0.68040389493358888</v>
      </c>
      <c r="BD10" s="1058">
        <v>0.67912558023179115</v>
      </c>
      <c r="BE10" s="1058">
        <v>0.67802332096448026</v>
      </c>
      <c r="BF10" s="1058">
        <v>0.67705422295540563</v>
      </c>
      <c r="BG10" s="1058">
        <v>0.67623639416315806</v>
      </c>
      <c r="BH10" s="1058">
        <v>0.67555002300265476</v>
      </c>
      <c r="BI10" s="1058">
        <v>0.67492531353642493</v>
      </c>
      <c r="BJ10" s="1058">
        <v>0.67433833338143634</v>
      </c>
      <c r="BK10" s="1059">
        <v>0.67372587968014697</v>
      </c>
    </row>
    <row r="11" spans="1:63" s="331" customFormat="1">
      <c r="B11" s="1060">
        <v>1.2999999999999999E-2</v>
      </c>
      <c r="C11" s="1061">
        <v>0.79735631222422998</v>
      </c>
      <c r="D11" s="342">
        <v>0.79520264421413767</v>
      </c>
      <c r="E11" s="342">
        <v>0.79125352734216714</v>
      </c>
      <c r="F11" s="342">
        <v>0.78980751819569917</v>
      </c>
      <c r="G11" s="342">
        <v>0.79062204061695796</v>
      </c>
      <c r="H11" s="342">
        <v>0.79202140543211219</v>
      </c>
      <c r="I11" s="342">
        <v>0.80282952240858574</v>
      </c>
      <c r="J11" s="342">
        <v>0.81490273452390927</v>
      </c>
      <c r="K11" s="342">
        <v>0.82332056563937228</v>
      </c>
      <c r="L11" s="342">
        <v>0.82688782481651235</v>
      </c>
      <c r="M11" s="342">
        <v>0.83713306675715204</v>
      </c>
      <c r="N11" s="342">
        <v>0.83898097460338339</v>
      </c>
      <c r="O11" s="342">
        <v>0.83713276106514845</v>
      </c>
      <c r="P11" s="342">
        <v>0.83564505282402446</v>
      </c>
      <c r="Q11" s="342">
        <v>0.83687380039901615</v>
      </c>
      <c r="R11" s="342">
        <v>0.829096235118574</v>
      </c>
      <c r="S11" s="342">
        <v>0.82332969942435474</v>
      </c>
      <c r="T11" s="342">
        <v>0.81966242417632351</v>
      </c>
      <c r="U11" s="342">
        <v>0.82228602856948585</v>
      </c>
      <c r="V11" s="342">
        <v>0.81159902429663044</v>
      </c>
      <c r="W11" s="342">
        <v>0.80978658141869153</v>
      </c>
      <c r="X11" s="342">
        <v>0.8036790469124403</v>
      </c>
      <c r="Y11" s="342">
        <v>0.80461585335472896</v>
      </c>
      <c r="Z11" s="342">
        <v>0.80535283143988301</v>
      </c>
      <c r="AA11" s="342">
        <v>0.80757660578335067</v>
      </c>
      <c r="AB11" s="342">
        <v>0.80414991102623856</v>
      </c>
      <c r="AC11" s="342">
        <v>0.80211105653549031</v>
      </c>
      <c r="AD11" s="342">
        <v>0.80051679804689524</v>
      </c>
      <c r="AE11" s="342">
        <v>0.79710164728812671</v>
      </c>
      <c r="AF11" s="342">
        <v>0.79535919944550937</v>
      </c>
      <c r="AG11" s="342">
        <v>0.79148874579098416</v>
      </c>
      <c r="AH11" s="342">
        <v>0.78639628919379123</v>
      </c>
      <c r="AI11" s="342">
        <v>0.77909629732055585</v>
      </c>
      <c r="AJ11" s="342">
        <v>0.77167598043196262</v>
      </c>
      <c r="AK11" s="342">
        <v>0.76388888115390607</v>
      </c>
      <c r="AL11" s="342">
        <v>0.75677703110130723</v>
      </c>
      <c r="AM11" s="342">
        <v>0.75079791596185808</v>
      </c>
      <c r="AN11" s="342">
        <v>0.74532761913220757</v>
      </c>
      <c r="AO11" s="342">
        <v>0.74014305312475004</v>
      </c>
      <c r="AP11" s="342">
        <v>0.73524824519108756</v>
      </c>
      <c r="AQ11" s="342">
        <v>0.73062360282997951</v>
      </c>
      <c r="AR11" s="342">
        <v>0.72625607113041024</v>
      </c>
      <c r="AS11" s="342">
        <v>0.72215649232108436</v>
      </c>
      <c r="AT11" s="342">
        <v>0.71834141589944944</v>
      </c>
      <c r="AU11" s="342">
        <v>0.71486239746198332</v>
      </c>
      <c r="AV11" s="342">
        <v>0.71174789855194276</v>
      </c>
      <c r="AW11" s="342">
        <v>0.708989708332594</v>
      </c>
      <c r="AX11" s="342">
        <v>0.70655675159609754</v>
      </c>
      <c r="AY11" s="342">
        <v>0.70441719404062664</v>
      </c>
      <c r="AZ11" s="342">
        <v>0.70252715602740534</v>
      </c>
      <c r="BA11" s="342">
        <v>0.70085104465908643</v>
      </c>
      <c r="BB11" s="342">
        <v>0.69933465433517217</v>
      </c>
      <c r="BC11" s="342">
        <v>0.69795128913032978</v>
      </c>
      <c r="BD11" s="342">
        <v>0.69671028828197856</v>
      </c>
      <c r="BE11" s="342">
        <v>0.69562451281433757</v>
      </c>
      <c r="BF11" s="342">
        <v>0.69466505618915231</v>
      </c>
      <c r="BG11" s="342">
        <v>0.69384831154718862</v>
      </c>
      <c r="BH11" s="342">
        <v>0.69317050660167356</v>
      </c>
      <c r="BI11" s="342">
        <v>0.69255828861490731</v>
      </c>
      <c r="BJ11" s="342">
        <v>0.69198423500520134</v>
      </c>
      <c r="BK11" s="343">
        <v>0.69140507735543599</v>
      </c>
    </row>
    <row r="12" spans="1:63" s="331" customFormat="1">
      <c r="B12" s="1060">
        <v>0.01</v>
      </c>
      <c r="C12" s="1061">
        <v>0.79735631222422998</v>
      </c>
      <c r="D12" s="342">
        <v>0.79520264421413767</v>
      </c>
      <c r="E12" s="342">
        <v>0.79125352734216714</v>
      </c>
      <c r="F12" s="342">
        <v>0.78980751819569917</v>
      </c>
      <c r="G12" s="342">
        <v>0.79062204061695796</v>
      </c>
      <c r="H12" s="342">
        <v>0.79202140543211219</v>
      </c>
      <c r="I12" s="342">
        <v>0.80282952240858574</v>
      </c>
      <c r="J12" s="342">
        <v>0.81490273452390927</v>
      </c>
      <c r="K12" s="342">
        <v>0.82332056563937228</v>
      </c>
      <c r="L12" s="342">
        <v>0.82688782481651235</v>
      </c>
      <c r="M12" s="342">
        <v>0.83713306675715204</v>
      </c>
      <c r="N12" s="342">
        <v>0.83898097460338339</v>
      </c>
      <c r="O12" s="342">
        <v>0.83713276106514845</v>
      </c>
      <c r="P12" s="342">
        <v>0.83564505282402446</v>
      </c>
      <c r="Q12" s="342">
        <v>0.83687380039901615</v>
      </c>
      <c r="R12" s="342">
        <v>0.829096235118574</v>
      </c>
      <c r="S12" s="342">
        <v>0.82332969942435474</v>
      </c>
      <c r="T12" s="342">
        <v>0.81966242417632351</v>
      </c>
      <c r="U12" s="342">
        <v>0.82228602856948585</v>
      </c>
      <c r="V12" s="342">
        <v>0.81159902429663044</v>
      </c>
      <c r="W12" s="342">
        <v>0.80978658141869153</v>
      </c>
      <c r="X12" s="342">
        <v>0.8036790469124403</v>
      </c>
      <c r="Y12" s="342">
        <v>0.80461585335472896</v>
      </c>
      <c r="Z12" s="342">
        <v>0.80535283143988301</v>
      </c>
      <c r="AA12" s="342">
        <v>0.80757660578335067</v>
      </c>
      <c r="AB12" s="342">
        <v>0.80473216691595917</v>
      </c>
      <c r="AC12" s="342">
        <v>0.80311506743265504</v>
      </c>
      <c r="AD12" s="342">
        <v>0.80189721855126483</v>
      </c>
      <c r="AE12" s="342">
        <v>0.79923318508768926</v>
      </c>
      <c r="AF12" s="342">
        <v>0.79804054149575321</v>
      </c>
      <c r="AG12" s="342">
        <v>0.79513569882476054</v>
      </c>
      <c r="AH12" s="342">
        <v>0.7913022180088285</v>
      </c>
      <c r="AI12" s="342">
        <v>0.78553570800645145</v>
      </c>
      <c r="AJ12" s="342">
        <v>0.77948505371298837</v>
      </c>
      <c r="AK12" s="342">
        <v>0.7731366105563815</v>
      </c>
      <c r="AL12" s="342">
        <v>0.76729695035116996</v>
      </c>
      <c r="AM12" s="342">
        <v>0.76230851828041701</v>
      </c>
      <c r="AN12" s="342">
        <v>0.7577658414987698</v>
      </c>
      <c r="AO12" s="342">
        <v>0.75344948464181538</v>
      </c>
      <c r="AP12" s="342">
        <v>0.74936127530901031</v>
      </c>
      <c r="AQ12" s="342">
        <v>0.74548238336856121</v>
      </c>
      <c r="AR12" s="342">
        <v>0.74177952256135837</v>
      </c>
      <c r="AS12" s="342">
        <v>0.73826073837099504</v>
      </c>
      <c r="AT12" s="342">
        <v>0.73494474082927208</v>
      </c>
      <c r="AU12" s="342">
        <v>0.73189784604882746</v>
      </c>
      <c r="AV12" s="342">
        <v>0.72914840486609334</v>
      </c>
      <c r="AW12" s="342">
        <v>0.72669247542770132</v>
      </c>
      <c r="AX12" s="342">
        <v>0.72451228547982394</v>
      </c>
      <c r="AY12" s="342">
        <v>0.72258334752275888</v>
      </c>
      <c r="AZ12" s="342">
        <v>0.72085369079158501</v>
      </c>
      <c r="BA12" s="342">
        <v>0.71930664410823841</v>
      </c>
      <c r="BB12" s="342">
        <v>0.71790784842541</v>
      </c>
      <c r="BC12" s="342">
        <v>0.71662785421116715</v>
      </c>
      <c r="BD12" s="342">
        <v>0.71546988150220714</v>
      </c>
      <c r="BE12" s="342">
        <v>0.71446254590950076</v>
      </c>
      <c r="BF12" s="342">
        <v>0.71356689301649801</v>
      </c>
      <c r="BG12" s="342">
        <v>0.71280257303956751</v>
      </c>
      <c r="BH12" s="342">
        <v>0.71215477620723366</v>
      </c>
      <c r="BI12" s="342">
        <v>0.71156454443010708</v>
      </c>
      <c r="BJ12" s="342">
        <v>0.71101176624261297</v>
      </c>
      <c r="BK12" s="343">
        <v>0.71042358669630801</v>
      </c>
    </row>
    <row r="13" spans="1:63" s="331" customFormat="1" ht="15.75" thickBot="1">
      <c r="B13" s="344">
        <v>7.0000000000000001E-3</v>
      </c>
      <c r="C13" s="345">
        <v>0.79735631222422998</v>
      </c>
      <c r="D13" s="346">
        <v>0.79520264421413767</v>
      </c>
      <c r="E13" s="346">
        <v>0.79125352734216714</v>
      </c>
      <c r="F13" s="346">
        <v>0.78980751819569917</v>
      </c>
      <c r="G13" s="346">
        <v>0.79062204061695796</v>
      </c>
      <c r="H13" s="346">
        <v>0.79202140543211219</v>
      </c>
      <c r="I13" s="346">
        <v>0.80282952240858574</v>
      </c>
      <c r="J13" s="346">
        <v>0.81490273452390927</v>
      </c>
      <c r="K13" s="346">
        <v>0.82332056563937228</v>
      </c>
      <c r="L13" s="346">
        <v>0.82688782481651235</v>
      </c>
      <c r="M13" s="346">
        <v>0.83713306675715204</v>
      </c>
      <c r="N13" s="346">
        <v>0.83898097460338339</v>
      </c>
      <c r="O13" s="346">
        <v>0.83713276106514845</v>
      </c>
      <c r="P13" s="346">
        <v>0.83564505282402446</v>
      </c>
      <c r="Q13" s="346">
        <v>0.83687380039901615</v>
      </c>
      <c r="R13" s="346">
        <v>0.829096235118574</v>
      </c>
      <c r="S13" s="346">
        <v>0.82332969942435474</v>
      </c>
      <c r="T13" s="346">
        <v>0.81966242417632351</v>
      </c>
      <c r="U13" s="346">
        <v>0.82228602856948585</v>
      </c>
      <c r="V13" s="346">
        <v>0.81159902429663044</v>
      </c>
      <c r="W13" s="346">
        <v>0.80978658141869153</v>
      </c>
      <c r="X13" s="346">
        <v>0.8036790469124403</v>
      </c>
      <c r="Y13" s="346">
        <v>0.80461585335472896</v>
      </c>
      <c r="Z13" s="346">
        <v>0.80535283143988301</v>
      </c>
      <c r="AA13" s="346">
        <v>0.80757660578335067</v>
      </c>
      <c r="AB13" s="346">
        <v>0.80531066055049683</v>
      </c>
      <c r="AC13" s="346">
        <v>0.80411893995119565</v>
      </c>
      <c r="AD13" s="346">
        <v>0.80327434545463949</v>
      </c>
      <c r="AE13" s="346">
        <v>0.80136645341692037</v>
      </c>
      <c r="AF13" s="346">
        <v>0.80073019341841734</v>
      </c>
      <c r="AG13" s="346">
        <v>0.7987972561360458</v>
      </c>
      <c r="AH13" s="346">
        <v>0.79626348861836449</v>
      </c>
      <c r="AI13" s="346">
        <v>0.79210811903431577</v>
      </c>
      <c r="AJ13" s="346">
        <v>0.78750247776287974</v>
      </c>
      <c r="AK13" s="346">
        <v>0.78268766124534805</v>
      </c>
      <c r="AL13" s="346">
        <v>0.77822363530709782</v>
      </c>
      <c r="AM13" s="346">
        <v>0.77428448157244234</v>
      </c>
      <c r="AN13" s="346">
        <v>0.77069322094945081</v>
      </c>
      <c r="AO13" s="346">
        <v>0.76725698852234525</v>
      </c>
      <c r="AP13" s="346">
        <v>0.76396446593248424</v>
      </c>
      <c r="AQ13" s="346">
        <v>0.76081987338624191</v>
      </c>
      <c r="AR13" s="346">
        <v>0.75779457512882997</v>
      </c>
      <c r="AS13" s="346">
        <v>0.754900889713083</v>
      </c>
      <c r="AT13" s="346">
        <v>0.75215456576348516</v>
      </c>
      <c r="AU13" s="346">
        <v>0.74962900972068203</v>
      </c>
      <c r="AV13" s="346">
        <v>0.74734499062481363</v>
      </c>
      <c r="AW13" s="346">
        <v>0.74529957571781957</v>
      </c>
      <c r="AX13" s="346">
        <v>0.7434630461639965</v>
      </c>
      <c r="AY13" s="346">
        <v>0.74182576400302858</v>
      </c>
      <c r="AZ13" s="346">
        <v>0.74034203779460539</v>
      </c>
      <c r="BA13" s="346">
        <v>0.73898620656650116</v>
      </c>
      <c r="BB13" s="346">
        <v>0.73772515445208042</v>
      </c>
      <c r="BC13" s="346">
        <v>0.73654107826017901</v>
      </c>
      <c r="BD13" s="346">
        <v>0.73544540885320109</v>
      </c>
      <c r="BE13" s="346">
        <v>0.73446583074843796</v>
      </c>
      <c r="BF13" s="346">
        <v>0.73358153042992913</v>
      </c>
      <c r="BG13" s="346">
        <v>0.73282363412929319</v>
      </c>
      <c r="BH13" s="346">
        <v>0.73219324189927149</v>
      </c>
      <c r="BI13" s="346">
        <v>0.73162109252899865</v>
      </c>
      <c r="BJ13" s="346">
        <v>0.73109093553290461</v>
      </c>
      <c r="BK13" s="347">
        <v>0.73053855657026101</v>
      </c>
    </row>
    <row r="14" spans="1:63" s="331" customFormat="1">
      <c r="B14" s="348"/>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row>
    <row r="15" spans="1:63" s="327" customFormat="1">
      <c r="A15" s="350"/>
      <c r="B15" s="351"/>
    </row>
    <row r="16" spans="1:63" s="327" customFormat="1">
      <c r="B16" s="351"/>
    </row>
    <row r="17" spans="1:63" s="327" customFormat="1">
      <c r="B17" s="351"/>
      <c r="C17" s="328"/>
      <c r="D17" s="328"/>
      <c r="E17" s="1151" t="s">
        <v>125</v>
      </c>
      <c r="F17" s="1151"/>
      <c r="G17" s="1151"/>
      <c r="H17" s="1151"/>
      <c r="I17" s="1151"/>
      <c r="J17" s="1151"/>
      <c r="K17" s="1151"/>
      <c r="L17" s="1151"/>
      <c r="M17" s="1151"/>
      <c r="N17" s="1151"/>
      <c r="O17" s="1151"/>
      <c r="P17" s="1151"/>
      <c r="Q17" s="1151"/>
      <c r="R17" s="1151"/>
      <c r="S17" s="328"/>
      <c r="T17" s="328"/>
      <c r="U17" s="328"/>
      <c r="V17" s="1151" t="s">
        <v>126</v>
      </c>
      <c r="W17" s="1151"/>
      <c r="X17" s="1151"/>
      <c r="Y17" s="1151"/>
      <c r="Z17" s="1151"/>
      <c r="AA17" s="1151"/>
      <c r="AB17" s="1151"/>
      <c r="AC17" s="1151"/>
      <c r="AD17" s="1151"/>
      <c r="AE17" s="1151"/>
      <c r="AF17" s="1151"/>
      <c r="AG17" s="1151"/>
      <c r="AH17" s="1151"/>
      <c r="AI17" s="1151"/>
      <c r="AJ17" s="328"/>
      <c r="AK17" s="328"/>
      <c r="AL17" s="328"/>
      <c r="AM17" s="328"/>
      <c r="AN17" s="328"/>
      <c r="AO17" s="328"/>
      <c r="AP17" s="328"/>
      <c r="AQ17" s="328"/>
      <c r="AR17" s="328"/>
      <c r="AS17" s="328"/>
      <c r="AT17" s="328"/>
      <c r="AU17" s="328"/>
      <c r="AV17" s="328"/>
      <c r="AW17" s="328"/>
      <c r="AX17" s="328"/>
      <c r="AY17" s="328"/>
      <c r="AZ17" s="328"/>
      <c r="BA17" s="328"/>
    </row>
    <row r="18" spans="1:63" s="327" customFormat="1" ht="93.75" customHeight="1">
      <c r="C18" s="328"/>
      <c r="D18" s="328"/>
      <c r="E18" s="1152" t="s">
        <v>403</v>
      </c>
      <c r="F18" s="1152"/>
      <c r="G18" s="1152"/>
      <c r="H18" s="1152"/>
      <c r="I18" s="1152"/>
      <c r="J18" s="1152"/>
      <c r="K18" s="328"/>
      <c r="L18" s="328"/>
      <c r="M18" s="1152" t="s">
        <v>404</v>
      </c>
      <c r="N18" s="1152"/>
      <c r="O18" s="1152"/>
      <c r="P18" s="1152"/>
      <c r="Q18" s="1152"/>
      <c r="R18" s="1152"/>
      <c r="S18" s="328"/>
      <c r="T18" s="328"/>
      <c r="U18" s="328"/>
      <c r="V18" s="1152" t="s">
        <v>129</v>
      </c>
      <c r="W18" s="1152"/>
      <c r="X18" s="1152"/>
      <c r="Y18" s="1152"/>
      <c r="Z18" s="1152"/>
      <c r="AA18" s="1152"/>
      <c r="AD18" s="1152" t="s">
        <v>130</v>
      </c>
      <c r="AE18" s="1152"/>
      <c r="AF18" s="1152"/>
      <c r="AG18" s="1152"/>
      <c r="AH18" s="1152"/>
      <c r="AI18" s="1152"/>
      <c r="AJ18" s="352"/>
      <c r="AK18" s="328"/>
      <c r="AL18" s="328"/>
      <c r="AM18" s="328"/>
      <c r="AN18" s="328"/>
      <c r="AO18" s="328"/>
    </row>
    <row r="19" spans="1:63" s="327" customFormat="1" ht="15" customHeight="1">
      <c r="C19" s="328"/>
      <c r="D19" s="328"/>
      <c r="E19" s="353"/>
      <c r="F19" s="353"/>
      <c r="G19" s="353"/>
      <c r="H19" s="353"/>
      <c r="I19" s="353"/>
      <c r="J19" s="353"/>
      <c r="K19" s="328"/>
      <c r="L19" s="328"/>
      <c r="N19" s="353"/>
      <c r="O19" s="353"/>
      <c r="P19" s="353"/>
      <c r="Q19" s="353"/>
      <c r="R19" s="353"/>
      <c r="S19" s="328"/>
      <c r="T19" s="328"/>
      <c r="U19" s="328"/>
      <c r="V19" s="353"/>
      <c r="W19" s="353"/>
      <c r="X19" s="353"/>
      <c r="Y19" s="353"/>
      <c r="Z19" s="353"/>
      <c r="AA19" s="353"/>
      <c r="AB19" s="328"/>
      <c r="AC19" s="328"/>
      <c r="AE19" s="353"/>
      <c r="AF19" s="353"/>
      <c r="AG19" s="353"/>
      <c r="AH19" s="353"/>
      <c r="AI19" s="353"/>
      <c r="AJ19" s="328"/>
      <c r="AK19" s="328"/>
      <c r="AL19" s="328"/>
      <c r="AM19" s="328"/>
      <c r="AN19" s="328"/>
      <c r="AO19" s="328"/>
    </row>
    <row r="20" spans="1:63" s="327" customFormat="1" ht="21.75" customHeight="1">
      <c r="C20" s="328"/>
      <c r="D20" s="328"/>
      <c r="E20" s="353"/>
      <c r="F20" s="353"/>
      <c r="G20" s="353"/>
      <c r="H20" s="353"/>
      <c r="I20" s="353"/>
      <c r="J20" s="353"/>
      <c r="K20" s="328"/>
      <c r="L20" s="328"/>
      <c r="M20" s="353"/>
      <c r="N20" s="353"/>
      <c r="O20" s="353"/>
      <c r="P20" s="353"/>
      <c r="Q20" s="353"/>
      <c r="R20" s="353"/>
      <c r="S20" s="328"/>
      <c r="T20" s="328"/>
      <c r="U20" s="328"/>
      <c r="V20" s="353"/>
      <c r="W20" s="353"/>
      <c r="X20" s="353"/>
      <c r="Y20" s="353"/>
      <c r="Z20" s="353"/>
      <c r="AA20" s="353"/>
      <c r="AB20" s="328"/>
      <c r="AC20" s="328"/>
      <c r="AD20" s="353"/>
      <c r="AE20" s="353"/>
      <c r="AF20" s="353"/>
      <c r="AG20" s="353"/>
      <c r="AH20" s="353"/>
      <c r="AI20" s="353"/>
      <c r="AJ20" s="328"/>
      <c r="AK20" s="328"/>
      <c r="AL20" s="328"/>
      <c r="AM20" s="328"/>
      <c r="AN20" s="328"/>
      <c r="AO20" s="328"/>
    </row>
    <row r="21" spans="1:63" s="327" customFormat="1" ht="46.5" customHeight="1">
      <c r="C21" s="328"/>
      <c r="D21" s="328"/>
      <c r="E21" s="353"/>
      <c r="F21" s="353"/>
      <c r="G21" s="353"/>
      <c r="H21" s="353"/>
      <c r="I21" s="353"/>
      <c r="J21" s="353"/>
      <c r="K21" s="328"/>
      <c r="L21" s="328"/>
      <c r="M21" s="353"/>
      <c r="N21" s="353"/>
      <c r="O21" s="353"/>
      <c r="P21" s="353"/>
      <c r="Q21" s="353"/>
      <c r="R21" s="353"/>
      <c r="S21" s="328"/>
      <c r="T21" s="328"/>
      <c r="U21" s="328"/>
      <c r="V21" s="353"/>
      <c r="W21" s="353"/>
      <c r="X21" s="353"/>
      <c r="Y21" s="353"/>
      <c r="Z21" s="353"/>
      <c r="AA21" s="353"/>
      <c r="AB21" s="328"/>
      <c r="AC21" s="328"/>
      <c r="AD21" s="353"/>
      <c r="AE21" s="353"/>
      <c r="AF21" s="353"/>
      <c r="AG21" s="353"/>
      <c r="AH21" s="353"/>
      <c r="AI21" s="353"/>
      <c r="AJ21" s="328"/>
      <c r="AK21" s="328"/>
      <c r="AL21" s="328"/>
      <c r="AM21" s="328"/>
      <c r="AN21" s="328"/>
      <c r="AO21" s="328"/>
    </row>
    <row r="22" spans="1:63" s="327" customFormat="1">
      <c r="C22" s="328"/>
      <c r="D22" s="328"/>
      <c r="E22" s="328"/>
      <c r="F22" s="328"/>
      <c r="G22" s="328"/>
      <c r="H22" s="328"/>
      <c r="I22" s="328"/>
      <c r="J22" s="328"/>
      <c r="K22" s="328"/>
      <c r="L22" s="328"/>
      <c r="M22" s="353"/>
      <c r="N22" s="353"/>
      <c r="O22" s="353"/>
      <c r="P22" s="353"/>
      <c r="Q22" s="353"/>
      <c r="R22" s="353"/>
      <c r="S22" s="328"/>
      <c r="T22" s="328"/>
      <c r="U22" s="328"/>
      <c r="V22" s="328"/>
      <c r="W22" s="328"/>
      <c r="X22" s="328"/>
      <c r="Y22" s="328"/>
      <c r="Z22" s="328"/>
      <c r="AA22" s="328"/>
      <c r="AB22" s="328"/>
      <c r="AC22" s="328"/>
      <c r="AD22" s="353"/>
      <c r="AE22" s="353"/>
      <c r="AF22" s="353"/>
      <c r="AG22" s="353"/>
      <c r="AH22" s="353"/>
      <c r="AI22" s="353"/>
      <c r="AJ22" s="328"/>
      <c r="AK22" s="328"/>
      <c r="AL22" s="328"/>
      <c r="AM22" s="328"/>
      <c r="AN22" s="328"/>
      <c r="AO22" s="328"/>
    </row>
    <row r="23" spans="1:63" s="327" customFormat="1">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row>
    <row r="24" spans="1:63" s="327" customFormat="1">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row>
    <row r="25" spans="1:63" s="327" customFormat="1">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row>
    <row r="26" spans="1:63" s="327" customFormat="1">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row>
    <row r="27" spans="1:63" s="327" customFormat="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row>
    <row r="28" spans="1:63" s="327" customFormat="1">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row>
    <row r="29" spans="1:63" s="327" customFormat="1" ht="15.75">
      <c r="A29" s="326" t="s">
        <v>405</v>
      </c>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row>
    <row r="30" spans="1:63">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row>
    <row r="31" spans="1:63" ht="15.75" thickBot="1">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row>
    <row r="32" spans="1:63" s="331" customFormat="1" ht="15.75" thickBot="1">
      <c r="B32" s="1053" t="s">
        <v>123</v>
      </c>
      <c r="C32" s="1054">
        <v>1940</v>
      </c>
      <c r="D32" s="1055">
        <v>1941</v>
      </c>
      <c r="E32" s="1055">
        <v>1942</v>
      </c>
      <c r="F32" s="1055">
        <v>1943</v>
      </c>
      <c r="G32" s="1055">
        <v>1944</v>
      </c>
      <c r="H32" s="1055">
        <v>1945</v>
      </c>
      <c r="I32" s="1055">
        <v>1946</v>
      </c>
      <c r="J32" s="1055">
        <v>1947</v>
      </c>
      <c r="K32" s="1055">
        <v>1948</v>
      </c>
      <c r="L32" s="1055">
        <v>1949</v>
      </c>
      <c r="M32" s="1055">
        <v>1950</v>
      </c>
      <c r="N32" s="1055">
        <v>1951</v>
      </c>
      <c r="O32" s="1055">
        <v>1952</v>
      </c>
      <c r="P32" s="1055">
        <v>1953</v>
      </c>
      <c r="Q32" s="1055">
        <v>1954</v>
      </c>
      <c r="R32" s="1055">
        <v>1955</v>
      </c>
      <c r="S32" s="1055">
        <v>1956</v>
      </c>
      <c r="T32" s="1055">
        <v>1957</v>
      </c>
      <c r="U32" s="1055">
        <v>1958</v>
      </c>
      <c r="V32" s="1055">
        <v>1959</v>
      </c>
      <c r="W32" s="1055">
        <v>1960</v>
      </c>
      <c r="X32" s="1055">
        <v>1961</v>
      </c>
      <c r="Y32" s="1055">
        <v>1962</v>
      </c>
      <c r="Z32" s="1055">
        <v>1963</v>
      </c>
      <c r="AA32" s="1055">
        <v>1964</v>
      </c>
      <c r="AB32" s="1055">
        <v>1965</v>
      </c>
      <c r="AC32" s="1055">
        <v>1966</v>
      </c>
      <c r="AD32" s="1055">
        <v>1967</v>
      </c>
      <c r="AE32" s="1055">
        <v>1968</v>
      </c>
      <c r="AF32" s="1055">
        <v>1969</v>
      </c>
      <c r="AG32" s="1055">
        <v>1970</v>
      </c>
      <c r="AH32" s="1055">
        <v>1971</v>
      </c>
      <c r="AI32" s="1055">
        <v>1972</v>
      </c>
      <c r="AJ32" s="1055">
        <v>1973</v>
      </c>
      <c r="AK32" s="1055">
        <v>1974</v>
      </c>
      <c r="AL32" s="1055">
        <v>1975</v>
      </c>
      <c r="AM32" s="1055">
        <v>1976</v>
      </c>
      <c r="AN32" s="1055">
        <v>1977</v>
      </c>
      <c r="AO32" s="1055">
        <v>1978</v>
      </c>
      <c r="AP32" s="1055">
        <v>1979</v>
      </c>
      <c r="AQ32" s="1055">
        <v>1980</v>
      </c>
      <c r="AR32" s="1055">
        <v>1981</v>
      </c>
      <c r="AS32" s="1055">
        <v>1982</v>
      </c>
      <c r="AT32" s="1055">
        <v>1983</v>
      </c>
      <c r="AU32" s="1055">
        <v>1984</v>
      </c>
      <c r="AV32" s="1055">
        <v>1985</v>
      </c>
      <c r="AW32" s="1055">
        <v>1986</v>
      </c>
      <c r="AX32" s="1055">
        <v>1987</v>
      </c>
      <c r="AY32" s="1055">
        <v>1988</v>
      </c>
      <c r="AZ32" s="1055">
        <v>1989</v>
      </c>
      <c r="BA32" s="1055">
        <v>1990</v>
      </c>
      <c r="BB32" s="1055">
        <v>1991</v>
      </c>
      <c r="BC32" s="1055">
        <v>1992</v>
      </c>
      <c r="BD32" s="1055">
        <v>1993</v>
      </c>
      <c r="BE32" s="1055">
        <v>1994</v>
      </c>
      <c r="BF32" s="1055">
        <v>1995</v>
      </c>
      <c r="BG32" s="1055">
        <v>1996</v>
      </c>
      <c r="BH32" s="1055">
        <v>1997</v>
      </c>
      <c r="BI32" s="1055">
        <v>1998</v>
      </c>
      <c r="BJ32" s="1055">
        <v>1999</v>
      </c>
      <c r="BK32" s="1056">
        <v>2000</v>
      </c>
    </row>
    <row r="33" spans="2:63" s="331" customFormat="1">
      <c r="B33" s="1057">
        <v>1.6E-2</v>
      </c>
      <c r="C33" s="337">
        <v>0.83318318936701152</v>
      </c>
      <c r="D33" s="1058">
        <v>0.83093275257485655</v>
      </c>
      <c r="E33" s="1058">
        <v>0.8268061936699761</v>
      </c>
      <c r="F33" s="1058">
        <v>0.82529521232570446</v>
      </c>
      <c r="G33" s="1058">
        <v>0.82614633293308049</v>
      </c>
      <c r="H33" s="1058">
        <v>0.82760857411923949</v>
      </c>
      <c r="I33" s="1058">
        <v>0.83890232226602479</v>
      </c>
      <c r="J33" s="1058">
        <v>0.85151800890690632</v>
      </c>
      <c r="K33" s="1058">
        <v>0.86031407067854992</v>
      </c>
      <c r="L33" s="1058">
        <v>0.86404161422833059</v>
      </c>
      <c r="M33" s="1058">
        <v>0.8747471961934713</v>
      </c>
      <c r="N33" s="1058">
        <v>0.87667813438180087</v>
      </c>
      <c r="O33" s="1058">
        <v>0.87474687676609031</v>
      </c>
      <c r="P33" s="1058">
        <v>0.87319232270013014</v>
      </c>
      <c r="Q33" s="1058">
        <v>0.87447628045874215</v>
      </c>
      <c r="R33" s="1058">
        <v>0.86634925299746501</v>
      </c>
      <c r="S33" s="1058">
        <v>0.86032361486348463</v>
      </c>
      <c r="T33" s="1058">
        <v>0.85385236516587271</v>
      </c>
      <c r="U33" s="1058">
        <v>0.85392294860264095</v>
      </c>
      <c r="V33" s="1058">
        <v>0.84039639303061975</v>
      </c>
      <c r="W33" s="1058">
        <v>0.83603708665697463</v>
      </c>
      <c r="X33" s="1058">
        <v>0.82729719500536514</v>
      </c>
      <c r="Y33" s="1058">
        <v>0.82844178343420272</v>
      </c>
      <c r="Z33" s="1058">
        <v>0.82922307206422474</v>
      </c>
      <c r="AA33" s="1058">
        <v>0.83153798305429183</v>
      </c>
      <c r="AB33" s="1058">
        <v>0.82751181720798084</v>
      </c>
      <c r="AC33" s="1058">
        <v>0.82504321847698858</v>
      </c>
      <c r="AD33" s="1058">
        <v>0.82309527798398741</v>
      </c>
      <c r="AE33" s="1058">
        <v>0.81886235025920295</v>
      </c>
      <c r="AF33" s="1058">
        <v>0.81651621112649986</v>
      </c>
      <c r="AG33" s="1058">
        <v>0.8115685124460198</v>
      </c>
      <c r="AH33" s="1058">
        <v>0.80505602703957224</v>
      </c>
      <c r="AI33" s="1058">
        <v>0.79601163234961569</v>
      </c>
      <c r="AJ33" s="1058">
        <v>0.78699380548095932</v>
      </c>
      <c r="AK33" s="1058">
        <v>0.77753525926730138</v>
      </c>
      <c r="AL33" s="1058">
        <v>0.76894104921774198</v>
      </c>
      <c r="AM33" s="1058">
        <v>0.76181947793329374</v>
      </c>
      <c r="AN33" s="1058">
        <v>0.75530311748998158</v>
      </c>
      <c r="AO33" s="1058">
        <v>0.74916748775020425</v>
      </c>
      <c r="AP33" s="1058">
        <v>0.74341871354210731</v>
      </c>
      <c r="AQ33" s="1058">
        <v>0.73803756732046388</v>
      </c>
      <c r="AR33" s="1058">
        <v>0.73299306193069824</v>
      </c>
      <c r="AS33" s="1058">
        <v>0.72828210361052526</v>
      </c>
      <c r="AT33" s="1058">
        <v>0.72392735522896523</v>
      </c>
      <c r="AU33" s="1058">
        <v>0.71999027133288607</v>
      </c>
      <c r="AV33" s="1058">
        <v>0.71647616066545428</v>
      </c>
      <c r="AW33" s="1058">
        <v>0.7133666737288582</v>
      </c>
      <c r="AX33" s="1058">
        <v>0.71063073185249992</v>
      </c>
      <c r="AY33" s="1058">
        <v>0.70824908652510365</v>
      </c>
      <c r="AZ33" s="1058">
        <v>0.70615513741025515</v>
      </c>
      <c r="BA33" s="1058">
        <v>0.70432235466301596</v>
      </c>
      <c r="BB33" s="1058">
        <v>0.70270010386005688</v>
      </c>
      <c r="BC33" s="1058">
        <v>0.70125743164949061</v>
      </c>
      <c r="BD33" s="1058">
        <v>0.69997540366571931</v>
      </c>
      <c r="BE33" s="1058">
        <v>0.69887312462462259</v>
      </c>
      <c r="BF33" s="1058">
        <v>0.69790657632127517</v>
      </c>
      <c r="BG33" s="1058">
        <v>0.69709255237031764</v>
      </c>
      <c r="BH33" s="1058">
        <v>0.69641047817122192</v>
      </c>
      <c r="BI33" s="1058">
        <v>0.69579035613720608</v>
      </c>
      <c r="BJ33" s="1058">
        <v>0.69520766172997317</v>
      </c>
      <c r="BK33" s="1059">
        <v>0.69459990005262906</v>
      </c>
    </row>
    <row r="34" spans="2:63" s="331" customFormat="1">
      <c r="B34" s="1060">
        <v>1.2999999999999999E-2</v>
      </c>
      <c r="C34" s="1061">
        <v>0.83318318936701152</v>
      </c>
      <c r="D34" s="342">
        <v>0.83093275257485655</v>
      </c>
      <c r="E34" s="342">
        <v>0.8268061936699761</v>
      </c>
      <c r="F34" s="342">
        <v>0.82529521232570446</v>
      </c>
      <c r="G34" s="342">
        <v>0.82614633293308049</v>
      </c>
      <c r="H34" s="342">
        <v>0.82760857411923949</v>
      </c>
      <c r="I34" s="342">
        <v>0.83890232226602479</v>
      </c>
      <c r="J34" s="342">
        <v>0.85151800890690632</v>
      </c>
      <c r="K34" s="342">
        <v>0.86031407067854992</v>
      </c>
      <c r="L34" s="342">
        <v>0.86404161422833059</v>
      </c>
      <c r="M34" s="342">
        <v>0.8747471961934713</v>
      </c>
      <c r="N34" s="342">
        <v>0.87667813438180087</v>
      </c>
      <c r="O34" s="342">
        <v>0.87474687676609031</v>
      </c>
      <c r="P34" s="342">
        <v>0.87319232270013014</v>
      </c>
      <c r="Q34" s="342">
        <v>0.87447628045874215</v>
      </c>
      <c r="R34" s="342">
        <v>0.86634925299746501</v>
      </c>
      <c r="S34" s="342">
        <v>0.86032361486348463</v>
      </c>
      <c r="T34" s="342">
        <v>0.85385236516587271</v>
      </c>
      <c r="U34" s="342">
        <v>0.85392294860264095</v>
      </c>
      <c r="V34" s="342">
        <v>0.84039639303061975</v>
      </c>
      <c r="W34" s="342">
        <v>0.83603708665697463</v>
      </c>
      <c r="X34" s="342">
        <v>0.82729719500536514</v>
      </c>
      <c r="Y34" s="342">
        <v>0.82844178343420272</v>
      </c>
      <c r="Z34" s="342">
        <v>0.82922307206422474</v>
      </c>
      <c r="AA34" s="342">
        <v>0.83153798305429183</v>
      </c>
      <c r="AB34" s="342">
        <v>0.82812158325894747</v>
      </c>
      <c r="AC34" s="342">
        <v>0.82607903480613498</v>
      </c>
      <c r="AD34" s="342">
        <v>0.82451550756422232</v>
      </c>
      <c r="AE34" s="342">
        <v>0.82103772050735591</v>
      </c>
      <c r="AF34" s="342">
        <v>0.81925457786124767</v>
      </c>
      <c r="AG34" s="342">
        <v>0.81527955749371162</v>
      </c>
      <c r="AH34" s="342">
        <v>0.81004975142014279</v>
      </c>
      <c r="AI34" s="342">
        <v>0.80255591268041548</v>
      </c>
      <c r="AJ34" s="342">
        <v>0.79493530242654142</v>
      </c>
      <c r="AK34" s="342">
        <v>0.78694007109864328</v>
      </c>
      <c r="AL34" s="342">
        <v>0.77964754826410276</v>
      </c>
      <c r="AM34" s="342">
        <v>0.77352741200433106</v>
      </c>
      <c r="AN34" s="342">
        <v>0.76792252268905381</v>
      </c>
      <c r="AO34" s="342">
        <v>0.76261334258755231</v>
      </c>
      <c r="AP34" s="342">
        <v>0.75760351204638943</v>
      </c>
      <c r="AQ34" s="342">
        <v>0.75287338779685475</v>
      </c>
      <c r="AR34" s="342">
        <v>0.74840882400809838</v>
      </c>
      <c r="AS34" s="342">
        <v>0.74422107311611552</v>
      </c>
      <c r="AT34" s="342">
        <v>0.74032627365815329</v>
      </c>
      <c r="AU34" s="342">
        <v>0.73677659239058102</v>
      </c>
      <c r="AV34" s="342">
        <v>0.73360125076108906</v>
      </c>
      <c r="AW34" s="342">
        <v>0.73079251472561968</v>
      </c>
      <c r="AX34" s="342">
        <v>0.72831875504025878</v>
      </c>
      <c r="AY34" s="342">
        <v>0.72614753890198558</v>
      </c>
      <c r="AZ34" s="342">
        <v>0.72423428897341102</v>
      </c>
      <c r="BA34" s="342">
        <v>0.72254197036321088</v>
      </c>
      <c r="BB34" s="342">
        <v>0.72101516231560148</v>
      </c>
      <c r="BC34" s="342">
        <v>0.71962607288991354</v>
      </c>
      <c r="BD34" s="342">
        <v>0.71838323469176957</v>
      </c>
      <c r="BE34" s="342">
        <v>0.71729845806724846</v>
      </c>
      <c r="BF34" s="342">
        <v>0.71634222082629406</v>
      </c>
      <c r="BG34" s="342">
        <v>0.71552963038827011</v>
      </c>
      <c r="BH34" s="342">
        <v>0.7148562522219164</v>
      </c>
      <c r="BI34" s="342">
        <v>0.71424846958841415</v>
      </c>
      <c r="BJ34" s="342">
        <v>0.71367858905022741</v>
      </c>
      <c r="BK34" s="343">
        <v>0.71310347115181927</v>
      </c>
    </row>
    <row r="35" spans="2:63" s="331" customFormat="1">
      <c r="B35" s="1060">
        <v>0.01</v>
      </c>
      <c r="C35" s="1061">
        <v>0.83318318936701152</v>
      </c>
      <c r="D35" s="342">
        <v>0.83093275257485655</v>
      </c>
      <c r="E35" s="342">
        <v>0.8268061936699761</v>
      </c>
      <c r="F35" s="342">
        <v>0.82529521232570446</v>
      </c>
      <c r="G35" s="342">
        <v>0.82614633293308049</v>
      </c>
      <c r="H35" s="342">
        <v>0.82760857411923949</v>
      </c>
      <c r="I35" s="342">
        <v>0.83890232226602479</v>
      </c>
      <c r="J35" s="342">
        <v>0.85151800890690632</v>
      </c>
      <c r="K35" s="342">
        <v>0.86031407067854992</v>
      </c>
      <c r="L35" s="342">
        <v>0.86404161422833059</v>
      </c>
      <c r="M35" s="342">
        <v>0.8747471961934713</v>
      </c>
      <c r="N35" s="342">
        <v>0.87667813438180087</v>
      </c>
      <c r="O35" s="342">
        <v>0.87474687676609031</v>
      </c>
      <c r="P35" s="342">
        <v>0.87319232270013014</v>
      </c>
      <c r="Q35" s="342">
        <v>0.87447628045874215</v>
      </c>
      <c r="R35" s="342">
        <v>0.86634925299746501</v>
      </c>
      <c r="S35" s="342">
        <v>0.86032361486348463</v>
      </c>
      <c r="T35" s="342">
        <v>0.85385236516587271</v>
      </c>
      <c r="U35" s="342">
        <v>0.85392294860264095</v>
      </c>
      <c r="V35" s="342">
        <v>0.84039639303061975</v>
      </c>
      <c r="W35" s="342">
        <v>0.83603708665697463</v>
      </c>
      <c r="X35" s="342">
        <v>0.82729719500536514</v>
      </c>
      <c r="Y35" s="342">
        <v>0.82844178343420272</v>
      </c>
      <c r="Z35" s="342">
        <v>0.82922307206422474</v>
      </c>
      <c r="AA35" s="342">
        <v>0.83153798305429183</v>
      </c>
      <c r="AB35" s="342">
        <v>0.82872471361180211</v>
      </c>
      <c r="AC35" s="342">
        <v>0.82712597495921258</v>
      </c>
      <c r="AD35" s="342">
        <v>0.82596168238856238</v>
      </c>
      <c r="AE35" s="342">
        <v>0.82327139069001531</v>
      </c>
      <c r="AF35" s="342">
        <v>0.82207289404622452</v>
      </c>
      <c r="AG35" s="342">
        <v>0.81911527550173713</v>
      </c>
      <c r="AH35" s="342">
        <v>0.81520654915052426</v>
      </c>
      <c r="AI35" s="342">
        <v>0.80931777241003078</v>
      </c>
      <c r="AJ35" s="342">
        <v>0.80313425056904741</v>
      </c>
      <c r="AK35" s="342">
        <v>0.79664548694231385</v>
      </c>
      <c r="AL35" s="342">
        <v>0.79068269912305122</v>
      </c>
      <c r="AM35" s="342">
        <v>0.78559679238337465</v>
      </c>
      <c r="AN35" s="342">
        <v>0.78095955594266964</v>
      </c>
      <c r="AO35" s="342">
        <v>0.77655529513916577</v>
      </c>
      <c r="AP35" s="342">
        <v>0.77238540228953112</v>
      </c>
      <c r="AQ35" s="342">
        <v>0.76843111333013592</v>
      </c>
      <c r="AR35" s="342">
        <v>0.76465833011848572</v>
      </c>
      <c r="AS35" s="342">
        <v>0.76107550186912587</v>
      </c>
      <c r="AT35" s="342">
        <v>0.75770106824119388</v>
      </c>
      <c r="AU35" s="342">
        <v>0.75460243095949553</v>
      </c>
      <c r="AV35" s="342">
        <v>0.75180870967068947</v>
      </c>
      <c r="AW35" s="342">
        <v>0.74931610433604634</v>
      </c>
      <c r="AX35" s="342">
        <v>0.74710671463940648</v>
      </c>
      <c r="AY35" s="342">
        <v>0.74515577297507163</v>
      </c>
      <c r="AZ35" s="342">
        <v>0.74341045566853048</v>
      </c>
      <c r="BA35" s="342">
        <v>0.74185277989489817</v>
      </c>
      <c r="BB35" s="342">
        <v>0.74044796829415094</v>
      </c>
      <c r="BC35" s="342">
        <v>0.73916544737087664</v>
      </c>
      <c r="BD35" s="342">
        <v>0.7380074338531627</v>
      </c>
      <c r="BE35" s="342">
        <v>0.7370021051717035</v>
      </c>
      <c r="BF35" s="342">
        <v>0.73611012608584181</v>
      </c>
      <c r="BG35" s="342">
        <v>0.73534995110437362</v>
      </c>
      <c r="BH35" s="342">
        <v>0.73470629370989327</v>
      </c>
      <c r="BI35" s="342">
        <v>0.73412038053730333</v>
      </c>
      <c r="BJ35" s="342">
        <v>0.73357160769896557</v>
      </c>
      <c r="BK35" s="343">
        <v>0.73298765872441274</v>
      </c>
    </row>
    <row r="36" spans="2:63" s="331" customFormat="1" ht="15.75" thickBot="1">
      <c r="B36" s="344">
        <v>7.0000000000000001E-3</v>
      </c>
      <c r="C36" s="345">
        <v>0.83318318936701152</v>
      </c>
      <c r="D36" s="346">
        <v>0.83093275257485655</v>
      </c>
      <c r="E36" s="346">
        <v>0.8268061936699761</v>
      </c>
      <c r="F36" s="346">
        <v>0.82529521232570446</v>
      </c>
      <c r="G36" s="346">
        <v>0.82614633293308049</v>
      </c>
      <c r="H36" s="346">
        <v>0.82760857411923949</v>
      </c>
      <c r="I36" s="346">
        <v>0.83890232226602479</v>
      </c>
      <c r="J36" s="346">
        <v>0.85151800890690632</v>
      </c>
      <c r="K36" s="346">
        <v>0.86031407067854992</v>
      </c>
      <c r="L36" s="346">
        <v>0.86404161422833059</v>
      </c>
      <c r="M36" s="346">
        <v>0.8747471961934713</v>
      </c>
      <c r="N36" s="346">
        <v>0.87667813438180087</v>
      </c>
      <c r="O36" s="346">
        <v>0.87474687676609031</v>
      </c>
      <c r="P36" s="346">
        <v>0.87319232270013014</v>
      </c>
      <c r="Q36" s="346">
        <v>0.87447628045874215</v>
      </c>
      <c r="R36" s="346">
        <v>0.86634925299746501</v>
      </c>
      <c r="S36" s="346">
        <v>0.86032361486348463</v>
      </c>
      <c r="T36" s="346">
        <v>0.85385236516587271</v>
      </c>
      <c r="U36" s="346">
        <v>0.85392294860264095</v>
      </c>
      <c r="V36" s="346">
        <v>0.84039639303061975</v>
      </c>
      <c r="W36" s="346">
        <v>0.83603708665697463</v>
      </c>
      <c r="X36" s="346">
        <v>0.82729719500536514</v>
      </c>
      <c r="Y36" s="346">
        <v>0.82844178343420272</v>
      </c>
      <c r="Z36" s="346">
        <v>0.82922307206422474</v>
      </c>
      <c r="AA36" s="346">
        <v>0.83153798305429183</v>
      </c>
      <c r="AB36" s="346">
        <v>0.8293240977183185</v>
      </c>
      <c r="AC36" s="346">
        <v>0.82817264909192423</v>
      </c>
      <c r="AD36" s="346">
        <v>0.82740467163669307</v>
      </c>
      <c r="AE36" s="346">
        <v>0.82550693151080201</v>
      </c>
      <c r="AF36" s="346">
        <v>0.82489987968360834</v>
      </c>
      <c r="AG36" s="346">
        <v>0.82296689388730204</v>
      </c>
      <c r="AH36" s="346">
        <v>0.8204216392129865</v>
      </c>
      <c r="AI36" s="346">
        <v>0.81621737076515954</v>
      </c>
      <c r="AJ36" s="346">
        <v>0.81154871472587276</v>
      </c>
      <c r="AK36" s="346">
        <v>0.80666448225033638</v>
      </c>
      <c r="AL36" s="346">
        <v>0.80213761618393398</v>
      </c>
      <c r="AM36" s="346">
        <v>0.79814724204654341</v>
      </c>
      <c r="AN36" s="346">
        <v>0.79450415648497141</v>
      </c>
      <c r="AO36" s="346">
        <v>0.79101948666306399</v>
      </c>
      <c r="AP36" s="346">
        <v>0.78768116595528059</v>
      </c>
      <c r="AQ36" s="346">
        <v>0.78449411395416324</v>
      </c>
      <c r="AR36" s="346">
        <v>0.78142870643732443</v>
      </c>
      <c r="AS36" s="346">
        <v>0.77849774112606274</v>
      </c>
      <c r="AT36" s="346">
        <v>0.77571662589333168</v>
      </c>
      <c r="AU36" s="346">
        <v>0.7731601897969359</v>
      </c>
      <c r="AV36" s="346">
        <v>0.77084977638224161</v>
      </c>
      <c r="AW36" s="346">
        <v>0.76878312007133576</v>
      </c>
      <c r="AX36" s="346">
        <v>0.7669300909200264</v>
      </c>
      <c r="AY36" s="346">
        <v>0.76528126908160043</v>
      </c>
      <c r="AZ36" s="346">
        <v>0.76379026631558233</v>
      </c>
      <c r="BA36" s="346">
        <v>0.76243044287239792</v>
      </c>
      <c r="BB36" s="346">
        <v>0.76116828128267078</v>
      </c>
      <c r="BC36" s="346">
        <v>0.7599852701617249</v>
      </c>
      <c r="BD36" s="346">
        <v>0.75889220937312585</v>
      </c>
      <c r="BE36" s="346">
        <v>0.7579163769295284</v>
      </c>
      <c r="BF36" s="346">
        <v>0.75703676258429053</v>
      </c>
      <c r="BG36" s="346">
        <v>0.75628337120564104</v>
      </c>
      <c r="BH36" s="346">
        <v>0.7556573859351664</v>
      </c>
      <c r="BI36" s="346">
        <v>0.75508942263398537</v>
      </c>
      <c r="BJ36" s="346">
        <v>0.7545629102195156</v>
      </c>
      <c r="BK36" s="347">
        <v>0.75401440461232505</v>
      </c>
    </row>
    <row r="37" spans="2:63" s="331" customFormat="1" ht="15.75" thickBot="1">
      <c r="B37" s="1053" t="s">
        <v>124</v>
      </c>
      <c r="C37" s="1054">
        <v>1940</v>
      </c>
      <c r="D37" s="1055">
        <v>1941</v>
      </c>
      <c r="E37" s="1055">
        <v>1942</v>
      </c>
      <c r="F37" s="1055">
        <v>1943</v>
      </c>
      <c r="G37" s="1055">
        <v>1944</v>
      </c>
      <c r="H37" s="1055">
        <v>1945</v>
      </c>
      <c r="I37" s="1055">
        <v>1946</v>
      </c>
      <c r="J37" s="1055">
        <v>1947</v>
      </c>
      <c r="K37" s="1055">
        <v>1948</v>
      </c>
      <c r="L37" s="1055">
        <v>1949</v>
      </c>
      <c r="M37" s="1055">
        <v>1950</v>
      </c>
      <c r="N37" s="1055">
        <v>1951</v>
      </c>
      <c r="O37" s="1055">
        <v>1952</v>
      </c>
      <c r="P37" s="1055">
        <v>1953</v>
      </c>
      <c r="Q37" s="1055">
        <v>1954</v>
      </c>
      <c r="R37" s="1055">
        <v>1955</v>
      </c>
      <c r="S37" s="1055">
        <v>1956</v>
      </c>
      <c r="T37" s="1055">
        <v>1957</v>
      </c>
      <c r="U37" s="1055">
        <v>1958</v>
      </c>
      <c r="V37" s="1055">
        <v>1959</v>
      </c>
      <c r="W37" s="1055">
        <v>1960</v>
      </c>
      <c r="X37" s="1055">
        <v>1961</v>
      </c>
      <c r="Y37" s="1055">
        <v>1962</v>
      </c>
      <c r="Z37" s="1055">
        <v>1963</v>
      </c>
      <c r="AA37" s="1055">
        <v>1964</v>
      </c>
      <c r="AB37" s="1055">
        <v>1965</v>
      </c>
      <c r="AC37" s="1055">
        <v>1966</v>
      </c>
      <c r="AD37" s="1055">
        <v>1967</v>
      </c>
      <c r="AE37" s="1055">
        <v>1968</v>
      </c>
      <c r="AF37" s="1055">
        <v>1969</v>
      </c>
      <c r="AG37" s="1055">
        <v>1970</v>
      </c>
      <c r="AH37" s="1055">
        <v>1971</v>
      </c>
      <c r="AI37" s="1055">
        <v>1972</v>
      </c>
      <c r="AJ37" s="1055">
        <v>1973</v>
      </c>
      <c r="AK37" s="1055">
        <v>1974</v>
      </c>
      <c r="AL37" s="1055">
        <v>1975</v>
      </c>
      <c r="AM37" s="1055">
        <v>1976</v>
      </c>
      <c r="AN37" s="1055">
        <v>1977</v>
      </c>
      <c r="AO37" s="1055">
        <v>1978</v>
      </c>
      <c r="AP37" s="1055">
        <v>1979</v>
      </c>
      <c r="AQ37" s="1055">
        <v>1980</v>
      </c>
      <c r="AR37" s="1055">
        <v>1981</v>
      </c>
      <c r="AS37" s="1055">
        <v>1982</v>
      </c>
      <c r="AT37" s="1055">
        <v>1983</v>
      </c>
      <c r="AU37" s="1055">
        <v>1984</v>
      </c>
      <c r="AV37" s="1055">
        <v>1985</v>
      </c>
      <c r="AW37" s="1055">
        <v>1986</v>
      </c>
      <c r="AX37" s="1055">
        <v>1987</v>
      </c>
      <c r="AY37" s="1055">
        <v>1988</v>
      </c>
      <c r="AZ37" s="1055">
        <v>1989</v>
      </c>
      <c r="BA37" s="1055">
        <v>1990</v>
      </c>
      <c r="BB37" s="1055">
        <v>1991</v>
      </c>
      <c r="BC37" s="1055">
        <v>1992</v>
      </c>
      <c r="BD37" s="1055">
        <v>1993</v>
      </c>
      <c r="BE37" s="1055">
        <v>1994</v>
      </c>
      <c r="BF37" s="1055">
        <v>1995</v>
      </c>
      <c r="BG37" s="1055">
        <v>1996</v>
      </c>
      <c r="BH37" s="1055">
        <v>1997</v>
      </c>
      <c r="BI37" s="1055">
        <v>1998</v>
      </c>
      <c r="BJ37" s="1055">
        <v>1999</v>
      </c>
      <c r="BK37" s="1056">
        <v>2000</v>
      </c>
    </row>
    <row r="38" spans="2:63" s="331" customFormat="1">
      <c r="B38" s="1057">
        <v>1.6E-2</v>
      </c>
      <c r="C38" s="337">
        <v>0.83318318936701152</v>
      </c>
      <c r="D38" s="1058">
        <v>0.83093275257485655</v>
      </c>
      <c r="E38" s="1058">
        <v>0.8268061936699761</v>
      </c>
      <c r="F38" s="1058">
        <v>0.82529521232570446</v>
      </c>
      <c r="G38" s="1058">
        <v>0.82614633293308049</v>
      </c>
      <c r="H38" s="1058">
        <v>0.82760857411923949</v>
      </c>
      <c r="I38" s="1058">
        <v>0.83890232226602479</v>
      </c>
      <c r="J38" s="1058">
        <v>0.85151800890690632</v>
      </c>
      <c r="K38" s="1058">
        <v>0.86031407067854992</v>
      </c>
      <c r="L38" s="1058">
        <v>0.86404161422833059</v>
      </c>
      <c r="M38" s="1058">
        <v>0.8747471961934713</v>
      </c>
      <c r="N38" s="1058">
        <v>0.87667813438180087</v>
      </c>
      <c r="O38" s="1058">
        <v>0.87474687676609031</v>
      </c>
      <c r="P38" s="1058">
        <v>0.87319232270013014</v>
      </c>
      <c r="Q38" s="1058">
        <v>0.87447628045874215</v>
      </c>
      <c r="R38" s="1058">
        <v>0.86634925299746501</v>
      </c>
      <c r="S38" s="1058">
        <v>0.86032361486348463</v>
      </c>
      <c r="T38" s="1058">
        <v>0.85649156131277282</v>
      </c>
      <c r="U38" s="1058">
        <v>0.85923304970688175</v>
      </c>
      <c r="V38" s="1058">
        <v>0.84806585610933172</v>
      </c>
      <c r="W38" s="1058">
        <v>0.84617197640406638</v>
      </c>
      <c r="X38" s="1058">
        <v>0.8397900176723514</v>
      </c>
      <c r="Y38" s="1058">
        <v>0.84076891677610133</v>
      </c>
      <c r="Z38" s="1058">
        <v>0.84153900881910448</v>
      </c>
      <c r="AA38" s="1058">
        <v>0.84386270196797353</v>
      </c>
      <c r="AB38" s="1058">
        <v>0.83966698883119251</v>
      </c>
      <c r="AC38" s="1058">
        <v>0.83711397367971452</v>
      </c>
      <c r="AD38" s="1058">
        <v>0.83507046280940189</v>
      </c>
      <c r="AE38" s="1058">
        <v>0.8307503687821296</v>
      </c>
      <c r="AF38" s="1058">
        <v>0.82837703313554123</v>
      </c>
      <c r="AG38" s="1058">
        <v>0.82336940066521913</v>
      </c>
      <c r="AH38" s="1058">
        <v>0.81677165366934923</v>
      </c>
      <c r="AI38" s="1058">
        <v>0.80759591714082124</v>
      </c>
      <c r="AJ38" s="1058">
        <v>0.79845028173748789</v>
      </c>
      <c r="AK38" s="1058">
        <v>0.78885264939329891</v>
      </c>
      <c r="AL38" s="1058">
        <v>0.78011811520067842</v>
      </c>
      <c r="AM38" s="1058">
        <v>0.77286674753977047</v>
      </c>
      <c r="AN38" s="1058">
        <v>0.76623722294569707</v>
      </c>
      <c r="AO38" s="1058">
        <v>0.75999191102447095</v>
      </c>
      <c r="AP38" s="1058">
        <v>0.75413754093587193</v>
      </c>
      <c r="AQ38" s="1058">
        <v>0.74865413779007417</v>
      </c>
      <c r="AR38" s="1058">
        <v>0.74351046345534921</v>
      </c>
      <c r="AS38" s="1058">
        <v>0.73870338914377454</v>
      </c>
      <c r="AT38" s="1058">
        <v>0.73425684282914028</v>
      </c>
      <c r="AU38" s="1058">
        <v>0.73023421160087931</v>
      </c>
      <c r="AV38" s="1058">
        <v>0.72664101459054586</v>
      </c>
      <c r="AW38" s="1058">
        <v>0.72345753616082453</v>
      </c>
      <c r="AX38" s="1058">
        <v>0.720651946589832</v>
      </c>
      <c r="AY38" s="1058">
        <v>0.71820483014545977</v>
      </c>
      <c r="AZ38" s="1058">
        <v>0.71604802542151125</v>
      </c>
      <c r="BA38" s="1058">
        <v>0.71415508345347445</v>
      </c>
      <c r="BB38" s="1058">
        <v>0.71247470101092636</v>
      </c>
      <c r="BC38" s="1058">
        <v>0.71097585677491004</v>
      </c>
      <c r="BD38" s="1058">
        <v>0.70964010473541395</v>
      </c>
      <c r="BE38" s="1058">
        <v>0.70848831866716855</v>
      </c>
      <c r="BF38" s="1058">
        <v>0.70747567706938941</v>
      </c>
      <c r="BG38" s="1058">
        <v>0.70662110152890079</v>
      </c>
      <c r="BH38" s="1058">
        <v>0.70590389028490574</v>
      </c>
      <c r="BI38" s="1058">
        <v>0.70525111132332807</v>
      </c>
      <c r="BJ38" s="1058">
        <v>0.70463775692940056</v>
      </c>
      <c r="BK38" s="1059">
        <v>0.70399778440976701</v>
      </c>
    </row>
    <row r="39" spans="2:63" s="331" customFormat="1">
      <c r="B39" s="1060">
        <v>1.2999999999999999E-2</v>
      </c>
      <c r="C39" s="1061">
        <v>0.83318318936701152</v>
      </c>
      <c r="D39" s="342">
        <v>0.83093275257485655</v>
      </c>
      <c r="E39" s="342">
        <v>0.8268061936699761</v>
      </c>
      <c r="F39" s="342">
        <v>0.82529521232570446</v>
      </c>
      <c r="G39" s="342">
        <v>0.82614633293308049</v>
      </c>
      <c r="H39" s="342">
        <v>0.82760857411923949</v>
      </c>
      <c r="I39" s="342">
        <v>0.83890232226602479</v>
      </c>
      <c r="J39" s="342">
        <v>0.85151800890690632</v>
      </c>
      <c r="K39" s="342">
        <v>0.86031407067854992</v>
      </c>
      <c r="L39" s="342">
        <v>0.86404161422833059</v>
      </c>
      <c r="M39" s="342">
        <v>0.8747471961934713</v>
      </c>
      <c r="N39" s="342">
        <v>0.87667813438180087</v>
      </c>
      <c r="O39" s="342">
        <v>0.87474687676609031</v>
      </c>
      <c r="P39" s="342">
        <v>0.87319232270013014</v>
      </c>
      <c r="Q39" s="342">
        <v>0.87447628045874215</v>
      </c>
      <c r="R39" s="342">
        <v>0.86634925299746501</v>
      </c>
      <c r="S39" s="342">
        <v>0.86032361486348463</v>
      </c>
      <c r="T39" s="342">
        <v>0.85649156131277282</v>
      </c>
      <c r="U39" s="342">
        <v>0.85923304970688175</v>
      </c>
      <c r="V39" s="342">
        <v>0.84806585610933172</v>
      </c>
      <c r="W39" s="342">
        <v>0.84617197640406638</v>
      </c>
      <c r="X39" s="342">
        <v>0.8397900176723514</v>
      </c>
      <c r="Y39" s="342">
        <v>0.84076891677610133</v>
      </c>
      <c r="Z39" s="342">
        <v>0.84153900881910448</v>
      </c>
      <c r="AA39" s="342">
        <v>0.84386270196797353</v>
      </c>
      <c r="AB39" s="342">
        <v>0.84028203868990448</v>
      </c>
      <c r="AC39" s="342">
        <v>0.83815157422726261</v>
      </c>
      <c r="AD39" s="342">
        <v>0.83648568238965026</v>
      </c>
      <c r="AE39" s="342">
        <v>0.83291708180577506</v>
      </c>
      <c r="AF39" s="342">
        <v>0.83109634215831707</v>
      </c>
      <c r="AG39" s="342">
        <v>0.82705198097281529</v>
      </c>
      <c r="AH39" s="342">
        <v>0.82173070971138062</v>
      </c>
      <c r="AI39" s="342">
        <v>0.81410271402356937</v>
      </c>
      <c r="AJ39" s="342">
        <v>0.80634898686725465</v>
      </c>
      <c r="AK39" s="342">
        <v>0.79821199702602519</v>
      </c>
      <c r="AL39" s="342">
        <v>0.79078059676207657</v>
      </c>
      <c r="AM39" s="342">
        <v>0.78453282754635123</v>
      </c>
      <c r="AN39" s="342">
        <v>0.77881673890512815</v>
      </c>
      <c r="AO39" s="342">
        <v>0.77339921956609203</v>
      </c>
      <c r="AP39" s="342">
        <v>0.76828447773363384</v>
      </c>
      <c r="AQ39" s="342">
        <v>0.76345204057469129</v>
      </c>
      <c r="AR39" s="342">
        <v>0.75888826659395014</v>
      </c>
      <c r="AS39" s="342">
        <v>0.75460448518399625</v>
      </c>
      <c r="AT39" s="342">
        <v>0.75061798944561076</v>
      </c>
      <c r="AU39" s="342">
        <v>0.74698265147542675</v>
      </c>
      <c r="AV39" s="342">
        <v>0.74372821165302272</v>
      </c>
      <c r="AW39" s="342">
        <v>0.74084609021169701</v>
      </c>
      <c r="AX39" s="342">
        <v>0.73830381566990344</v>
      </c>
      <c r="AY39" s="342">
        <v>0.7360681233444375</v>
      </c>
      <c r="AZ39" s="342">
        <v>0.73409316199310903</v>
      </c>
      <c r="BA39" s="342">
        <v>0.73234173945568071</v>
      </c>
      <c r="BB39" s="342">
        <v>0.73075721456130849</v>
      </c>
      <c r="BC39" s="342">
        <v>0.72931169188122236</v>
      </c>
      <c r="BD39" s="342">
        <v>0.72801493028419917</v>
      </c>
      <c r="BE39" s="342">
        <v>0.72688036866701944</v>
      </c>
      <c r="BF39" s="342">
        <v>0.72587780166055627</v>
      </c>
      <c r="BG39" s="342">
        <v>0.72502435898347817</v>
      </c>
      <c r="BH39" s="342">
        <v>0.72431609885232351</v>
      </c>
      <c r="BI39" s="342">
        <v>0.72367637263835671</v>
      </c>
      <c r="BJ39" s="342">
        <v>0.723076525606271</v>
      </c>
      <c r="BK39" s="343">
        <v>0.7224713451989927</v>
      </c>
    </row>
    <row r="40" spans="2:63" s="331" customFormat="1">
      <c r="B40" s="1060">
        <v>0.01</v>
      </c>
      <c r="C40" s="1061">
        <v>0.83318318936701152</v>
      </c>
      <c r="D40" s="342">
        <v>0.83093275257485655</v>
      </c>
      <c r="E40" s="342">
        <v>0.8268061936699761</v>
      </c>
      <c r="F40" s="342">
        <v>0.82529521232570446</v>
      </c>
      <c r="G40" s="342">
        <v>0.82614633293308049</v>
      </c>
      <c r="H40" s="342">
        <v>0.82760857411923949</v>
      </c>
      <c r="I40" s="342">
        <v>0.83890232226602479</v>
      </c>
      <c r="J40" s="342">
        <v>0.85151800890690632</v>
      </c>
      <c r="K40" s="342">
        <v>0.86031407067854992</v>
      </c>
      <c r="L40" s="342">
        <v>0.86404161422833059</v>
      </c>
      <c r="M40" s="342">
        <v>0.8747471961934713</v>
      </c>
      <c r="N40" s="342">
        <v>0.87667813438180087</v>
      </c>
      <c r="O40" s="342">
        <v>0.87474687676609031</v>
      </c>
      <c r="P40" s="342">
        <v>0.87319232270013014</v>
      </c>
      <c r="Q40" s="342">
        <v>0.87447628045874215</v>
      </c>
      <c r="R40" s="342">
        <v>0.86634925299746501</v>
      </c>
      <c r="S40" s="342">
        <v>0.86032361486348463</v>
      </c>
      <c r="T40" s="342">
        <v>0.85649156131277282</v>
      </c>
      <c r="U40" s="342">
        <v>0.85923304970688175</v>
      </c>
      <c r="V40" s="342">
        <v>0.84806585610933172</v>
      </c>
      <c r="W40" s="342">
        <v>0.84617197640406638</v>
      </c>
      <c r="X40" s="342">
        <v>0.8397900176723514</v>
      </c>
      <c r="Y40" s="342">
        <v>0.84076891677610133</v>
      </c>
      <c r="Z40" s="342">
        <v>0.84153900881910448</v>
      </c>
      <c r="AA40" s="342">
        <v>0.84386270196797353</v>
      </c>
      <c r="AB40" s="342">
        <v>0.84089045654750183</v>
      </c>
      <c r="AC40" s="342">
        <v>0.83920069742179215</v>
      </c>
      <c r="AD40" s="342">
        <v>0.83792812805774808</v>
      </c>
      <c r="AE40" s="342">
        <v>0.83514439403102325</v>
      </c>
      <c r="AF40" s="342">
        <v>0.83389816248250082</v>
      </c>
      <c r="AG40" s="342">
        <v>0.83086279918992745</v>
      </c>
      <c r="AH40" s="342">
        <v>0.82685707210953874</v>
      </c>
      <c r="AI40" s="342">
        <v>0.82083146082178837</v>
      </c>
      <c r="AJ40" s="342">
        <v>0.81450893804909974</v>
      </c>
      <c r="AK40" s="342">
        <v>0.80787524614041961</v>
      </c>
      <c r="AL40" s="342">
        <v>0.80177319785911183</v>
      </c>
      <c r="AM40" s="342">
        <v>0.79656062516240023</v>
      </c>
      <c r="AN40" s="342">
        <v>0.79181383646684411</v>
      </c>
      <c r="AO40" s="342">
        <v>0.78730353672081022</v>
      </c>
      <c r="AP40" s="342">
        <v>0.78303163564159906</v>
      </c>
      <c r="AQ40" s="342">
        <v>0.77897845702044022</v>
      </c>
      <c r="AR40" s="342">
        <v>0.77510921897738605</v>
      </c>
      <c r="AS40" s="342">
        <v>0.77143232849633758</v>
      </c>
      <c r="AT40" s="342">
        <v>0.76796733628973057</v>
      </c>
      <c r="AU40" s="342">
        <v>0.76478353819104228</v>
      </c>
      <c r="AV40" s="342">
        <v>0.76191055889873915</v>
      </c>
      <c r="AW40" s="342">
        <v>0.75934427944378402</v>
      </c>
      <c r="AX40" s="342">
        <v>0.75706612902802917</v>
      </c>
      <c r="AY40" s="342">
        <v>0.75505051987749106</v>
      </c>
      <c r="AZ40" s="342">
        <v>0.75324314607271159</v>
      </c>
      <c r="BA40" s="342">
        <v>0.75162658736493049</v>
      </c>
      <c r="BB40" s="342">
        <v>0.75016494088339603</v>
      </c>
      <c r="BC40" s="342">
        <v>0.74882743386746831</v>
      </c>
      <c r="BD40" s="342">
        <v>0.74761743103678913</v>
      </c>
      <c r="BE40" s="342">
        <v>0.74656483376123384</v>
      </c>
      <c r="BF40" s="342">
        <v>0.74562893732131452</v>
      </c>
      <c r="BG40" s="342">
        <v>0.7448302748584823</v>
      </c>
      <c r="BH40" s="342">
        <v>0.7441533711674333</v>
      </c>
      <c r="BI40" s="342">
        <v>0.74353661904922375</v>
      </c>
      <c r="BJ40" s="342">
        <v>0.74295900338831034</v>
      </c>
      <c r="BK40" s="343">
        <v>0.74234439571192057</v>
      </c>
    </row>
    <row r="41" spans="2:63" s="331" customFormat="1" ht="15.75" thickBot="1">
      <c r="B41" s="344">
        <v>7.0000000000000001E-3</v>
      </c>
      <c r="C41" s="345">
        <v>0.83318318936701152</v>
      </c>
      <c r="D41" s="346">
        <v>0.83093275257485655</v>
      </c>
      <c r="E41" s="346">
        <v>0.8268061936699761</v>
      </c>
      <c r="F41" s="346">
        <v>0.82529521232570446</v>
      </c>
      <c r="G41" s="346">
        <v>0.82614633293308049</v>
      </c>
      <c r="H41" s="346">
        <v>0.82760857411923949</v>
      </c>
      <c r="I41" s="346">
        <v>0.83890232226602479</v>
      </c>
      <c r="J41" s="346">
        <v>0.85151800890690632</v>
      </c>
      <c r="K41" s="346">
        <v>0.86031407067854992</v>
      </c>
      <c r="L41" s="346">
        <v>0.86404161422833059</v>
      </c>
      <c r="M41" s="346">
        <v>0.8747471961934713</v>
      </c>
      <c r="N41" s="346">
        <v>0.87667813438180087</v>
      </c>
      <c r="O41" s="346">
        <v>0.87474687676609031</v>
      </c>
      <c r="P41" s="346">
        <v>0.87319232270013014</v>
      </c>
      <c r="Q41" s="346">
        <v>0.87447628045874215</v>
      </c>
      <c r="R41" s="346">
        <v>0.86634925299746501</v>
      </c>
      <c r="S41" s="346">
        <v>0.86032361486348463</v>
      </c>
      <c r="T41" s="346">
        <v>0.85649156131277282</v>
      </c>
      <c r="U41" s="346">
        <v>0.85923304970688175</v>
      </c>
      <c r="V41" s="346">
        <v>0.84806585610933172</v>
      </c>
      <c r="W41" s="346">
        <v>0.84617197640406638</v>
      </c>
      <c r="X41" s="346">
        <v>0.8397900176723514</v>
      </c>
      <c r="Y41" s="346">
        <v>0.84076891677610133</v>
      </c>
      <c r="Z41" s="346">
        <v>0.84153900881910448</v>
      </c>
      <c r="AA41" s="346">
        <v>0.84386270196797353</v>
      </c>
      <c r="AB41" s="346">
        <v>0.84149494310396744</v>
      </c>
      <c r="AC41" s="346">
        <v>0.84024967602005818</v>
      </c>
      <c r="AD41" s="346">
        <v>0.83936713213650949</v>
      </c>
      <c r="AE41" s="346">
        <v>0.83737351454223652</v>
      </c>
      <c r="AF41" s="346">
        <v>0.83670866605895233</v>
      </c>
      <c r="AG41" s="346">
        <v>0.83468887788510537</v>
      </c>
      <c r="AH41" s="346">
        <v>0.83204126292410086</v>
      </c>
      <c r="AI41" s="346">
        <v>0.82769918394390363</v>
      </c>
      <c r="AJ41" s="346">
        <v>0.82288660163310323</v>
      </c>
      <c r="AK41" s="346">
        <v>0.81785544539743793</v>
      </c>
      <c r="AL41" s="346">
        <v>0.81319084149122034</v>
      </c>
      <c r="AM41" s="346">
        <v>0.80907469338813209</v>
      </c>
      <c r="AN41" s="346">
        <v>0.80532206995762889</v>
      </c>
      <c r="AO41" s="346">
        <v>0.80173144046222078</v>
      </c>
      <c r="AP41" s="346">
        <v>0.798290977985877</v>
      </c>
      <c r="AQ41" s="346">
        <v>0.79500509235761962</v>
      </c>
      <c r="AR41" s="346">
        <v>0.79184386115865202</v>
      </c>
      <c r="AS41" s="346">
        <v>0.78882015644000314</v>
      </c>
      <c r="AT41" s="346">
        <v>0.78595043444460311</v>
      </c>
      <c r="AU41" s="346">
        <v>0.78331139991711818</v>
      </c>
      <c r="AV41" s="346">
        <v>0.78092475509384918</v>
      </c>
      <c r="AW41" s="346">
        <v>0.77878743544181772</v>
      </c>
      <c r="AX41" s="346">
        <v>0.7768683867962346</v>
      </c>
      <c r="AY41" s="346">
        <v>0.77515753814318555</v>
      </c>
      <c r="AZ41" s="346">
        <v>0.77360714503093564</v>
      </c>
      <c r="BA41" s="346">
        <v>0.77219039348641716</v>
      </c>
      <c r="BB41" s="346">
        <v>0.77087267967824502</v>
      </c>
      <c r="BC41" s="346">
        <v>0.76963540048085588</v>
      </c>
      <c r="BD41" s="346">
        <v>0.76849050036907118</v>
      </c>
      <c r="BE41" s="346">
        <v>0.76746690778311177</v>
      </c>
      <c r="BF41" s="346">
        <v>0.76654287401246513</v>
      </c>
      <c r="BG41" s="346">
        <v>0.76575092385506083</v>
      </c>
      <c r="BH41" s="346">
        <v>0.7650922067912973</v>
      </c>
      <c r="BI41" s="346">
        <v>0.76449434956008222</v>
      </c>
      <c r="BJ41" s="346">
        <v>0.7639403715077373</v>
      </c>
      <c r="BK41" s="347">
        <v>0.76336317300967715</v>
      </c>
    </row>
    <row r="42" spans="2:63">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row>
    <row r="43" spans="2:63">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row>
    <row r="44" spans="2:63">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row>
    <row r="45" spans="2:63">
      <c r="B45" s="253" t="s">
        <v>132</v>
      </c>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row>
    <row r="46" spans="2:63" ht="15.75" thickBot="1">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row>
    <row r="47" spans="2:63" ht="15.75" thickBot="1">
      <c r="B47" s="1062" t="s">
        <v>30</v>
      </c>
      <c r="C47" s="1063">
        <v>1940</v>
      </c>
      <c r="D47" s="1064">
        <v>1941</v>
      </c>
      <c r="E47" s="1065">
        <v>1942</v>
      </c>
      <c r="F47" s="1064">
        <v>1943</v>
      </c>
      <c r="G47" s="1065">
        <v>1944</v>
      </c>
      <c r="H47" s="1064">
        <v>1945</v>
      </c>
      <c r="I47" s="1065">
        <v>1946</v>
      </c>
      <c r="J47" s="1064">
        <v>1947</v>
      </c>
      <c r="K47" s="1065">
        <v>1948</v>
      </c>
      <c r="L47" s="1064">
        <v>1949</v>
      </c>
      <c r="M47" s="1065">
        <v>1950</v>
      </c>
      <c r="N47" s="1064">
        <v>1951</v>
      </c>
      <c r="O47" s="1065">
        <v>1952</v>
      </c>
      <c r="P47" s="1064">
        <v>1953</v>
      </c>
      <c r="Q47" s="1065">
        <v>1954</v>
      </c>
      <c r="R47" s="1064">
        <v>1955</v>
      </c>
      <c r="S47" s="1065">
        <v>1956</v>
      </c>
      <c r="T47" s="1064">
        <v>1957</v>
      </c>
      <c r="U47" s="1065">
        <v>1958</v>
      </c>
      <c r="V47" s="1064">
        <v>1959</v>
      </c>
      <c r="W47" s="1065">
        <v>1960</v>
      </c>
      <c r="X47" s="1064">
        <v>1961</v>
      </c>
      <c r="Y47" s="1065">
        <v>1962</v>
      </c>
      <c r="Z47" s="1066">
        <v>1963</v>
      </c>
      <c r="AA47" s="1065">
        <v>1964</v>
      </c>
      <c r="AB47" s="1064">
        <v>1965</v>
      </c>
      <c r="AC47" s="1065">
        <v>1966</v>
      </c>
      <c r="AD47" s="1064">
        <v>1967</v>
      </c>
      <c r="AE47" s="1065">
        <v>1968</v>
      </c>
      <c r="AF47" s="1064">
        <v>1969</v>
      </c>
      <c r="AG47" s="1065">
        <v>1970</v>
      </c>
      <c r="AH47" s="1064">
        <v>1971</v>
      </c>
      <c r="AI47" s="1065">
        <v>1972</v>
      </c>
      <c r="AJ47" s="1064">
        <v>1973</v>
      </c>
      <c r="AK47" s="1065">
        <v>1974</v>
      </c>
      <c r="AL47" s="1064">
        <v>1975</v>
      </c>
      <c r="AM47" s="1065">
        <v>1976</v>
      </c>
      <c r="AN47" s="1064">
        <v>1977</v>
      </c>
      <c r="AO47" s="1065">
        <v>1978</v>
      </c>
      <c r="AP47" s="1064">
        <v>1979</v>
      </c>
      <c r="AQ47" s="1065">
        <v>1980</v>
      </c>
      <c r="AR47" s="1064">
        <v>1981</v>
      </c>
      <c r="AS47" s="1065">
        <v>1982</v>
      </c>
      <c r="AT47" s="1064">
        <v>1983</v>
      </c>
      <c r="AU47" s="1065">
        <v>1984</v>
      </c>
      <c r="AV47" s="1064">
        <v>1985</v>
      </c>
      <c r="AW47" s="1065">
        <v>1986</v>
      </c>
      <c r="AX47" s="1064">
        <v>1987</v>
      </c>
      <c r="AY47" s="1065">
        <v>1988</v>
      </c>
      <c r="AZ47" s="1064">
        <v>1989</v>
      </c>
      <c r="BA47" s="1065">
        <v>1990</v>
      </c>
      <c r="BB47" s="1064">
        <v>1991</v>
      </c>
      <c r="BC47" s="1065">
        <v>1992</v>
      </c>
      <c r="BD47" s="1064">
        <v>1993</v>
      </c>
      <c r="BE47" s="1065">
        <v>1994</v>
      </c>
      <c r="BF47" s="1064">
        <v>1995</v>
      </c>
      <c r="BG47" s="1065">
        <v>1996</v>
      </c>
      <c r="BH47" s="1064">
        <v>1997</v>
      </c>
      <c r="BI47" s="1065">
        <v>1998</v>
      </c>
      <c r="BJ47" s="1064">
        <v>1999</v>
      </c>
      <c r="BK47" s="1067">
        <v>2000</v>
      </c>
    </row>
    <row r="48" spans="2:63">
      <c r="B48" s="363">
        <v>1.6E-2</v>
      </c>
      <c r="C48" s="364">
        <v>0.56475922456584404</v>
      </c>
      <c r="D48" s="365">
        <v>0.56305319817747834</v>
      </c>
      <c r="E48" s="366">
        <v>0.55985040269698283</v>
      </c>
      <c r="F48" s="365">
        <v>0.55853124698960677</v>
      </c>
      <c r="G48" s="366">
        <v>0.55934878276464661</v>
      </c>
      <c r="H48" s="365">
        <v>0.56052577477909116</v>
      </c>
      <c r="I48" s="366">
        <v>0.56915737337223882</v>
      </c>
      <c r="J48" s="365">
        <v>0.57744821956932468</v>
      </c>
      <c r="K48" s="366">
        <v>0.58307341275554303</v>
      </c>
      <c r="L48" s="365">
        <v>0.58444821173020256</v>
      </c>
      <c r="M48" s="366">
        <v>0.59004160935043082</v>
      </c>
      <c r="N48" s="365">
        <v>0.58945662771105434</v>
      </c>
      <c r="O48" s="366">
        <v>0.58692575234426492</v>
      </c>
      <c r="P48" s="365">
        <v>0.58495152939473138</v>
      </c>
      <c r="Q48" s="366">
        <v>0.58483572910155457</v>
      </c>
      <c r="R48" s="365">
        <v>0.5789057644416753</v>
      </c>
      <c r="S48" s="366">
        <v>0.57403667010259984</v>
      </c>
      <c r="T48" s="365">
        <v>0.57056534363448719</v>
      </c>
      <c r="U48" s="366">
        <v>0.57211195639549994</v>
      </c>
      <c r="V48" s="365">
        <v>0.56638116742005651</v>
      </c>
      <c r="W48" s="366">
        <v>0.56728074637888659</v>
      </c>
      <c r="X48" s="365">
        <v>0.5663268260191856</v>
      </c>
      <c r="Y48" s="366">
        <v>0.57042235461893498</v>
      </c>
      <c r="Z48" s="367">
        <v>0.57137335851855098</v>
      </c>
      <c r="AA48" s="366">
        <v>0.57343171032356599</v>
      </c>
      <c r="AB48" s="365">
        <v>0.57264364488528019</v>
      </c>
      <c r="AC48" s="366">
        <v>0.57180685059518122</v>
      </c>
      <c r="AD48" s="365">
        <v>0.57167064108239507</v>
      </c>
      <c r="AE48" s="366">
        <v>0.5691936505827182</v>
      </c>
      <c r="AF48" s="365">
        <v>0.5674386311532994</v>
      </c>
      <c r="AG48" s="366">
        <v>0.56378420777459559</v>
      </c>
      <c r="AH48" s="365">
        <v>0.55908933547415152</v>
      </c>
      <c r="AI48" s="366">
        <v>0.55280323389378483</v>
      </c>
      <c r="AJ48" s="365">
        <v>0.54647864079830821</v>
      </c>
      <c r="AK48" s="366">
        <v>0.53993599894011102</v>
      </c>
      <c r="AL48" s="365">
        <v>0.53424363580190737</v>
      </c>
      <c r="AM48" s="366">
        <v>0.52977128123342565</v>
      </c>
      <c r="AN48" s="365">
        <v>0.52557762225431737</v>
      </c>
      <c r="AO48" s="366">
        <v>0.52168561862719132</v>
      </c>
      <c r="AP48" s="365">
        <v>0.51809019941368828</v>
      </c>
      <c r="AQ48" s="366">
        <v>0.51478647037688163</v>
      </c>
      <c r="AR48" s="365">
        <v>0.51174929258689827</v>
      </c>
      <c r="AS48" s="366">
        <v>0.50897633575748658</v>
      </c>
      <c r="AT48" s="365">
        <v>0.50646641295596539</v>
      </c>
      <c r="AU48" s="366">
        <v>0.50424341672375483</v>
      </c>
      <c r="AV48" s="365">
        <v>0.50230862427132361</v>
      </c>
      <c r="AW48" s="366">
        <v>0.50066917862247107</v>
      </c>
      <c r="AX48" s="365">
        <v>0.49930890161977021</v>
      </c>
      <c r="AY48" s="366">
        <v>0.498212382103703</v>
      </c>
      <c r="AZ48" s="365">
        <v>0.49734407591703339</v>
      </c>
      <c r="BA48" s="366">
        <v>0.4966771092321608</v>
      </c>
      <c r="BB48" s="365">
        <v>0.49617508437702096</v>
      </c>
      <c r="BC48" s="366">
        <v>0.49580958472192255</v>
      </c>
      <c r="BD48" s="365">
        <v>0.49555364140311242</v>
      </c>
      <c r="BE48" s="366">
        <v>0.49539355033176119</v>
      </c>
      <c r="BF48" s="365">
        <v>0.495301686590848</v>
      </c>
      <c r="BG48" s="366">
        <v>0.49525564086413942</v>
      </c>
      <c r="BH48" s="365">
        <v>0.49523801128175843</v>
      </c>
      <c r="BI48" s="366">
        <v>0.49523484280378777</v>
      </c>
      <c r="BJ48" s="365">
        <v>0.49523139422654799</v>
      </c>
      <c r="BK48" s="369">
        <v>0.49523198333572899</v>
      </c>
    </row>
    <row r="49" spans="2:63">
      <c r="B49" s="370">
        <v>1.2999999999999999E-2</v>
      </c>
      <c r="C49" s="371">
        <v>0.56475922456584404</v>
      </c>
      <c r="D49" s="372">
        <v>0.56305319817747834</v>
      </c>
      <c r="E49" s="373">
        <v>0.55985040269698283</v>
      </c>
      <c r="F49" s="372">
        <v>0.55853124698960677</v>
      </c>
      <c r="G49" s="373">
        <v>0.55934878276464661</v>
      </c>
      <c r="H49" s="372">
        <v>0.56052577477909116</v>
      </c>
      <c r="I49" s="373">
        <v>0.56915737337223882</v>
      </c>
      <c r="J49" s="372">
        <v>0.57744821956932468</v>
      </c>
      <c r="K49" s="373">
        <v>0.58307341275554303</v>
      </c>
      <c r="L49" s="372">
        <v>0.58444821173020256</v>
      </c>
      <c r="M49" s="373">
        <v>0.59004160935043082</v>
      </c>
      <c r="N49" s="372">
        <v>0.58945662771105434</v>
      </c>
      <c r="O49" s="373">
        <v>0.58692575234426492</v>
      </c>
      <c r="P49" s="372">
        <v>0.58495152939473138</v>
      </c>
      <c r="Q49" s="373">
        <v>0.58483572910155457</v>
      </c>
      <c r="R49" s="372">
        <v>0.5789057644416753</v>
      </c>
      <c r="S49" s="373">
        <v>0.57403667010259984</v>
      </c>
      <c r="T49" s="372">
        <v>0.57056534363448719</v>
      </c>
      <c r="U49" s="373">
        <v>0.57211195639549994</v>
      </c>
      <c r="V49" s="372">
        <v>0.56638116742005651</v>
      </c>
      <c r="W49" s="373">
        <v>0.56728074637888659</v>
      </c>
      <c r="X49" s="372">
        <v>0.5663268260191856</v>
      </c>
      <c r="Y49" s="373">
        <v>0.57042235461893498</v>
      </c>
      <c r="Z49" s="374">
        <v>0.57137335851855098</v>
      </c>
      <c r="AA49" s="373">
        <v>0.57343171032356599</v>
      </c>
      <c r="AB49" s="372">
        <v>0.57313207180508008</v>
      </c>
      <c r="AC49" s="373">
        <v>0.572766684474869</v>
      </c>
      <c r="AD49" s="372">
        <v>0.57312161901122283</v>
      </c>
      <c r="AE49" s="373">
        <v>0.57143390796428406</v>
      </c>
      <c r="AF49" s="372">
        <v>0.57040633366391846</v>
      </c>
      <c r="AG49" s="373">
        <v>0.56785378116393781</v>
      </c>
      <c r="AH49" s="372">
        <v>0.56449973646150187</v>
      </c>
      <c r="AI49" s="373">
        <v>0.55974969809920272</v>
      </c>
      <c r="AJ49" s="372">
        <v>0.55485941025596441</v>
      </c>
      <c r="AK49" s="373">
        <v>0.54976667240300681</v>
      </c>
      <c r="AL49" s="372">
        <v>0.54529484775233938</v>
      </c>
      <c r="AM49" s="373">
        <v>0.54174245642596419</v>
      </c>
      <c r="AN49" s="372">
        <v>0.53838619423169187</v>
      </c>
      <c r="AO49" s="373">
        <v>0.53526139674913098</v>
      </c>
      <c r="AP49" s="372">
        <v>0.53236127442706738</v>
      </c>
      <c r="AQ49" s="373">
        <v>0.52968202157102307</v>
      </c>
      <c r="AR49" s="372">
        <v>0.52720096443540343</v>
      </c>
      <c r="AS49" s="373">
        <v>0.52492748783194654</v>
      </c>
      <c r="AT49" s="372">
        <v>0.52285615906902083</v>
      </c>
      <c r="AU49" s="373">
        <v>0.52100608963771777</v>
      </c>
      <c r="AV49" s="372">
        <v>0.51939587845539026</v>
      </c>
      <c r="AW49" s="373">
        <v>0.51803341895758781</v>
      </c>
      <c r="AX49" s="372">
        <v>0.51690365548404815</v>
      </c>
      <c r="AY49" s="373">
        <v>0.5159905743820522</v>
      </c>
      <c r="AZ49" s="372">
        <v>0.51527452755311254</v>
      </c>
      <c r="BA49" s="373">
        <v>0.51472289018931239</v>
      </c>
      <c r="BB49" s="372">
        <v>0.51430465951502646</v>
      </c>
      <c r="BC49" s="373">
        <v>0.5139950903481616</v>
      </c>
      <c r="BD49" s="372">
        <v>0.51378017391727937</v>
      </c>
      <c r="BE49" s="373">
        <v>0.51364176678811613</v>
      </c>
      <c r="BF49" s="372">
        <v>0.51356395381975717</v>
      </c>
      <c r="BG49" s="373">
        <v>0.51352462813665178</v>
      </c>
      <c r="BH49" s="372">
        <v>0.513510633873974</v>
      </c>
      <c r="BI49" s="373">
        <v>0.51350630693879729</v>
      </c>
      <c r="BJ49" s="372">
        <v>0.51350251785638101</v>
      </c>
      <c r="BK49" s="376">
        <v>0.513495442000379</v>
      </c>
    </row>
    <row r="50" spans="2:63">
      <c r="B50" s="370">
        <v>0.01</v>
      </c>
      <c r="C50" s="371">
        <v>0.56475922456584404</v>
      </c>
      <c r="D50" s="372">
        <v>0.56305319817747834</v>
      </c>
      <c r="E50" s="373">
        <v>0.55985040269698283</v>
      </c>
      <c r="F50" s="372">
        <v>0.55853124698960677</v>
      </c>
      <c r="G50" s="373">
        <v>0.55934878276464661</v>
      </c>
      <c r="H50" s="372">
        <v>0.56052577477909116</v>
      </c>
      <c r="I50" s="373">
        <v>0.56915737337223882</v>
      </c>
      <c r="J50" s="372">
        <v>0.57744821956932468</v>
      </c>
      <c r="K50" s="373">
        <v>0.58307341275554303</v>
      </c>
      <c r="L50" s="372">
        <v>0.58444821173020256</v>
      </c>
      <c r="M50" s="373">
        <v>0.59004160935043082</v>
      </c>
      <c r="N50" s="372">
        <v>0.58945662771105434</v>
      </c>
      <c r="O50" s="373">
        <v>0.58692575234426492</v>
      </c>
      <c r="P50" s="372">
        <v>0.58495152939473138</v>
      </c>
      <c r="Q50" s="373">
        <v>0.58483572910155457</v>
      </c>
      <c r="R50" s="372">
        <v>0.5789057644416753</v>
      </c>
      <c r="S50" s="373">
        <v>0.57403667010259984</v>
      </c>
      <c r="T50" s="372">
        <v>0.57056534363448719</v>
      </c>
      <c r="U50" s="373">
        <v>0.57211195639549994</v>
      </c>
      <c r="V50" s="372">
        <v>0.56638116742005651</v>
      </c>
      <c r="W50" s="373">
        <v>0.56728074637888659</v>
      </c>
      <c r="X50" s="372">
        <v>0.5663268260191856</v>
      </c>
      <c r="Y50" s="373">
        <v>0.57042235461893498</v>
      </c>
      <c r="Z50" s="374">
        <v>0.57137335851855098</v>
      </c>
      <c r="AA50" s="373">
        <v>0.57343171032356599</v>
      </c>
      <c r="AB50" s="372">
        <v>0.5736140755121516</v>
      </c>
      <c r="AC50" s="373">
        <v>0.57372995099863888</v>
      </c>
      <c r="AD50" s="372">
        <v>0.57457425825685693</v>
      </c>
      <c r="AE50" s="373">
        <v>0.57368837800889183</v>
      </c>
      <c r="AF50" s="372">
        <v>0.5734042172008238</v>
      </c>
      <c r="AG50" s="373">
        <v>0.571978187366732</v>
      </c>
      <c r="AH50" s="372">
        <v>0.56998960972068702</v>
      </c>
      <c r="AI50" s="373">
        <v>0.56682529173423735</v>
      </c>
      <c r="AJ50" s="372">
        <v>0.56341784567475173</v>
      </c>
      <c r="AK50" s="373">
        <v>0.55982526954701872</v>
      </c>
      <c r="AL50" s="372">
        <v>0.55663388908939204</v>
      </c>
      <c r="AM50" s="373">
        <v>0.5540544657640657</v>
      </c>
      <c r="AN50" s="372">
        <v>0.55159510837064207</v>
      </c>
      <c r="AO50" s="373">
        <v>0.54929530286204942</v>
      </c>
      <c r="AP50" s="372">
        <v>0.54714702195025711</v>
      </c>
      <c r="AQ50" s="373">
        <v>0.54514879612885614</v>
      </c>
      <c r="AR50" s="372">
        <v>0.54328033794959985</v>
      </c>
      <c r="AS50" s="373">
        <v>0.54155050421784545</v>
      </c>
      <c r="AT50" s="372">
        <v>0.53995685612861344</v>
      </c>
      <c r="AU50" s="373">
        <v>0.53852968496263076</v>
      </c>
      <c r="AV50" s="372">
        <v>0.53728774422826175</v>
      </c>
      <c r="AW50" s="373">
        <v>0.53623316496373019</v>
      </c>
      <c r="AX50" s="372">
        <v>0.53536093295108422</v>
      </c>
      <c r="AY50" s="373">
        <v>0.53466216331120764</v>
      </c>
      <c r="AZ50" s="372">
        <v>0.53411307770510208</v>
      </c>
      <c r="BA50" s="373">
        <v>0.53368628018124631</v>
      </c>
      <c r="BB50" s="372">
        <v>0.53336882075814163</v>
      </c>
      <c r="BC50" s="373">
        <v>0.53313502427695791</v>
      </c>
      <c r="BD50" s="372">
        <v>0.53296625305320666</v>
      </c>
      <c r="BE50" s="373">
        <v>0.53285831761960734</v>
      </c>
      <c r="BF50" s="372">
        <v>0.53279831655880905</v>
      </c>
      <c r="BG50" s="373">
        <v>0.5327663349384224</v>
      </c>
      <c r="BH50" s="372">
        <v>0.53275114848587335</v>
      </c>
      <c r="BI50" s="373">
        <v>0.53274772002618787</v>
      </c>
      <c r="BJ50" s="372">
        <v>0.53274376032266502</v>
      </c>
      <c r="BK50" s="376">
        <v>0.53273894387602705</v>
      </c>
    </row>
    <row r="51" spans="2:63" s="384" customFormat="1" ht="15.75" thickBot="1">
      <c r="B51" s="377">
        <v>7.0000000000000001E-3</v>
      </c>
      <c r="C51" s="378">
        <v>0.56475922456584404</v>
      </c>
      <c r="D51" s="379">
        <v>0.56305319817747834</v>
      </c>
      <c r="E51" s="380">
        <v>0.55985040269698283</v>
      </c>
      <c r="F51" s="379">
        <v>0.55853124698960677</v>
      </c>
      <c r="G51" s="380">
        <v>0.55934878276464661</v>
      </c>
      <c r="H51" s="379">
        <v>0.56052577477909116</v>
      </c>
      <c r="I51" s="380">
        <v>0.56915737337223882</v>
      </c>
      <c r="J51" s="379">
        <v>0.57744821956932468</v>
      </c>
      <c r="K51" s="380">
        <v>0.58307341275554303</v>
      </c>
      <c r="L51" s="379">
        <v>0.58444821173020256</v>
      </c>
      <c r="M51" s="380">
        <v>0.59004160935043082</v>
      </c>
      <c r="N51" s="379">
        <v>0.58945662771105434</v>
      </c>
      <c r="O51" s="380">
        <v>0.58692575234426492</v>
      </c>
      <c r="P51" s="379">
        <v>0.58495152939473138</v>
      </c>
      <c r="Q51" s="380">
        <v>0.58483572910155457</v>
      </c>
      <c r="R51" s="379">
        <v>0.5789057644416753</v>
      </c>
      <c r="S51" s="380">
        <v>0.57403667010259984</v>
      </c>
      <c r="T51" s="379">
        <v>0.57056534363448719</v>
      </c>
      <c r="U51" s="380">
        <v>0.57211195639549994</v>
      </c>
      <c r="V51" s="379">
        <v>0.56638116742005651</v>
      </c>
      <c r="W51" s="380">
        <v>0.56728074637888659</v>
      </c>
      <c r="X51" s="379">
        <v>0.5663268260191856</v>
      </c>
      <c r="Y51" s="380">
        <v>0.57042235461893498</v>
      </c>
      <c r="Z51" s="381">
        <v>0.57137335851855098</v>
      </c>
      <c r="AA51" s="380">
        <v>0.57343171032356599</v>
      </c>
      <c r="AB51" s="379">
        <v>0.57409583912669038</v>
      </c>
      <c r="AC51" s="380">
        <v>0.57469076085021253</v>
      </c>
      <c r="AD51" s="379">
        <v>0.57602846773666017</v>
      </c>
      <c r="AE51" s="380">
        <v>0.57594574794642706</v>
      </c>
      <c r="AF51" s="379">
        <v>0.57641011864527547</v>
      </c>
      <c r="AG51" s="380">
        <v>0.57612933174139891</v>
      </c>
      <c r="AH51" s="379">
        <v>0.57554358929589289</v>
      </c>
      <c r="AI51" s="380">
        <v>0.57401023703974685</v>
      </c>
      <c r="AJ51" s="379">
        <v>0.57214271304259401</v>
      </c>
      <c r="AK51" s="380">
        <v>0.57012290254840292</v>
      </c>
      <c r="AL51" s="379">
        <v>0.56827912315572515</v>
      </c>
      <c r="AM51" s="380">
        <v>0.56673268256305342</v>
      </c>
      <c r="AN51" s="379">
        <v>0.56522509124325193</v>
      </c>
      <c r="AO51" s="380">
        <v>0.56380445723616557</v>
      </c>
      <c r="AP51" s="379">
        <v>0.56245488943968325</v>
      </c>
      <c r="AQ51" s="380">
        <v>0.5611903224278898</v>
      </c>
      <c r="AR51" s="379">
        <v>0.55998778208657862</v>
      </c>
      <c r="AS51" s="380">
        <v>0.55885818340309723</v>
      </c>
      <c r="AT51" s="379">
        <v>0.55779732191655362</v>
      </c>
      <c r="AU51" s="380">
        <v>0.55684293978911348</v>
      </c>
      <c r="AV51" s="379">
        <v>0.55600899299582829</v>
      </c>
      <c r="AW51" s="380">
        <v>0.55530776463381226</v>
      </c>
      <c r="AX51" s="379">
        <v>0.5547271174923365</v>
      </c>
      <c r="AY51" s="380">
        <v>0.55426980785822189</v>
      </c>
      <c r="AZ51" s="379">
        <v>0.55391593972701103</v>
      </c>
      <c r="BA51" s="380">
        <v>0.55364315321921187</v>
      </c>
      <c r="BB51" s="379">
        <v>0.55343899528901919</v>
      </c>
      <c r="BC51" s="380">
        <v>0.55328739838977725</v>
      </c>
      <c r="BD51" s="379">
        <v>0.55317800875594347</v>
      </c>
      <c r="BE51" s="380">
        <v>0.55310710884599457</v>
      </c>
      <c r="BF51" s="379">
        <v>0.55306793308155722</v>
      </c>
      <c r="BG51" s="380">
        <v>0.55304365409770595</v>
      </c>
      <c r="BH51" s="379">
        <v>0.55303601647421174</v>
      </c>
      <c r="BI51" s="380">
        <v>0.55303262404943221</v>
      </c>
      <c r="BJ51" s="379">
        <v>0.55302501875195975</v>
      </c>
      <c r="BK51" s="383">
        <v>0.55301853515025201</v>
      </c>
    </row>
    <row r="52" spans="2:63" s="384" customFormat="1" ht="15.75" thickBot="1">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385"/>
      <c r="AA52" s="298"/>
      <c r="AB52" s="298"/>
      <c r="AC52" s="298"/>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row>
    <row r="53" spans="2:63" s="384" customFormat="1" ht="15.75" thickBot="1">
      <c r="B53" s="1062" t="s">
        <v>190</v>
      </c>
      <c r="C53" s="1063">
        <v>1940</v>
      </c>
      <c r="D53" s="1064">
        <v>1941</v>
      </c>
      <c r="E53" s="1065">
        <v>1942</v>
      </c>
      <c r="F53" s="1064">
        <v>1943</v>
      </c>
      <c r="G53" s="1065">
        <v>1944</v>
      </c>
      <c r="H53" s="1064">
        <v>1945</v>
      </c>
      <c r="I53" s="1065">
        <v>1946</v>
      </c>
      <c r="J53" s="1064">
        <v>1947</v>
      </c>
      <c r="K53" s="1065">
        <v>1948</v>
      </c>
      <c r="L53" s="1064">
        <v>1949</v>
      </c>
      <c r="M53" s="1065">
        <v>1950</v>
      </c>
      <c r="N53" s="1064">
        <v>1951</v>
      </c>
      <c r="O53" s="1065">
        <v>1952</v>
      </c>
      <c r="P53" s="1064">
        <v>1953</v>
      </c>
      <c r="Q53" s="1065">
        <v>1954</v>
      </c>
      <c r="R53" s="1064">
        <v>1955</v>
      </c>
      <c r="S53" s="1065">
        <v>1956</v>
      </c>
      <c r="T53" s="1064">
        <v>1957</v>
      </c>
      <c r="U53" s="1065">
        <v>1958</v>
      </c>
      <c r="V53" s="1064">
        <v>1959</v>
      </c>
      <c r="W53" s="1065">
        <v>1960</v>
      </c>
      <c r="X53" s="1064">
        <v>1961</v>
      </c>
      <c r="Y53" s="1065">
        <v>1962</v>
      </c>
      <c r="Z53" s="1066">
        <v>1963</v>
      </c>
      <c r="AA53" s="1065">
        <v>1964</v>
      </c>
      <c r="AB53" s="1064">
        <v>1965</v>
      </c>
      <c r="AC53" s="1065">
        <v>1966</v>
      </c>
      <c r="AD53" s="1064">
        <v>1967</v>
      </c>
      <c r="AE53" s="1065">
        <v>1968</v>
      </c>
      <c r="AF53" s="1064">
        <v>1969</v>
      </c>
      <c r="AG53" s="1065">
        <v>1970</v>
      </c>
      <c r="AH53" s="1064">
        <v>1971</v>
      </c>
      <c r="AI53" s="1065">
        <v>1972</v>
      </c>
      <c r="AJ53" s="1064">
        <v>1973</v>
      </c>
      <c r="AK53" s="1065">
        <v>1974</v>
      </c>
      <c r="AL53" s="1064">
        <v>1975</v>
      </c>
      <c r="AM53" s="1065">
        <v>1976</v>
      </c>
      <c r="AN53" s="1064">
        <v>1977</v>
      </c>
      <c r="AO53" s="1065">
        <v>1978</v>
      </c>
      <c r="AP53" s="1064">
        <v>1979</v>
      </c>
      <c r="AQ53" s="1065">
        <v>1980</v>
      </c>
      <c r="AR53" s="1064">
        <v>1981</v>
      </c>
      <c r="AS53" s="1065">
        <v>1982</v>
      </c>
      <c r="AT53" s="1064">
        <v>1983</v>
      </c>
      <c r="AU53" s="1065">
        <v>1984</v>
      </c>
      <c r="AV53" s="1064">
        <v>1985</v>
      </c>
      <c r="AW53" s="1065">
        <v>1986</v>
      </c>
      <c r="AX53" s="1064">
        <v>1987</v>
      </c>
      <c r="AY53" s="1065">
        <v>1988</v>
      </c>
      <c r="AZ53" s="1064">
        <v>1989</v>
      </c>
      <c r="BA53" s="1065">
        <v>1990</v>
      </c>
      <c r="BB53" s="1064">
        <v>1991</v>
      </c>
      <c r="BC53" s="1065">
        <v>1992</v>
      </c>
      <c r="BD53" s="1064">
        <v>1993</v>
      </c>
      <c r="BE53" s="1065">
        <v>1994</v>
      </c>
      <c r="BF53" s="1064">
        <v>1995</v>
      </c>
      <c r="BG53" s="1065">
        <v>1996</v>
      </c>
      <c r="BH53" s="1064">
        <v>1997</v>
      </c>
      <c r="BI53" s="1065">
        <v>1998</v>
      </c>
      <c r="BJ53" s="1064">
        <v>1999</v>
      </c>
      <c r="BK53" s="1067">
        <v>2000</v>
      </c>
    </row>
    <row r="54" spans="2:63" s="384" customFormat="1">
      <c r="B54" s="363">
        <v>1.6E-2</v>
      </c>
      <c r="C54" s="364">
        <v>0.23259708765838499</v>
      </c>
      <c r="D54" s="365">
        <v>0.23214944603665932</v>
      </c>
      <c r="E54" s="366">
        <v>0.23140312464518459</v>
      </c>
      <c r="F54" s="365">
        <v>0.23127627120609281</v>
      </c>
      <c r="G54" s="366">
        <v>0.23127325785231162</v>
      </c>
      <c r="H54" s="365">
        <v>0.23149563065302123</v>
      </c>
      <c r="I54" s="366">
        <v>0.2336721490363472</v>
      </c>
      <c r="J54" s="365">
        <v>0.23745451495458464</v>
      </c>
      <c r="K54" s="366">
        <v>0.24024715288382942</v>
      </c>
      <c r="L54" s="365">
        <v>0.24243961308630962</v>
      </c>
      <c r="M54" s="366">
        <v>0.2470914574067212</v>
      </c>
      <c r="N54" s="365">
        <v>0.24952434689232902</v>
      </c>
      <c r="O54" s="366">
        <v>0.25020700872088319</v>
      </c>
      <c r="P54" s="365">
        <v>0.25069352342929302</v>
      </c>
      <c r="Q54" s="366">
        <v>0.25203807129746136</v>
      </c>
      <c r="R54" s="365">
        <v>0.25019047067689837</v>
      </c>
      <c r="S54" s="366">
        <v>0.24929302932175479</v>
      </c>
      <c r="T54" s="365">
        <v>0.24658969621878296</v>
      </c>
      <c r="U54" s="366">
        <v>0.24512925243281319</v>
      </c>
      <c r="V54" s="365">
        <v>0.23793184091408121</v>
      </c>
      <c r="W54" s="366">
        <v>0.23287788408995419</v>
      </c>
      <c r="X54" s="365">
        <v>0.225484609848592</v>
      </c>
      <c r="Y54" s="366">
        <v>0.222483823799004</v>
      </c>
      <c r="Z54" s="367">
        <v>0.222280499275265</v>
      </c>
      <c r="AA54" s="366">
        <v>0.22243765068679533</v>
      </c>
      <c r="AB54" s="365">
        <v>0.2193717802548624</v>
      </c>
      <c r="AC54" s="366">
        <v>0.21784566110549042</v>
      </c>
      <c r="AD54" s="365">
        <v>0.21611720223489242</v>
      </c>
      <c r="AE54" s="366">
        <v>0.21454272972469077</v>
      </c>
      <c r="AF54" s="365">
        <v>0.21405228007954302</v>
      </c>
      <c r="AG54" s="366">
        <v>0.2129712932289182</v>
      </c>
      <c r="AH54" s="365">
        <v>0.21143308023304458</v>
      </c>
      <c r="AI54" s="366">
        <v>0.20906275586948198</v>
      </c>
      <c r="AJ54" s="365">
        <v>0.20675636488324378</v>
      </c>
      <c r="AK54" s="366">
        <v>0.20424618720281179</v>
      </c>
      <c r="AL54" s="365">
        <v>0.20171293042288418</v>
      </c>
      <c r="AM54" s="366">
        <v>0.19936908635402778</v>
      </c>
      <c r="AN54" s="365">
        <v>0.19732583009947882</v>
      </c>
      <c r="AO54" s="366">
        <v>0.195345308212066</v>
      </c>
      <c r="AP54" s="365">
        <v>0.1934384558988442</v>
      </c>
      <c r="AQ54" s="366">
        <v>0.19159176251380861</v>
      </c>
      <c r="AR54" s="365">
        <v>0.1898007098928774</v>
      </c>
      <c r="AS54" s="366">
        <v>0.18806466727044999</v>
      </c>
      <c r="AT54" s="365">
        <v>0.1864065163499454</v>
      </c>
      <c r="AU54" s="366">
        <v>0.18486118758937239</v>
      </c>
      <c r="AV54" s="365">
        <v>0.18343248535723719</v>
      </c>
      <c r="AW54" s="366">
        <v>0.1820956993092662</v>
      </c>
      <c r="AX54" s="365">
        <v>0.18083726070336378</v>
      </c>
      <c r="AY54" s="366">
        <v>0.17965415832822657</v>
      </c>
      <c r="AZ54" s="365">
        <v>0.17851819019078458</v>
      </c>
      <c r="BA54" s="366">
        <v>0.17743084035117301</v>
      </c>
      <c r="BB54" s="365">
        <v>0.176380044265913</v>
      </c>
      <c r="BC54" s="366">
        <v>0.1753645947010824</v>
      </c>
      <c r="BD54" s="365">
        <v>0.17439334188724459</v>
      </c>
      <c r="BE54" s="366">
        <v>0.17349828210108281</v>
      </c>
      <c r="BF54" s="365">
        <v>0.1726649095463294</v>
      </c>
      <c r="BG54" s="366">
        <v>0.17193171563406762</v>
      </c>
      <c r="BH54" s="365">
        <v>0.17129641113485161</v>
      </c>
      <c r="BI54" s="366">
        <v>0.17070594719600501</v>
      </c>
      <c r="BJ54" s="365">
        <v>0.17015159219714401</v>
      </c>
      <c r="BK54" s="369">
        <v>0.16956920152719701</v>
      </c>
    </row>
    <row r="55" spans="2:63">
      <c r="B55" s="370">
        <v>1.2999999999999999E-2</v>
      </c>
      <c r="C55" s="371">
        <v>0.23259708765838499</v>
      </c>
      <c r="D55" s="372">
        <v>0.23214944603665932</v>
      </c>
      <c r="E55" s="373">
        <v>0.23140312464518459</v>
      </c>
      <c r="F55" s="372">
        <v>0.23127627120609281</v>
      </c>
      <c r="G55" s="373">
        <v>0.23127325785231162</v>
      </c>
      <c r="H55" s="372">
        <v>0.23149563065302123</v>
      </c>
      <c r="I55" s="373">
        <v>0.2336721490363472</v>
      </c>
      <c r="J55" s="372">
        <v>0.23745451495458464</v>
      </c>
      <c r="K55" s="373">
        <v>0.24024715288382942</v>
      </c>
      <c r="L55" s="372">
        <v>0.24243961308630962</v>
      </c>
      <c r="M55" s="373">
        <v>0.2470914574067212</v>
      </c>
      <c r="N55" s="372">
        <v>0.24952434689232902</v>
      </c>
      <c r="O55" s="373">
        <v>0.25020700872088319</v>
      </c>
      <c r="P55" s="372">
        <v>0.25069352342929302</v>
      </c>
      <c r="Q55" s="373">
        <v>0.25203807129746136</v>
      </c>
      <c r="R55" s="372">
        <v>0.25019047067689837</v>
      </c>
      <c r="S55" s="373">
        <v>0.24929302932175479</v>
      </c>
      <c r="T55" s="372">
        <v>0.24658969621878296</v>
      </c>
      <c r="U55" s="373">
        <v>0.24512925243281319</v>
      </c>
      <c r="V55" s="372">
        <v>0.23793184091408121</v>
      </c>
      <c r="W55" s="373">
        <v>0.23287788408995419</v>
      </c>
      <c r="X55" s="372">
        <v>0.225484609848592</v>
      </c>
      <c r="Y55" s="373">
        <v>0.222483823799004</v>
      </c>
      <c r="Z55" s="374">
        <v>0.222280499275265</v>
      </c>
      <c r="AA55" s="373">
        <v>0.22243765068679533</v>
      </c>
      <c r="AB55" s="372">
        <v>0.21946694726010038</v>
      </c>
      <c r="AC55" s="373">
        <v>0.21787715345759001</v>
      </c>
      <c r="AD55" s="372">
        <v>0.21602542008388861</v>
      </c>
      <c r="AE55" s="373">
        <v>0.21438435235765038</v>
      </c>
      <c r="AF55" s="372">
        <v>0.21370522249251142</v>
      </c>
      <c r="AG55" s="373">
        <v>0.21245321639569398</v>
      </c>
      <c r="AH55" s="372">
        <v>0.21080172509567457</v>
      </c>
      <c r="AI55" s="373">
        <v>0.20837926926028519</v>
      </c>
      <c r="AJ55" s="372">
        <v>0.2059757416671984</v>
      </c>
      <c r="AK55" s="373">
        <v>0.20341609831335444</v>
      </c>
      <c r="AL55" s="372">
        <v>0.2009080741815196</v>
      </c>
      <c r="AM55" s="373">
        <v>0.19860268655909921</v>
      </c>
      <c r="AN55" s="372">
        <v>0.19659435365548983</v>
      </c>
      <c r="AO55" s="373">
        <v>0.19463757355683781</v>
      </c>
      <c r="AP55" s="372">
        <v>0.19274262222581878</v>
      </c>
      <c r="AQ55" s="373">
        <v>0.19089450219600818</v>
      </c>
      <c r="AR55" s="372">
        <v>0.18910235136025599</v>
      </c>
      <c r="AS55" s="373">
        <v>0.1873675542646806</v>
      </c>
      <c r="AT55" s="372">
        <v>0.18571099398890722</v>
      </c>
      <c r="AU55" s="373">
        <v>0.18416349243305241</v>
      </c>
      <c r="AV55" s="372">
        <v>0.182734419091725</v>
      </c>
      <c r="AW55" s="373">
        <v>0.1814084749062562</v>
      </c>
      <c r="AX55" s="372">
        <v>0.18017044130644722</v>
      </c>
      <c r="AY55" s="373">
        <v>0.1790052886756458</v>
      </c>
      <c r="AZ55" s="372">
        <v>0.1778899970505782</v>
      </c>
      <c r="BA55" s="373">
        <v>0.17682174674628542</v>
      </c>
      <c r="BB55" s="372">
        <v>0.17577849507913862</v>
      </c>
      <c r="BC55" s="373">
        <v>0.17475838884306</v>
      </c>
      <c r="BD55" s="372">
        <v>0.17378360864646442</v>
      </c>
      <c r="BE55" s="373">
        <v>0.17288360872491043</v>
      </c>
      <c r="BF55" s="372">
        <v>0.17204604725092559</v>
      </c>
      <c r="BG55" s="373">
        <v>0.17130749924001001</v>
      </c>
      <c r="BH55" s="372">
        <v>0.1706768790913144</v>
      </c>
      <c r="BI55" s="373">
        <v>0.17009938259230442</v>
      </c>
      <c r="BJ55" s="372">
        <v>0.16955763129137899</v>
      </c>
      <c r="BK55" s="376">
        <v>0.16901415358730401</v>
      </c>
    </row>
    <row r="56" spans="2:63">
      <c r="B56" s="370">
        <v>0.01</v>
      </c>
      <c r="C56" s="371">
        <v>0.23259708765838499</v>
      </c>
      <c r="D56" s="372">
        <v>0.23214944603665932</v>
      </c>
      <c r="E56" s="373">
        <v>0.23140312464518459</v>
      </c>
      <c r="F56" s="372">
        <v>0.23127627120609281</v>
      </c>
      <c r="G56" s="373">
        <v>0.23127325785231162</v>
      </c>
      <c r="H56" s="372">
        <v>0.23149563065302123</v>
      </c>
      <c r="I56" s="373">
        <v>0.2336721490363472</v>
      </c>
      <c r="J56" s="372">
        <v>0.23745451495458464</v>
      </c>
      <c r="K56" s="373">
        <v>0.24024715288382942</v>
      </c>
      <c r="L56" s="372">
        <v>0.24243961308630962</v>
      </c>
      <c r="M56" s="373">
        <v>0.2470914574067212</v>
      </c>
      <c r="N56" s="372">
        <v>0.24952434689232902</v>
      </c>
      <c r="O56" s="373">
        <v>0.25020700872088319</v>
      </c>
      <c r="P56" s="372">
        <v>0.25069352342929302</v>
      </c>
      <c r="Q56" s="373">
        <v>0.25203807129746136</v>
      </c>
      <c r="R56" s="372">
        <v>0.25019047067689837</v>
      </c>
      <c r="S56" s="373">
        <v>0.24929302932175479</v>
      </c>
      <c r="T56" s="372">
        <v>0.24658969621878296</v>
      </c>
      <c r="U56" s="373">
        <v>0.24512925243281319</v>
      </c>
      <c r="V56" s="372">
        <v>0.23793184091408121</v>
      </c>
      <c r="W56" s="373">
        <v>0.23287788408995419</v>
      </c>
      <c r="X56" s="372">
        <v>0.225484609848592</v>
      </c>
      <c r="Y56" s="373">
        <v>0.222483823799004</v>
      </c>
      <c r="Z56" s="374">
        <v>0.222280499275265</v>
      </c>
      <c r="AA56" s="373">
        <v>0.22243765068679533</v>
      </c>
      <c r="AB56" s="372">
        <v>0.219562186833617</v>
      </c>
      <c r="AC56" s="373">
        <v>0.21791586061231519</v>
      </c>
      <c r="AD56" s="372">
        <v>0.21595681227968719</v>
      </c>
      <c r="AE56" s="373">
        <v>0.21426756672485742</v>
      </c>
      <c r="AF56" s="372">
        <v>0.21340450808018283</v>
      </c>
      <c r="AG56" s="373">
        <v>0.21199963588512699</v>
      </c>
      <c r="AH56" s="372">
        <v>0.2102469778737342</v>
      </c>
      <c r="AI56" s="373">
        <v>0.20777489545860339</v>
      </c>
      <c r="AJ56" s="372">
        <v>0.2052638476363248</v>
      </c>
      <c r="AK56" s="373">
        <v>0.20264577395889463</v>
      </c>
      <c r="AL56" s="372">
        <v>0.2001299081986892</v>
      </c>
      <c r="AM56" s="373">
        <v>0.19784134989053381</v>
      </c>
      <c r="AN56" s="372">
        <v>0.19586219647172159</v>
      </c>
      <c r="AO56" s="373">
        <v>0.19394647269077778</v>
      </c>
      <c r="AP56" s="372">
        <v>0.19210354069081539</v>
      </c>
      <c r="AQ56" s="373">
        <v>0.19031690787771979</v>
      </c>
      <c r="AR56" s="372">
        <v>0.18857422538117058</v>
      </c>
      <c r="AS56" s="373">
        <v>0.186874722445492</v>
      </c>
      <c r="AT56" s="372">
        <v>0.18523849046562582</v>
      </c>
      <c r="AU56" s="373">
        <v>0.18369975303188701</v>
      </c>
      <c r="AV56" s="372">
        <v>0.18226762760594001</v>
      </c>
      <c r="AW56" s="373">
        <v>0.1809363449407726</v>
      </c>
      <c r="AX56" s="372">
        <v>0.17969378490230262</v>
      </c>
      <c r="AY56" s="373">
        <v>0.17852512500097342</v>
      </c>
      <c r="AZ56" s="372">
        <v>0.17740358243215862</v>
      </c>
      <c r="BA56" s="373">
        <v>0.17633934573064242</v>
      </c>
      <c r="BB56" s="372">
        <v>0.17531207628390519</v>
      </c>
      <c r="BC56" s="373">
        <v>0.17431818843749899</v>
      </c>
      <c r="BD56" s="372">
        <v>0.17337844702655078</v>
      </c>
      <c r="BE56" s="373">
        <v>0.17252401687539878</v>
      </c>
      <c r="BF56" s="372">
        <v>0.1717301476348044</v>
      </c>
      <c r="BG56" s="373">
        <v>0.17103442619608761</v>
      </c>
      <c r="BH56" s="372">
        <v>0.17043344633529181</v>
      </c>
      <c r="BI56" s="373">
        <v>0.1698759831837228</v>
      </c>
      <c r="BJ56" s="372">
        <v>0.16935460562395033</v>
      </c>
      <c r="BK56" s="376">
        <v>0.16880041067926699</v>
      </c>
    </row>
    <row r="57" spans="2:63" ht="15.75" thickBot="1">
      <c r="B57" s="377">
        <v>7.0000000000000001E-3</v>
      </c>
      <c r="C57" s="378">
        <v>0.23259708765838499</v>
      </c>
      <c r="D57" s="379">
        <v>0.23214944603665932</v>
      </c>
      <c r="E57" s="380">
        <v>0.23140312464518459</v>
      </c>
      <c r="F57" s="379">
        <v>0.23127627120609281</v>
      </c>
      <c r="G57" s="380">
        <v>0.23127325785231162</v>
      </c>
      <c r="H57" s="379">
        <v>0.23149563065302123</v>
      </c>
      <c r="I57" s="380">
        <v>0.2336721490363472</v>
      </c>
      <c r="J57" s="379">
        <v>0.23745451495458464</v>
      </c>
      <c r="K57" s="380">
        <v>0.24024715288382942</v>
      </c>
      <c r="L57" s="379">
        <v>0.24243961308630962</v>
      </c>
      <c r="M57" s="380">
        <v>0.2470914574067212</v>
      </c>
      <c r="N57" s="379">
        <v>0.24952434689232902</v>
      </c>
      <c r="O57" s="380">
        <v>0.25020700872088319</v>
      </c>
      <c r="P57" s="379">
        <v>0.25069352342929302</v>
      </c>
      <c r="Q57" s="380">
        <v>0.25203807129746136</v>
      </c>
      <c r="R57" s="379">
        <v>0.25019047067689837</v>
      </c>
      <c r="S57" s="380">
        <v>0.24929302932175479</v>
      </c>
      <c r="T57" s="379">
        <v>0.24658969621878296</v>
      </c>
      <c r="U57" s="380">
        <v>0.24512925243281319</v>
      </c>
      <c r="V57" s="379">
        <v>0.23793184091408121</v>
      </c>
      <c r="W57" s="380">
        <v>0.23287788408995419</v>
      </c>
      <c r="X57" s="379">
        <v>0.225484609848592</v>
      </c>
      <c r="Y57" s="380">
        <v>0.222483823799004</v>
      </c>
      <c r="Z57" s="381">
        <v>0.222280499275265</v>
      </c>
      <c r="AA57" s="380">
        <v>0.22243765068679533</v>
      </c>
      <c r="AB57" s="379">
        <v>0.21965408035261583</v>
      </c>
      <c r="AC57" s="380">
        <v>0.21795677014593379</v>
      </c>
      <c r="AD57" s="379">
        <v>0.21588358383208037</v>
      </c>
      <c r="AE57" s="380">
        <v>0.21414967019696882</v>
      </c>
      <c r="AF57" s="379">
        <v>0.213104071034485</v>
      </c>
      <c r="AG57" s="380">
        <v>0.2115345281749148</v>
      </c>
      <c r="AH57" s="379">
        <v>0.20968390435634823</v>
      </c>
      <c r="AI57" s="380">
        <v>0.20719298789484059</v>
      </c>
      <c r="AJ57" s="379">
        <v>0.20459177648427165</v>
      </c>
      <c r="AK57" s="380">
        <v>0.20193652076209778</v>
      </c>
      <c r="AL57" s="379">
        <v>0.1994472865438042</v>
      </c>
      <c r="AM57" s="380">
        <v>0.19717420905891961</v>
      </c>
      <c r="AN57" s="379">
        <v>0.19519472322088899</v>
      </c>
      <c r="AO57" s="380">
        <v>0.19327990472187059</v>
      </c>
      <c r="AP57" s="379">
        <v>0.191434097668161</v>
      </c>
      <c r="AQ57" s="380">
        <v>0.1896480734104346</v>
      </c>
      <c r="AR57" s="379">
        <v>0.18791645339013902</v>
      </c>
      <c r="AS57" s="380">
        <v>0.1862405709944866</v>
      </c>
      <c r="AT57" s="379">
        <v>0.18463938165458521</v>
      </c>
      <c r="AU57" s="380">
        <v>0.18314676643499042</v>
      </c>
      <c r="AV57" s="379">
        <v>0.18176919774753639</v>
      </c>
      <c r="AW57" s="380">
        <v>0.18049222052980721</v>
      </c>
      <c r="AX57" s="379">
        <v>0.1792991322380772</v>
      </c>
      <c r="AY57" s="380">
        <v>0.17817815833756662</v>
      </c>
      <c r="AZ57" s="379">
        <v>0.17710479316421476</v>
      </c>
      <c r="BA57" s="380">
        <v>0.17607590067992498</v>
      </c>
      <c r="BB57" s="379">
        <v>0.1750718512049082</v>
      </c>
      <c r="BC57" s="380">
        <v>0.17409099587688179</v>
      </c>
      <c r="BD57" s="379">
        <v>0.17315403009239499</v>
      </c>
      <c r="BE57" s="380">
        <v>0.17229078580732157</v>
      </c>
      <c r="BF57" s="379">
        <v>0.17148791748095382</v>
      </c>
      <c r="BG57" s="380">
        <v>0.1707909810300082</v>
      </c>
      <c r="BH57" s="379">
        <v>0.17019936415380699</v>
      </c>
      <c r="BI57" s="380">
        <v>0.16965904505558838</v>
      </c>
      <c r="BJ57" s="379">
        <v>0.16916262094189802</v>
      </c>
      <c r="BK57" s="383">
        <v>0.16864402034900899</v>
      </c>
    </row>
    <row r="58" spans="2:63" ht="15.75" thickBot="1">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385"/>
      <c r="AA58" s="298"/>
      <c r="AB58" s="298"/>
      <c r="AC58" s="298"/>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row>
    <row r="59" spans="2:63" ht="15.75" thickBot="1">
      <c r="B59" s="1062" t="s">
        <v>191</v>
      </c>
      <c r="C59" s="1063">
        <v>1940</v>
      </c>
      <c r="D59" s="1064">
        <v>1941</v>
      </c>
      <c r="E59" s="1065">
        <v>1942</v>
      </c>
      <c r="F59" s="1064">
        <v>1943</v>
      </c>
      <c r="G59" s="1065">
        <v>1944</v>
      </c>
      <c r="H59" s="1064">
        <v>1945</v>
      </c>
      <c r="I59" s="1065">
        <v>1946</v>
      </c>
      <c r="J59" s="1064">
        <v>1947</v>
      </c>
      <c r="K59" s="1065">
        <v>1948</v>
      </c>
      <c r="L59" s="1064">
        <v>1949</v>
      </c>
      <c r="M59" s="1065">
        <v>1950</v>
      </c>
      <c r="N59" s="1064">
        <v>1951</v>
      </c>
      <c r="O59" s="1065">
        <v>1952</v>
      </c>
      <c r="P59" s="1064">
        <v>1953</v>
      </c>
      <c r="Q59" s="1065">
        <v>1954</v>
      </c>
      <c r="R59" s="1064">
        <v>1955</v>
      </c>
      <c r="S59" s="1065">
        <v>1956</v>
      </c>
      <c r="T59" s="1064">
        <v>1957</v>
      </c>
      <c r="U59" s="1065">
        <v>1958</v>
      </c>
      <c r="V59" s="1064">
        <v>1959</v>
      </c>
      <c r="W59" s="1065">
        <v>1960</v>
      </c>
      <c r="X59" s="1064">
        <v>1961</v>
      </c>
      <c r="Y59" s="1065">
        <v>1962</v>
      </c>
      <c r="Z59" s="1066">
        <v>1963</v>
      </c>
      <c r="AA59" s="1065">
        <v>1964</v>
      </c>
      <c r="AB59" s="1064">
        <v>1965</v>
      </c>
      <c r="AC59" s="1065">
        <v>1966</v>
      </c>
      <c r="AD59" s="1064">
        <v>1967</v>
      </c>
      <c r="AE59" s="1065">
        <v>1968</v>
      </c>
      <c r="AF59" s="1064">
        <v>1969</v>
      </c>
      <c r="AG59" s="1065">
        <v>1970</v>
      </c>
      <c r="AH59" s="1064">
        <v>1971</v>
      </c>
      <c r="AI59" s="1065">
        <v>1972</v>
      </c>
      <c r="AJ59" s="1064">
        <v>1973</v>
      </c>
      <c r="AK59" s="1065">
        <v>1974</v>
      </c>
      <c r="AL59" s="1064">
        <v>1975</v>
      </c>
      <c r="AM59" s="1065">
        <v>1976</v>
      </c>
      <c r="AN59" s="1064">
        <v>1977</v>
      </c>
      <c r="AO59" s="1065">
        <v>1978</v>
      </c>
      <c r="AP59" s="1064">
        <v>1979</v>
      </c>
      <c r="AQ59" s="1065">
        <v>1980</v>
      </c>
      <c r="AR59" s="1064">
        <v>1981</v>
      </c>
      <c r="AS59" s="1065">
        <v>1982</v>
      </c>
      <c r="AT59" s="1064">
        <v>1983</v>
      </c>
      <c r="AU59" s="1065">
        <v>1984</v>
      </c>
      <c r="AV59" s="1064">
        <v>1985</v>
      </c>
      <c r="AW59" s="1065">
        <v>1986</v>
      </c>
      <c r="AX59" s="1064">
        <v>1987</v>
      </c>
      <c r="AY59" s="1065">
        <v>1988</v>
      </c>
      <c r="AZ59" s="1064">
        <v>1989</v>
      </c>
      <c r="BA59" s="1065">
        <v>1990</v>
      </c>
      <c r="BB59" s="1064">
        <v>1991</v>
      </c>
      <c r="BC59" s="1065">
        <v>1992</v>
      </c>
      <c r="BD59" s="1064">
        <v>1993</v>
      </c>
      <c r="BE59" s="1065">
        <v>1994</v>
      </c>
      <c r="BF59" s="1064">
        <v>1995</v>
      </c>
      <c r="BG59" s="1065">
        <v>1996</v>
      </c>
      <c r="BH59" s="1064">
        <v>1997</v>
      </c>
      <c r="BI59" s="1065">
        <v>1998</v>
      </c>
      <c r="BJ59" s="1064">
        <v>1999</v>
      </c>
      <c r="BK59" s="1067">
        <v>2000</v>
      </c>
    </row>
    <row r="60" spans="2:63">
      <c r="B60" s="363">
        <v>1.6E-2</v>
      </c>
      <c r="C60" s="364">
        <v>0.23259708765838499</v>
      </c>
      <c r="D60" s="365">
        <v>0.23214944603665932</v>
      </c>
      <c r="E60" s="366">
        <v>0.23140312464518459</v>
      </c>
      <c r="F60" s="365">
        <v>0.23127627120609281</v>
      </c>
      <c r="G60" s="366">
        <v>0.23127325785231162</v>
      </c>
      <c r="H60" s="365">
        <v>0.23149563065302123</v>
      </c>
      <c r="I60" s="366">
        <v>0.2336721490363472</v>
      </c>
      <c r="J60" s="365">
        <v>0.23745451495458464</v>
      </c>
      <c r="K60" s="366">
        <v>0.24024715288382942</v>
      </c>
      <c r="L60" s="365">
        <v>0.24243961308630962</v>
      </c>
      <c r="M60" s="366">
        <v>0.2470914574067212</v>
      </c>
      <c r="N60" s="365">
        <v>0.24952434689232902</v>
      </c>
      <c r="O60" s="366">
        <v>0.25020700872088319</v>
      </c>
      <c r="P60" s="365">
        <v>0.25069352342929302</v>
      </c>
      <c r="Q60" s="366">
        <v>0.25203807129746136</v>
      </c>
      <c r="R60" s="365">
        <v>0.25019047067689837</v>
      </c>
      <c r="S60" s="366">
        <v>0.24929302932175479</v>
      </c>
      <c r="T60" s="365">
        <v>0.24909708054183638</v>
      </c>
      <c r="U60" s="366">
        <v>0.25017407217398596</v>
      </c>
      <c r="V60" s="365">
        <v>0.24521785687657416</v>
      </c>
      <c r="W60" s="366">
        <v>0.24250583503980519</v>
      </c>
      <c r="X60" s="365">
        <v>0.23735222089325467</v>
      </c>
      <c r="Y60" s="366">
        <v>0.23419349873579401</v>
      </c>
      <c r="Z60" s="367">
        <v>0.233979472921332</v>
      </c>
      <c r="AA60" s="366">
        <v>0.23414489545978434</v>
      </c>
      <c r="AB60" s="365">
        <v>0.23091766342617079</v>
      </c>
      <c r="AC60" s="366">
        <v>0.2293112222163054</v>
      </c>
      <c r="AD60" s="365">
        <v>0.22749179182620244</v>
      </c>
      <c r="AE60" s="366">
        <v>0.22583445234177982</v>
      </c>
      <c r="AF60" s="365">
        <v>0.22531818955741359</v>
      </c>
      <c r="AG60" s="366">
        <v>0.22418030866201941</v>
      </c>
      <c r="AH60" s="365">
        <v>0.22256113708741579</v>
      </c>
      <c r="AI60" s="366">
        <v>0.22006605880998142</v>
      </c>
      <c r="AJ60" s="365">
        <v>0.2176382788244676</v>
      </c>
      <c r="AK60" s="366">
        <v>0.21499598652927601</v>
      </c>
      <c r="AL60" s="365">
        <v>0.21232940044514156</v>
      </c>
      <c r="AM60" s="366">
        <v>0.20986219616213461</v>
      </c>
      <c r="AN60" s="365">
        <v>0.20771140010471459</v>
      </c>
      <c r="AO60" s="366">
        <v>0.20562664022322724</v>
      </c>
      <c r="AP60" s="365">
        <v>0.20361942726194099</v>
      </c>
      <c r="AQ60" s="366">
        <v>0.20167553948821917</v>
      </c>
      <c r="AR60" s="365">
        <v>0.19979022093987078</v>
      </c>
      <c r="AS60" s="366">
        <v>0.1979628076531052</v>
      </c>
      <c r="AT60" s="365">
        <v>0.19621738563152141</v>
      </c>
      <c r="AU60" s="366">
        <v>0.19459072377828662</v>
      </c>
      <c r="AV60" s="365">
        <v>0.19308682669182858</v>
      </c>
      <c r="AW60" s="366">
        <v>0.191679683483438</v>
      </c>
      <c r="AX60" s="365">
        <v>0.1903550112666986</v>
      </c>
      <c r="AY60" s="366">
        <v>0.18910964034550179</v>
      </c>
      <c r="AZ60" s="365">
        <v>0.18791388441135259</v>
      </c>
      <c r="BA60" s="366">
        <v>0.18676930563281399</v>
      </c>
      <c r="BB60" s="365">
        <v>0.185663204490435</v>
      </c>
      <c r="BC60" s="366">
        <v>0.18459431021166578</v>
      </c>
      <c r="BD60" s="365">
        <v>0.18357193882867839</v>
      </c>
      <c r="BE60" s="366">
        <v>0.18262977063271862</v>
      </c>
      <c r="BF60" s="365">
        <v>0.18175253636455718</v>
      </c>
      <c r="BG60" s="366">
        <v>0.18098075329901842</v>
      </c>
      <c r="BH60" s="365">
        <v>0.18031201172089642</v>
      </c>
      <c r="BI60" s="366">
        <v>0.179690470732637</v>
      </c>
      <c r="BJ60" s="365">
        <v>0.17910693915488832</v>
      </c>
      <c r="BK60" s="369">
        <v>0.17849389634441801</v>
      </c>
    </row>
    <row r="61" spans="2:63">
      <c r="B61" s="370">
        <v>1.2999999999999999E-2</v>
      </c>
      <c r="C61" s="371">
        <v>0.23259708765838499</v>
      </c>
      <c r="D61" s="372">
        <v>0.23214944603665932</v>
      </c>
      <c r="E61" s="373">
        <v>0.23140312464518459</v>
      </c>
      <c r="F61" s="372">
        <v>0.23127627120609281</v>
      </c>
      <c r="G61" s="373">
        <v>0.23127325785231162</v>
      </c>
      <c r="H61" s="372">
        <v>0.23149563065302123</v>
      </c>
      <c r="I61" s="373">
        <v>0.2336721490363472</v>
      </c>
      <c r="J61" s="372">
        <v>0.23745451495458464</v>
      </c>
      <c r="K61" s="373">
        <v>0.24024715288382942</v>
      </c>
      <c r="L61" s="372">
        <v>0.24243961308630962</v>
      </c>
      <c r="M61" s="373">
        <v>0.2470914574067212</v>
      </c>
      <c r="N61" s="372">
        <v>0.24952434689232902</v>
      </c>
      <c r="O61" s="373">
        <v>0.25020700872088319</v>
      </c>
      <c r="P61" s="372">
        <v>0.25069352342929302</v>
      </c>
      <c r="Q61" s="373">
        <v>0.25203807129746136</v>
      </c>
      <c r="R61" s="372">
        <v>0.25019047067689837</v>
      </c>
      <c r="S61" s="373">
        <v>0.24929302932175479</v>
      </c>
      <c r="T61" s="372">
        <v>0.24909708054183638</v>
      </c>
      <c r="U61" s="373">
        <v>0.25017407217398596</v>
      </c>
      <c r="V61" s="372">
        <v>0.24521785687657416</v>
      </c>
      <c r="W61" s="373">
        <v>0.24250583503980519</v>
      </c>
      <c r="X61" s="372">
        <v>0.23735222089325467</v>
      </c>
      <c r="Y61" s="373">
        <v>0.23419349873579401</v>
      </c>
      <c r="Z61" s="374">
        <v>0.233979472921332</v>
      </c>
      <c r="AA61" s="373">
        <v>0.23414489545978434</v>
      </c>
      <c r="AB61" s="372">
        <v>0.23101783922115821</v>
      </c>
      <c r="AC61" s="373">
        <v>0.2293443720606208</v>
      </c>
      <c r="AD61" s="372">
        <v>0.227395179035672</v>
      </c>
      <c r="AE61" s="373">
        <v>0.22566773932384257</v>
      </c>
      <c r="AF61" s="372">
        <v>0.22495286578159099</v>
      </c>
      <c r="AG61" s="373">
        <v>0.22363496462704641</v>
      </c>
      <c r="AH61" s="372">
        <v>0.2218965527322892</v>
      </c>
      <c r="AI61" s="373">
        <v>0.21934659922135297</v>
      </c>
      <c r="AJ61" s="372">
        <v>0.21681657017599817</v>
      </c>
      <c r="AK61" s="373">
        <v>0.21412220875089921</v>
      </c>
      <c r="AL61" s="372">
        <v>0.21148218334896782</v>
      </c>
      <c r="AM61" s="373">
        <v>0.20905545953589361</v>
      </c>
      <c r="AN61" s="372">
        <v>0.2069414249005154</v>
      </c>
      <c r="AO61" s="373">
        <v>0.20488165637561878</v>
      </c>
      <c r="AP61" s="372">
        <v>0.20288697076402001</v>
      </c>
      <c r="AQ61" s="373">
        <v>0.20094158125895639</v>
      </c>
      <c r="AR61" s="372">
        <v>0.19905510669500701</v>
      </c>
      <c r="AS61" s="373">
        <v>0.19722900448913799</v>
      </c>
      <c r="AT61" s="372">
        <v>0.195485256830429</v>
      </c>
      <c r="AU61" s="373">
        <v>0.19385630782426597</v>
      </c>
      <c r="AV61" s="372">
        <v>0.19235202009655258</v>
      </c>
      <c r="AW61" s="373">
        <v>0.19095628937500619</v>
      </c>
      <c r="AX61" s="372">
        <v>0.18965309611204942</v>
      </c>
      <c r="AY61" s="373">
        <v>0.18842661965857438</v>
      </c>
      <c r="AZ61" s="372">
        <v>0.18725262847429261</v>
      </c>
      <c r="BA61" s="373">
        <v>0.18612815446977399</v>
      </c>
      <c r="BB61" s="372">
        <v>0.18502999482014601</v>
      </c>
      <c r="BC61" s="373">
        <v>0.1839561987821684</v>
      </c>
      <c r="BD61" s="372">
        <v>0.18293011436469939</v>
      </c>
      <c r="BE61" s="373">
        <v>0.18198274602622161</v>
      </c>
      <c r="BF61" s="372">
        <v>0.18110110236939558</v>
      </c>
      <c r="BG61" s="373">
        <v>0.18032368341053698</v>
      </c>
      <c r="BH61" s="372">
        <v>0.17965987272769982</v>
      </c>
      <c r="BI61" s="373">
        <v>0.17905198167611022</v>
      </c>
      <c r="BJ61" s="372">
        <v>0.17848171714882033</v>
      </c>
      <c r="BK61" s="376">
        <v>0.17790963535505699</v>
      </c>
    </row>
    <row r="62" spans="2:63">
      <c r="B62" s="370">
        <v>0.01</v>
      </c>
      <c r="C62" s="371">
        <v>0.23259708765838499</v>
      </c>
      <c r="D62" s="372">
        <v>0.23214944603665932</v>
      </c>
      <c r="E62" s="373">
        <v>0.23140312464518459</v>
      </c>
      <c r="F62" s="372">
        <v>0.23127627120609281</v>
      </c>
      <c r="G62" s="373">
        <v>0.23127325785231162</v>
      </c>
      <c r="H62" s="372">
        <v>0.23149563065302123</v>
      </c>
      <c r="I62" s="373">
        <v>0.2336721490363472</v>
      </c>
      <c r="J62" s="372">
        <v>0.23745451495458464</v>
      </c>
      <c r="K62" s="373">
        <v>0.24024715288382942</v>
      </c>
      <c r="L62" s="372">
        <v>0.24243961308630962</v>
      </c>
      <c r="M62" s="373">
        <v>0.2470914574067212</v>
      </c>
      <c r="N62" s="372">
        <v>0.24952434689232902</v>
      </c>
      <c r="O62" s="373">
        <v>0.25020700872088319</v>
      </c>
      <c r="P62" s="372">
        <v>0.25069352342929302</v>
      </c>
      <c r="Q62" s="373">
        <v>0.25203807129746136</v>
      </c>
      <c r="R62" s="372">
        <v>0.25019047067689837</v>
      </c>
      <c r="S62" s="373">
        <v>0.24929302932175479</v>
      </c>
      <c r="T62" s="372">
        <v>0.24909708054183638</v>
      </c>
      <c r="U62" s="373">
        <v>0.25017407217398596</v>
      </c>
      <c r="V62" s="372">
        <v>0.24521785687657416</v>
      </c>
      <c r="W62" s="373">
        <v>0.24250583503980519</v>
      </c>
      <c r="X62" s="372">
        <v>0.23735222089325467</v>
      </c>
      <c r="Y62" s="373">
        <v>0.23419349873579401</v>
      </c>
      <c r="Z62" s="374">
        <v>0.233979472921332</v>
      </c>
      <c r="AA62" s="373">
        <v>0.23414489545978434</v>
      </c>
      <c r="AB62" s="372">
        <v>0.2311180914038074</v>
      </c>
      <c r="AC62" s="373">
        <v>0.2293851164340158</v>
      </c>
      <c r="AD62" s="372">
        <v>0.22732296029440763</v>
      </c>
      <c r="AE62" s="373">
        <v>0.2255448070787974</v>
      </c>
      <c r="AF62" s="372">
        <v>0.22463632429492919</v>
      </c>
      <c r="AG62" s="373">
        <v>0.2231575114580282</v>
      </c>
      <c r="AH62" s="372">
        <v>0.2213126082881412</v>
      </c>
      <c r="AI62" s="373">
        <v>0.21871041627221383</v>
      </c>
      <c r="AJ62" s="372">
        <v>0.2160672080382362</v>
      </c>
      <c r="AK62" s="373">
        <v>0.21331134100936239</v>
      </c>
      <c r="AL62" s="372">
        <v>0.210663061261778</v>
      </c>
      <c r="AM62" s="373">
        <v>0.20825405251635137</v>
      </c>
      <c r="AN62" s="372">
        <v>0.206170733128128</v>
      </c>
      <c r="AO62" s="373">
        <v>0.20415418177976638</v>
      </c>
      <c r="AP62" s="372">
        <v>0.20221425335875337</v>
      </c>
      <c r="AQ62" s="373">
        <v>0.2003335872397054</v>
      </c>
      <c r="AR62" s="372">
        <v>0.19849918461175858</v>
      </c>
      <c r="AS62" s="373">
        <v>0.19671023415314978</v>
      </c>
      <c r="AT62" s="372">
        <v>0.19498788470065881</v>
      </c>
      <c r="AU62" s="373">
        <v>0.19336816108619678</v>
      </c>
      <c r="AV62" s="372">
        <v>0.19186066063783141</v>
      </c>
      <c r="AW62" s="373">
        <v>0.19045931046397119</v>
      </c>
      <c r="AX62" s="372">
        <v>0.18915135252873957</v>
      </c>
      <c r="AY62" s="373">
        <v>0.18792118421155099</v>
      </c>
      <c r="AZ62" s="372">
        <v>0.18674061308648279</v>
      </c>
      <c r="BA62" s="373">
        <v>0.18562036392699202</v>
      </c>
      <c r="BB62" s="372">
        <v>0.1845390276672686</v>
      </c>
      <c r="BC62" s="373">
        <v>0.1834928299342094</v>
      </c>
      <c r="BD62" s="372">
        <v>0.18250362844900081</v>
      </c>
      <c r="BE62" s="373">
        <v>0.18160422828989362</v>
      </c>
      <c r="BF62" s="372">
        <v>0.18076857645768923</v>
      </c>
      <c r="BG62" s="373">
        <v>0.18003623810114519</v>
      </c>
      <c r="BH62" s="372">
        <v>0.1794036277213602</v>
      </c>
      <c r="BI62" s="373">
        <v>0.17881682440391916</v>
      </c>
      <c r="BJ62" s="372">
        <v>0.17826800591994804</v>
      </c>
      <c r="BK62" s="376">
        <v>0.17768464282028101</v>
      </c>
    </row>
    <row r="63" spans="2:63" ht="15.75" thickBot="1">
      <c r="B63" s="377">
        <v>7.0000000000000001E-3</v>
      </c>
      <c r="C63" s="378">
        <v>0.23259708765838499</v>
      </c>
      <c r="D63" s="379">
        <v>0.23214944603665932</v>
      </c>
      <c r="E63" s="380">
        <v>0.23140312464518459</v>
      </c>
      <c r="F63" s="379">
        <v>0.23127627120609281</v>
      </c>
      <c r="G63" s="380">
        <v>0.23127325785231162</v>
      </c>
      <c r="H63" s="379">
        <v>0.23149563065302123</v>
      </c>
      <c r="I63" s="380">
        <v>0.2336721490363472</v>
      </c>
      <c r="J63" s="379">
        <v>0.23745451495458464</v>
      </c>
      <c r="K63" s="380">
        <v>0.24024715288382942</v>
      </c>
      <c r="L63" s="379">
        <v>0.24243961308630962</v>
      </c>
      <c r="M63" s="380">
        <v>0.2470914574067212</v>
      </c>
      <c r="N63" s="379">
        <v>0.24952434689232902</v>
      </c>
      <c r="O63" s="380">
        <v>0.25020700872088319</v>
      </c>
      <c r="P63" s="379">
        <v>0.25069352342929302</v>
      </c>
      <c r="Q63" s="380">
        <v>0.25203807129746136</v>
      </c>
      <c r="R63" s="379">
        <v>0.25019047067689837</v>
      </c>
      <c r="S63" s="380">
        <v>0.24929302932175479</v>
      </c>
      <c r="T63" s="379">
        <v>0.24909708054183638</v>
      </c>
      <c r="U63" s="380">
        <v>0.25017407217398596</v>
      </c>
      <c r="V63" s="379">
        <v>0.24521785687657416</v>
      </c>
      <c r="W63" s="380">
        <v>0.24250583503980519</v>
      </c>
      <c r="X63" s="379">
        <v>0.23735222089325467</v>
      </c>
      <c r="Y63" s="380">
        <v>0.23419349873579401</v>
      </c>
      <c r="Z63" s="381">
        <v>0.233979472921332</v>
      </c>
      <c r="AA63" s="380">
        <v>0.23414489545978434</v>
      </c>
      <c r="AB63" s="379">
        <v>0.23121482142380603</v>
      </c>
      <c r="AC63" s="380">
        <v>0.22942817910098259</v>
      </c>
      <c r="AD63" s="379">
        <v>0.22724587771797919</v>
      </c>
      <c r="AE63" s="380">
        <v>0.22542070547049339</v>
      </c>
      <c r="AF63" s="379">
        <v>0.22432007477314198</v>
      </c>
      <c r="AG63" s="380">
        <v>0.22266792439464722</v>
      </c>
      <c r="AH63" s="379">
        <v>0.22071989932247199</v>
      </c>
      <c r="AI63" s="380">
        <v>0.2180978819945692</v>
      </c>
      <c r="AJ63" s="379">
        <v>0.21535976472028598</v>
      </c>
      <c r="AK63" s="380">
        <v>0.21256475869694497</v>
      </c>
      <c r="AL63" s="379">
        <v>0.20994451215137261</v>
      </c>
      <c r="AM63" s="380">
        <v>0.20755179900938883</v>
      </c>
      <c r="AN63" s="379">
        <v>0.2054681297061986</v>
      </c>
      <c r="AO63" s="380">
        <v>0.20345253128617941</v>
      </c>
      <c r="AP63" s="379">
        <v>0.20150957649280099</v>
      </c>
      <c r="AQ63" s="380">
        <v>0.19962955095835219</v>
      </c>
      <c r="AR63" s="379">
        <v>0.19780679304225141</v>
      </c>
      <c r="AS63" s="380">
        <v>0.19604270630998558</v>
      </c>
      <c r="AT63" s="379">
        <v>0.1943572438469314</v>
      </c>
      <c r="AU63" s="380">
        <v>0.19278606993156838</v>
      </c>
      <c r="AV63" s="379">
        <v>0.1913359976289854</v>
      </c>
      <c r="AW63" s="380">
        <v>0.18999181108400759</v>
      </c>
      <c r="AX63" s="379">
        <v>0.18873592867166042</v>
      </c>
      <c r="AY63" s="380">
        <v>0.18755595614480719</v>
      </c>
      <c r="AZ63" s="379">
        <v>0.18642609806759478</v>
      </c>
      <c r="BA63" s="380">
        <v>0.18534305334728959</v>
      </c>
      <c r="BB63" s="379">
        <v>0.18428615916306118</v>
      </c>
      <c r="BC63" s="380">
        <v>0.183253679870402</v>
      </c>
      <c r="BD63" s="379">
        <v>0.18226740009725781</v>
      </c>
      <c r="BE63" s="380">
        <v>0.18135872190244381</v>
      </c>
      <c r="BF63" s="379">
        <v>0.18051359734837241</v>
      </c>
      <c r="BG63" s="380">
        <v>0.1797799800315876</v>
      </c>
      <c r="BH63" s="379">
        <v>0.1791572254250598</v>
      </c>
      <c r="BI63" s="380">
        <v>0.17858846847956658</v>
      </c>
      <c r="BJ63" s="379">
        <v>0.17806591678094499</v>
      </c>
      <c r="BK63" s="383">
        <v>0.177520021420009</v>
      </c>
    </row>
    <row r="66" spans="3:63">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row>
    <row r="67" spans="3:63">
      <c r="C67" s="386"/>
      <c r="D67" s="386"/>
      <c r="E67" s="386"/>
      <c r="F67" s="386"/>
      <c r="G67" s="386"/>
      <c r="H67" s="386"/>
      <c r="I67" s="386"/>
      <c r="J67" s="386"/>
      <c r="K67" s="386"/>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row>
    <row r="68" spans="3:63">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row>
    <row r="69" spans="3:63">
      <c r="C69" s="386"/>
      <c r="D69" s="386"/>
      <c r="E69" s="386"/>
      <c r="F69" s="386"/>
      <c r="G69" s="386"/>
      <c r="H69" s="386"/>
      <c r="I69" s="386"/>
      <c r="J69" s="386"/>
      <c r="K69" s="386"/>
      <c r="L69" s="386"/>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row>
  </sheetData>
  <mergeCells count="6">
    <mergeCell ref="E17:R17"/>
    <mergeCell ref="V17:AI17"/>
    <mergeCell ref="E18:J18"/>
    <mergeCell ref="M18:R18"/>
    <mergeCell ref="V18:AA18"/>
    <mergeCell ref="AD18:AI18"/>
  </mergeCells>
  <hyperlinks>
    <hyperlink ref="A2" location="SOMMAIRE!A1" display="Retour au sommaire"/>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32"/>
  <sheetViews>
    <sheetView zoomScale="90" zoomScaleNormal="90" workbookViewId="0">
      <selection activeCell="A14" sqref="A14:XFD16"/>
    </sheetView>
  </sheetViews>
  <sheetFormatPr baseColWidth="10" defaultColWidth="11.42578125" defaultRowHeight="15"/>
  <cols>
    <col min="1" max="1" width="13" style="354" customWidth="1"/>
    <col min="2" max="2" width="40.140625" style="354" customWidth="1"/>
    <col min="3" max="53" width="6.85546875" style="384" customWidth="1"/>
    <col min="54" max="63" width="6.85546875" style="354" customWidth="1"/>
    <col min="64" max="16384" width="11.42578125" style="354"/>
  </cols>
  <sheetData>
    <row r="1" spans="1:63" s="327" customFormat="1" ht="15.75">
      <c r="A1" s="326" t="s">
        <v>409</v>
      </c>
      <c r="C1" s="328"/>
      <c r="D1" s="328"/>
      <c r="E1" s="328"/>
      <c r="F1" s="328"/>
      <c r="G1" s="328"/>
      <c r="H1" s="328"/>
      <c r="I1" s="328"/>
      <c r="J1" s="329"/>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row>
    <row r="2" spans="1:63" s="327" customFormat="1" ht="15.75">
      <c r="A2" s="10" t="s">
        <v>4</v>
      </c>
      <c r="B2" s="330"/>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row>
    <row r="3" spans="1:63" ht="15.75" thickBot="1">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row>
    <row r="4" spans="1:63" s="331" customFormat="1" ht="15.75" thickBot="1">
      <c r="B4" s="1053" t="s">
        <v>123</v>
      </c>
      <c r="C4" s="1054">
        <v>1940</v>
      </c>
      <c r="D4" s="1055">
        <v>1941</v>
      </c>
      <c r="E4" s="1055">
        <v>1942</v>
      </c>
      <c r="F4" s="1055">
        <v>1943</v>
      </c>
      <c r="G4" s="1055">
        <v>1944</v>
      </c>
      <c r="H4" s="1055">
        <v>1945</v>
      </c>
      <c r="I4" s="1055">
        <v>1946</v>
      </c>
      <c r="J4" s="1055">
        <v>1947</v>
      </c>
      <c r="K4" s="1055">
        <v>1948</v>
      </c>
      <c r="L4" s="1055">
        <v>1949</v>
      </c>
      <c r="M4" s="1055">
        <v>1950</v>
      </c>
      <c r="N4" s="1055">
        <v>1951</v>
      </c>
      <c r="O4" s="1055">
        <v>1952</v>
      </c>
      <c r="P4" s="1055">
        <v>1953</v>
      </c>
      <c r="Q4" s="1055">
        <v>1954</v>
      </c>
      <c r="R4" s="1055">
        <v>1955</v>
      </c>
      <c r="S4" s="1055">
        <v>1956</v>
      </c>
      <c r="T4" s="1055">
        <v>1957</v>
      </c>
      <c r="U4" s="1055">
        <v>1958</v>
      </c>
      <c r="V4" s="1055">
        <v>1959</v>
      </c>
      <c r="W4" s="1055">
        <v>1960</v>
      </c>
      <c r="X4" s="1055">
        <v>1961</v>
      </c>
      <c r="Y4" s="1055">
        <v>1962</v>
      </c>
      <c r="Z4" s="1055">
        <v>1963</v>
      </c>
      <c r="AA4" s="1055">
        <v>1964</v>
      </c>
      <c r="AB4" s="1055">
        <v>1965</v>
      </c>
      <c r="AC4" s="1055">
        <v>1966</v>
      </c>
      <c r="AD4" s="1055">
        <v>1967</v>
      </c>
      <c r="AE4" s="1055">
        <v>1968</v>
      </c>
      <c r="AF4" s="1055">
        <v>1969</v>
      </c>
      <c r="AG4" s="1055">
        <v>1970</v>
      </c>
      <c r="AH4" s="1055">
        <v>1971</v>
      </c>
      <c r="AI4" s="1055">
        <v>1972</v>
      </c>
      <c r="AJ4" s="1055">
        <v>1973</v>
      </c>
      <c r="AK4" s="1055">
        <v>1974</v>
      </c>
      <c r="AL4" s="1055">
        <v>1975</v>
      </c>
      <c r="AM4" s="1055">
        <v>1976</v>
      </c>
      <c r="AN4" s="1055">
        <v>1977</v>
      </c>
      <c r="AO4" s="1055">
        <v>1978</v>
      </c>
      <c r="AP4" s="1055">
        <v>1979</v>
      </c>
      <c r="AQ4" s="1055">
        <v>1980</v>
      </c>
      <c r="AR4" s="1055">
        <v>1981</v>
      </c>
      <c r="AS4" s="1055">
        <v>1982</v>
      </c>
      <c r="AT4" s="1055">
        <v>1983</v>
      </c>
      <c r="AU4" s="1055">
        <v>1984</v>
      </c>
      <c r="AV4" s="1055">
        <v>1985</v>
      </c>
      <c r="AW4" s="1055">
        <v>1986</v>
      </c>
      <c r="AX4" s="1055">
        <v>1987</v>
      </c>
      <c r="AY4" s="1055">
        <v>1988</v>
      </c>
      <c r="AZ4" s="1055">
        <v>1989</v>
      </c>
      <c r="BA4" s="1055">
        <v>1990</v>
      </c>
      <c r="BB4" s="1055">
        <v>1991</v>
      </c>
      <c r="BC4" s="1055">
        <v>1992</v>
      </c>
      <c r="BD4" s="1055">
        <v>1993</v>
      </c>
      <c r="BE4" s="1055">
        <v>1994</v>
      </c>
      <c r="BF4" s="1055">
        <v>1995</v>
      </c>
      <c r="BG4" s="1055">
        <v>1996</v>
      </c>
      <c r="BH4" s="1055">
        <v>1997</v>
      </c>
      <c r="BI4" s="1055">
        <v>1998</v>
      </c>
      <c r="BJ4" s="1055">
        <v>1999</v>
      </c>
      <c r="BK4" s="1056">
        <v>2000</v>
      </c>
    </row>
    <row r="5" spans="1:63" s="331" customFormat="1">
      <c r="B5" s="1057">
        <v>1.6E-2</v>
      </c>
      <c r="C5" s="337">
        <v>0.83318318936701152</v>
      </c>
      <c r="D5" s="1058">
        <v>0.83093275257485655</v>
      </c>
      <c r="E5" s="1058">
        <v>0.8268061936699761</v>
      </c>
      <c r="F5" s="1058">
        <v>0.82529521232570446</v>
      </c>
      <c r="G5" s="1058">
        <v>0.82614633293308049</v>
      </c>
      <c r="H5" s="1058">
        <v>0.82760857411923949</v>
      </c>
      <c r="I5" s="1058">
        <v>0.83890232226602479</v>
      </c>
      <c r="J5" s="1058">
        <v>0.85151800890690632</v>
      </c>
      <c r="K5" s="1058">
        <v>0.86031407067854992</v>
      </c>
      <c r="L5" s="1058">
        <v>0.86404161422833059</v>
      </c>
      <c r="M5" s="1058">
        <v>0.8747471961934713</v>
      </c>
      <c r="N5" s="1058">
        <v>0.87667813438180087</v>
      </c>
      <c r="O5" s="1058">
        <v>0.87474687676609031</v>
      </c>
      <c r="P5" s="1058">
        <v>0.87319232270013014</v>
      </c>
      <c r="Q5" s="1058">
        <v>0.87447628045874215</v>
      </c>
      <c r="R5" s="1058">
        <v>0.86634925299746501</v>
      </c>
      <c r="S5" s="1058">
        <v>0.86032361486348463</v>
      </c>
      <c r="T5" s="1058">
        <v>0.85385236516587271</v>
      </c>
      <c r="U5" s="1058">
        <v>0.85392294860264095</v>
      </c>
      <c r="V5" s="1058">
        <v>0.84039639303061975</v>
      </c>
      <c r="W5" s="1058">
        <v>0.83603708665697463</v>
      </c>
      <c r="X5" s="1058">
        <v>0.82729719500536514</v>
      </c>
      <c r="Y5" s="1058">
        <v>0.82844178343420272</v>
      </c>
      <c r="Z5" s="1058">
        <v>0.86446874420163844</v>
      </c>
      <c r="AA5" s="1058">
        <v>0.86358894017050825</v>
      </c>
      <c r="AB5" s="1058">
        <v>0.85730379898485054</v>
      </c>
      <c r="AC5" s="1058">
        <v>0.85655301040458731</v>
      </c>
      <c r="AD5" s="1058">
        <v>0.8534782133597375</v>
      </c>
      <c r="AE5" s="1058">
        <v>0.85255464424678951</v>
      </c>
      <c r="AF5" s="1058">
        <v>0.85362401573588986</v>
      </c>
      <c r="AG5" s="1058">
        <v>0.85477881300472192</v>
      </c>
      <c r="AH5" s="1058">
        <v>0.85301538122223974</v>
      </c>
      <c r="AI5" s="1058">
        <v>0.85170661244040635</v>
      </c>
      <c r="AJ5" s="1058">
        <v>0.85066679954106383</v>
      </c>
      <c r="AK5" s="1058">
        <v>0.84907733944140684</v>
      </c>
      <c r="AL5" s="1058">
        <v>0.84635996820869175</v>
      </c>
      <c r="AM5" s="1058">
        <v>0.84388356836916867</v>
      </c>
      <c r="AN5" s="1058">
        <v>0.84172000601354413</v>
      </c>
      <c r="AO5" s="1058">
        <v>0.83962127751573301</v>
      </c>
      <c r="AP5" s="1058">
        <v>0.83760415390313359</v>
      </c>
      <c r="AQ5" s="1058">
        <v>0.83565108279612099</v>
      </c>
      <c r="AR5" s="1058">
        <v>0.83375283594087146</v>
      </c>
      <c r="AS5" s="1058">
        <v>0.83190954317231036</v>
      </c>
      <c r="AT5" s="1058">
        <v>0.83015326232434905</v>
      </c>
      <c r="AU5" s="1058">
        <v>0.82852346211913419</v>
      </c>
      <c r="AV5" s="1058">
        <v>0.82701329514255117</v>
      </c>
      <c r="AW5" s="1058">
        <v>0.82560324797062001</v>
      </c>
      <c r="AX5" s="1058">
        <v>0.82427928952577689</v>
      </c>
      <c r="AY5" s="1058">
        <v>0.82303648827618214</v>
      </c>
      <c r="AZ5" s="1058">
        <v>0.82183639123603913</v>
      </c>
      <c r="BA5" s="1058">
        <v>0.82068822909336758</v>
      </c>
      <c r="BB5" s="1058">
        <v>0.81957478576509701</v>
      </c>
      <c r="BC5" s="1058">
        <v>0.81849761372733032</v>
      </c>
      <c r="BD5" s="1058">
        <v>0.81746308966224535</v>
      </c>
      <c r="BE5" s="1058">
        <v>0.81651778728016056</v>
      </c>
      <c r="BF5" s="1058">
        <v>0.81563991872802832</v>
      </c>
      <c r="BG5" s="1058">
        <v>0.81487010566292872</v>
      </c>
      <c r="BH5" s="1058">
        <v>0.81420565765869091</v>
      </c>
      <c r="BI5" s="1058">
        <v>0.81359041539373977</v>
      </c>
      <c r="BJ5" s="1058">
        <v>0.81300705850679289</v>
      </c>
      <c r="BK5" s="1059">
        <v>0.81239962913529884</v>
      </c>
    </row>
    <row r="6" spans="1:63" s="331" customFormat="1">
      <c r="B6" s="1060">
        <v>1.2999999999999999E-2</v>
      </c>
      <c r="C6" s="1061">
        <v>0.83318318936701152</v>
      </c>
      <c r="D6" s="342">
        <v>0.83093275257485655</v>
      </c>
      <c r="E6" s="342">
        <v>0.8268061936699761</v>
      </c>
      <c r="F6" s="342">
        <v>0.82529521232570446</v>
      </c>
      <c r="G6" s="342">
        <v>0.82614633293308049</v>
      </c>
      <c r="H6" s="342">
        <v>0.82760857411923949</v>
      </c>
      <c r="I6" s="342">
        <v>0.83890232226602479</v>
      </c>
      <c r="J6" s="342">
        <v>0.85151800890690632</v>
      </c>
      <c r="K6" s="342">
        <v>0.86031407067854992</v>
      </c>
      <c r="L6" s="342">
        <v>0.86404161422833059</v>
      </c>
      <c r="M6" s="342">
        <v>0.8747471961934713</v>
      </c>
      <c r="N6" s="342">
        <v>0.87667813438180087</v>
      </c>
      <c r="O6" s="342">
        <v>0.87474687676609031</v>
      </c>
      <c r="P6" s="342">
        <v>0.87319232270013014</v>
      </c>
      <c r="Q6" s="342">
        <v>0.87447628045874215</v>
      </c>
      <c r="R6" s="342">
        <v>0.86634925299746501</v>
      </c>
      <c r="S6" s="342">
        <v>0.86032361486348463</v>
      </c>
      <c r="T6" s="342">
        <v>0.85385236516587271</v>
      </c>
      <c r="U6" s="342">
        <v>0.85392294860264095</v>
      </c>
      <c r="V6" s="342">
        <v>0.84039639303061975</v>
      </c>
      <c r="W6" s="342">
        <v>0.83603708665697463</v>
      </c>
      <c r="X6" s="342">
        <v>0.82729719500536514</v>
      </c>
      <c r="Y6" s="342">
        <v>0.82844178343420272</v>
      </c>
      <c r="Z6" s="342">
        <v>0.86446874420163844</v>
      </c>
      <c r="AA6" s="342">
        <v>0.86410841919324244</v>
      </c>
      <c r="AB6" s="342">
        <v>0.85835644788794674</v>
      </c>
      <c r="AC6" s="342">
        <v>0.85756515618296469</v>
      </c>
      <c r="AD6" s="342">
        <v>0.85458272085331832</v>
      </c>
      <c r="AE6" s="342">
        <v>0.85353188469300212</v>
      </c>
      <c r="AF6" s="342">
        <v>0.85421700131758704</v>
      </c>
      <c r="AG6" s="342">
        <v>0.85496277961184908</v>
      </c>
      <c r="AH6" s="342">
        <v>0.8530572830124753</v>
      </c>
      <c r="AI6" s="342">
        <v>0.85147280484818622</v>
      </c>
      <c r="AJ6" s="342">
        <v>0.8500735358840269</v>
      </c>
      <c r="AK6" s="342">
        <v>0.84824945281222697</v>
      </c>
      <c r="AL6" s="342">
        <v>0.84551911437111604</v>
      </c>
      <c r="AM6" s="342">
        <v>0.84308291792061352</v>
      </c>
      <c r="AN6" s="342">
        <v>0.84095132725211363</v>
      </c>
      <c r="AO6" s="342">
        <v>0.83887851605092367</v>
      </c>
      <c r="AP6" s="342">
        <v>0.83687507437275677</v>
      </c>
      <c r="AQ6" s="342">
        <v>0.83491998421548053</v>
      </c>
      <c r="AR6" s="342">
        <v>0.83301809582135811</v>
      </c>
      <c r="AS6" s="342">
        <v>0.8311812553337834</v>
      </c>
      <c r="AT6" s="342">
        <v>0.82943180310115994</v>
      </c>
      <c r="AU6" s="342">
        <v>0.82779325817631666</v>
      </c>
      <c r="AV6" s="342">
        <v>0.82628276463773453</v>
      </c>
      <c r="AW6" s="342">
        <v>0.82488706475484685</v>
      </c>
      <c r="AX6" s="342">
        <v>0.82358716011403177</v>
      </c>
      <c r="AY6" s="342">
        <v>0.8223595748594984</v>
      </c>
      <c r="AZ6" s="342">
        <v>0.82118725622760347</v>
      </c>
      <c r="BA6" s="342">
        <v>0.82006088508184838</v>
      </c>
      <c r="BB6" s="342">
        <v>0.81895420854924283</v>
      </c>
      <c r="BC6" s="342">
        <v>0.81786731082952902</v>
      </c>
      <c r="BD6" s="342">
        <v>0.81683018354401293</v>
      </c>
      <c r="BE6" s="342">
        <v>0.8158747709327282</v>
      </c>
      <c r="BF6" s="342">
        <v>0.81499265804309262</v>
      </c>
      <c r="BG6" s="342">
        <v>0.81421669354673698</v>
      </c>
      <c r="BH6" s="342">
        <v>0.8135583077669013</v>
      </c>
      <c r="BI6" s="342">
        <v>0.81295425010893774</v>
      </c>
      <c r="BJ6" s="342">
        <v>0.81238360984739855</v>
      </c>
      <c r="BK6" s="343">
        <v>0.81180716711045875</v>
      </c>
    </row>
    <row r="7" spans="1:63" s="331" customFormat="1">
      <c r="B7" s="1060">
        <v>0.01</v>
      </c>
      <c r="C7" s="1061">
        <v>0.83318318936701152</v>
      </c>
      <c r="D7" s="342">
        <v>0.83093275257485655</v>
      </c>
      <c r="E7" s="342">
        <v>0.8268061936699761</v>
      </c>
      <c r="F7" s="342">
        <v>0.82529521232570446</v>
      </c>
      <c r="G7" s="342">
        <v>0.82614633293308049</v>
      </c>
      <c r="H7" s="342">
        <v>0.82760857411923949</v>
      </c>
      <c r="I7" s="342">
        <v>0.83890232226602479</v>
      </c>
      <c r="J7" s="342">
        <v>0.85151800890690632</v>
      </c>
      <c r="K7" s="342">
        <v>0.86031407067854992</v>
      </c>
      <c r="L7" s="342">
        <v>0.86404161422833059</v>
      </c>
      <c r="M7" s="342">
        <v>0.8747471961934713</v>
      </c>
      <c r="N7" s="342">
        <v>0.87667813438180087</v>
      </c>
      <c r="O7" s="342">
        <v>0.87474687676609031</v>
      </c>
      <c r="P7" s="342">
        <v>0.87319232270013014</v>
      </c>
      <c r="Q7" s="342">
        <v>0.87447628045874215</v>
      </c>
      <c r="R7" s="342">
        <v>0.86634925299746501</v>
      </c>
      <c r="S7" s="342">
        <v>0.86032361486348463</v>
      </c>
      <c r="T7" s="342">
        <v>0.85385236516587271</v>
      </c>
      <c r="U7" s="342">
        <v>0.85392294860264095</v>
      </c>
      <c r="V7" s="342">
        <v>0.84039639303061975</v>
      </c>
      <c r="W7" s="342">
        <v>0.83603708665697463</v>
      </c>
      <c r="X7" s="342">
        <v>0.82729719500536514</v>
      </c>
      <c r="Y7" s="342">
        <v>0.82844178343420272</v>
      </c>
      <c r="Z7" s="342">
        <v>0.86446874420163844</v>
      </c>
      <c r="AA7" s="342">
        <v>0.86462824618645906</v>
      </c>
      <c r="AB7" s="342">
        <v>0.85940706817143697</v>
      </c>
      <c r="AC7" s="342">
        <v>0.8585730523948143</v>
      </c>
      <c r="AD7" s="342">
        <v>0.85569511217472305</v>
      </c>
      <c r="AE7" s="342">
        <v>0.85454356010961208</v>
      </c>
      <c r="AF7" s="342">
        <v>0.85485567462943335</v>
      </c>
      <c r="AG7" s="342">
        <v>0.85521288575771615</v>
      </c>
      <c r="AH7" s="342">
        <v>0.85318471535553764</v>
      </c>
      <c r="AI7" s="342">
        <v>0.85133215168391541</v>
      </c>
      <c r="AJ7" s="342">
        <v>0.8495595442535141</v>
      </c>
      <c r="AK7" s="342">
        <v>0.84748011622186714</v>
      </c>
      <c r="AL7" s="342">
        <v>0.84470376297344707</v>
      </c>
      <c r="AM7" s="342">
        <v>0.84228560673131803</v>
      </c>
      <c r="AN7" s="342">
        <v>0.84018667674487768</v>
      </c>
      <c r="AO7" s="342">
        <v>0.83816089553627271</v>
      </c>
      <c r="AP7" s="342">
        <v>0.83621430912287087</v>
      </c>
      <c r="AQ7" s="342">
        <v>0.83432522259117692</v>
      </c>
      <c r="AR7" s="342">
        <v>0.83247590410704142</v>
      </c>
      <c r="AS7" s="342">
        <v>0.83067350552424335</v>
      </c>
      <c r="AT7" s="342">
        <v>0.82894010382242223</v>
      </c>
      <c r="AU7" s="342">
        <v>0.8273129199605771</v>
      </c>
      <c r="AV7" s="342">
        <v>0.82580289478144953</v>
      </c>
      <c r="AW7" s="342">
        <v>0.82439840431381073</v>
      </c>
      <c r="AX7" s="342">
        <v>0.82309103920047055</v>
      </c>
      <c r="AY7" s="342">
        <v>0.82186162517685124</v>
      </c>
      <c r="AZ7" s="342">
        <v>0.82067873656145962</v>
      </c>
      <c r="BA7" s="342">
        <v>0.81954897134139182</v>
      </c>
      <c r="BB7" s="342">
        <v>0.81846142313044523</v>
      </c>
      <c r="BC7" s="342">
        <v>0.81740801598249835</v>
      </c>
      <c r="BD7" s="342">
        <v>0.81640582968004238</v>
      </c>
      <c r="BE7" s="342">
        <v>0.81549868089325661</v>
      </c>
      <c r="BF7" s="342">
        <v>0.81466297556445</v>
      </c>
      <c r="BG7" s="342">
        <v>0.81393048174369542</v>
      </c>
      <c r="BH7" s="342">
        <v>0.81329766049989194</v>
      </c>
      <c r="BI7" s="342">
        <v>0.81271437807702485</v>
      </c>
      <c r="BJ7" s="342">
        <v>0.8121651719775772</v>
      </c>
      <c r="BK7" s="343">
        <v>0.81158121609721523</v>
      </c>
    </row>
    <row r="8" spans="1:63" s="331" customFormat="1" ht="15.75" thickBot="1">
      <c r="B8" s="344">
        <v>7.0000000000000001E-3</v>
      </c>
      <c r="C8" s="345">
        <v>0.83318318936701152</v>
      </c>
      <c r="D8" s="346">
        <v>0.83093275257485655</v>
      </c>
      <c r="E8" s="346">
        <v>0.8268061936699761</v>
      </c>
      <c r="F8" s="346">
        <v>0.82529521232570446</v>
      </c>
      <c r="G8" s="346">
        <v>0.82614633293308049</v>
      </c>
      <c r="H8" s="346">
        <v>0.82760857411923949</v>
      </c>
      <c r="I8" s="346">
        <v>0.83890232226602479</v>
      </c>
      <c r="J8" s="346">
        <v>0.85151800890690632</v>
      </c>
      <c r="K8" s="346">
        <v>0.86031407067854992</v>
      </c>
      <c r="L8" s="346">
        <v>0.86404161422833059</v>
      </c>
      <c r="M8" s="346">
        <v>0.8747471961934713</v>
      </c>
      <c r="N8" s="346">
        <v>0.87667813438180087</v>
      </c>
      <c r="O8" s="346">
        <v>0.87474687676609031</v>
      </c>
      <c r="P8" s="346">
        <v>0.87319232270013014</v>
      </c>
      <c r="Q8" s="346">
        <v>0.87447628045874215</v>
      </c>
      <c r="R8" s="346">
        <v>0.86634925299746501</v>
      </c>
      <c r="S8" s="346">
        <v>0.86032361486348463</v>
      </c>
      <c r="T8" s="346">
        <v>0.85385236516587271</v>
      </c>
      <c r="U8" s="346">
        <v>0.85392294860264095</v>
      </c>
      <c r="V8" s="346">
        <v>0.84039639303061975</v>
      </c>
      <c r="W8" s="346">
        <v>0.83603708665697463</v>
      </c>
      <c r="X8" s="346">
        <v>0.82729719500536514</v>
      </c>
      <c r="Y8" s="346">
        <v>0.82844178343420272</v>
      </c>
      <c r="Z8" s="346">
        <v>0.86446874420163844</v>
      </c>
      <c r="AA8" s="346">
        <v>0.86514626914320936</v>
      </c>
      <c r="AB8" s="346">
        <v>0.86046285003232437</v>
      </c>
      <c r="AC8" s="346">
        <v>0.85959574743245593</v>
      </c>
      <c r="AD8" s="346">
        <v>0.85683184883464902</v>
      </c>
      <c r="AE8" s="346">
        <v>0.8555780790962495</v>
      </c>
      <c r="AF8" s="346">
        <v>0.85551437323168078</v>
      </c>
      <c r="AG8" s="346">
        <v>0.85547056343629024</v>
      </c>
      <c r="AH8" s="346">
        <v>0.85331576694577504</v>
      </c>
      <c r="AI8" s="346">
        <v>0.85121313887038608</v>
      </c>
      <c r="AJ8" s="346">
        <v>0.84909043223682323</v>
      </c>
      <c r="AK8" s="346">
        <v>0.84679233162941414</v>
      </c>
      <c r="AL8" s="346">
        <v>0.84399895124483815</v>
      </c>
      <c r="AM8" s="346">
        <v>0.84160192926311062</v>
      </c>
      <c r="AN8" s="346">
        <v>0.83950027568710139</v>
      </c>
      <c r="AO8" s="346">
        <v>0.83747441802013833</v>
      </c>
      <c r="AP8" s="346">
        <v>0.83551456246468059</v>
      </c>
      <c r="AQ8" s="346">
        <v>0.83362188221112021</v>
      </c>
      <c r="AR8" s="346">
        <v>0.83178212648755256</v>
      </c>
      <c r="AS8" s="346">
        <v>0.83000572947797591</v>
      </c>
      <c r="AT8" s="346">
        <v>0.82830837604813812</v>
      </c>
      <c r="AU8" s="346">
        <v>0.82673253543441094</v>
      </c>
      <c r="AV8" s="346">
        <v>0.82527828289188543</v>
      </c>
      <c r="AW8" s="346">
        <v>0.8239330193928891</v>
      </c>
      <c r="AX8" s="346">
        <v>0.8226728099127486</v>
      </c>
      <c r="AY8" s="346">
        <v>0.82149215908571771</v>
      </c>
      <c r="AZ8" s="346">
        <v>0.8203603131214926</v>
      </c>
      <c r="BA8" s="346">
        <v>0.81927032872545125</v>
      </c>
      <c r="BB8" s="346">
        <v>0.81820702900325981</v>
      </c>
      <c r="BC8" s="346">
        <v>0.81716704104660953</v>
      </c>
      <c r="BD8" s="346">
        <v>0.81617151066776306</v>
      </c>
      <c r="BE8" s="346">
        <v>0.81525732026322495</v>
      </c>
      <c r="BF8" s="346">
        <v>0.81441316671175201</v>
      </c>
      <c r="BG8" s="346">
        <v>0.81367693855904544</v>
      </c>
      <c r="BH8" s="346">
        <v>0.8130581689200479</v>
      </c>
      <c r="BI8" s="346">
        <v>0.81249177920705029</v>
      </c>
      <c r="BJ8" s="346">
        <v>0.81196415099024066</v>
      </c>
      <c r="BK8" s="347">
        <v>0.81141511880368034</v>
      </c>
    </row>
    <row r="9" spans="1:63" s="331" customFormat="1" ht="15.75" thickBot="1">
      <c r="B9" s="1053" t="s">
        <v>124</v>
      </c>
      <c r="C9" s="1054">
        <v>1940</v>
      </c>
      <c r="D9" s="1055">
        <v>1941</v>
      </c>
      <c r="E9" s="1055">
        <v>1942</v>
      </c>
      <c r="F9" s="1055">
        <v>1943</v>
      </c>
      <c r="G9" s="1055">
        <v>1944</v>
      </c>
      <c r="H9" s="1055">
        <v>1945</v>
      </c>
      <c r="I9" s="1055">
        <v>1946</v>
      </c>
      <c r="J9" s="1055">
        <v>1947</v>
      </c>
      <c r="K9" s="1055">
        <v>1948</v>
      </c>
      <c r="L9" s="1055">
        <v>1949</v>
      </c>
      <c r="M9" s="1055">
        <v>1950</v>
      </c>
      <c r="N9" s="1055">
        <v>1951</v>
      </c>
      <c r="O9" s="1055">
        <v>1952</v>
      </c>
      <c r="P9" s="1055">
        <v>1953</v>
      </c>
      <c r="Q9" s="1055">
        <v>1954</v>
      </c>
      <c r="R9" s="1055">
        <v>1955</v>
      </c>
      <c r="S9" s="1055">
        <v>1956</v>
      </c>
      <c r="T9" s="1055">
        <v>1957</v>
      </c>
      <c r="U9" s="1055">
        <v>1958</v>
      </c>
      <c r="V9" s="1055">
        <v>1959</v>
      </c>
      <c r="W9" s="1055">
        <v>1960</v>
      </c>
      <c r="X9" s="1055">
        <v>1961</v>
      </c>
      <c r="Y9" s="1055">
        <v>1962</v>
      </c>
      <c r="Z9" s="1055">
        <v>1963</v>
      </c>
      <c r="AA9" s="1055">
        <v>1964</v>
      </c>
      <c r="AB9" s="1055">
        <v>1965</v>
      </c>
      <c r="AC9" s="1055">
        <v>1966</v>
      </c>
      <c r="AD9" s="1055">
        <v>1967</v>
      </c>
      <c r="AE9" s="1055">
        <v>1968</v>
      </c>
      <c r="AF9" s="1055">
        <v>1969</v>
      </c>
      <c r="AG9" s="1055">
        <v>1970</v>
      </c>
      <c r="AH9" s="1055">
        <v>1971</v>
      </c>
      <c r="AI9" s="1055">
        <v>1972</v>
      </c>
      <c r="AJ9" s="1055">
        <v>1973</v>
      </c>
      <c r="AK9" s="1055">
        <v>1974</v>
      </c>
      <c r="AL9" s="1055">
        <v>1975</v>
      </c>
      <c r="AM9" s="1055">
        <v>1976</v>
      </c>
      <c r="AN9" s="1055">
        <v>1977</v>
      </c>
      <c r="AO9" s="1055">
        <v>1978</v>
      </c>
      <c r="AP9" s="1055">
        <v>1979</v>
      </c>
      <c r="AQ9" s="1055">
        <v>1980</v>
      </c>
      <c r="AR9" s="1055">
        <v>1981</v>
      </c>
      <c r="AS9" s="1055">
        <v>1982</v>
      </c>
      <c r="AT9" s="1055">
        <v>1983</v>
      </c>
      <c r="AU9" s="1055">
        <v>1984</v>
      </c>
      <c r="AV9" s="1055">
        <v>1985</v>
      </c>
      <c r="AW9" s="1055">
        <v>1986</v>
      </c>
      <c r="AX9" s="1055">
        <v>1987</v>
      </c>
      <c r="AY9" s="1055">
        <v>1988</v>
      </c>
      <c r="AZ9" s="1055">
        <v>1989</v>
      </c>
      <c r="BA9" s="1055">
        <v>1990</v>
      </c>
      <c r="BB9" s="1055">
        <v>1991</v>
      </c>
      <c r="BC9" s="1055">
        <v>1992</v>
      </c>
      <c r="BD9" s="1055">
        <v>1993</v>
      </c>
      <c r="BE9" s="1055">
        <v>1994</v>
      </c>
      <c r="BF9" s="1055">
        <v>1995</v>
      </c>
      <c r="BG9" s="1055">
        <v>1996</v>
      </c>
      <c r="BH9" s="1055">
        <v>1997</v>
      </c>
      <c r="BI9" s="1055">
        <v>1998</v>
      </c>
      <c r="BJ9" s="1055">
        <v>1999</v>
      </c>
      <c r="BK9" s="1056">
        <v>2000</v>
      </c>
    </row>
    <row r="10" spans="1:63" s="331" customFormat="1">
      <c r="B10" s="1057">
        <v>1.6E-2</v>
      </c>
      <c r="C10" s="337">
        <v>0.83318318936701152</v>
      </c>
      <c r="D10" s="1058">
        <v>0.83093275257485655</v>
      </c>
      <c r="E10" s="1058">
        <v>0.8268061936699761</v>
      </c>
      <c r="F10" s="1058">
        <v>0.82529521232570446</v>
      </c>
      <c r="G10" s="1058">
        <v>0.82614633293308049</v>
      </c>
      <c r="H10" s="1058">
        <v>0.82760857411923949</v>
      </c>
      <c r="I10" s="1058">
        <v>0.83890232226602479</v>
      </c>
      <c r="J10" s="1058">
        <v>0.85151800890690632</v>
      </c>
      <c r="K10" s="1058">
        <v>0.86031407067854992</v>
      </c>
      <c r="L10" s="1058">
        <v>0.86404161422833059</v>
      </c>
      <c r="M10" s="1058">
        <v>0.8747471961934713</v>
      </c>
      <c r="N10" s="1058">
        <v>0.87667813438180087</v>
      </c>
      <c r="O10" s="1058">
        <v>0.87474687676609031</v>
      </c>
      <c r="P10" s="1058">
        <v>0.87319232270013014</v>
      </c>
      <c r="Q10" s="1058">
        <v>0.87447628045874215</v>
      </c>
      <c r="R10" s="1058">
        <v>0.86634925299746501</v>
      </c>
      <c r="S10" s="1058">
        <v>0.86032361486348463</v>
      </c>
      <c r="T10" s="1058">
        <v>0.85649156131277282</v>
      </c>
      <c r="U10" s="1058">
        <v>0.85923304970688175</v>
      </c>
      <c r="V10" s="1058">
        <v>0.84806585610933172</v>
      </c>
      <c r="W10" s="1058">
        <v>0.84617197640406638</v>
      </c>
      <c r="X10" s="1058">
        <v>0.8397900176723514</v>
      </c>
      <c r="Y10" s="1058">
        <v>0.84076891677610133</v>
      </c>
      <c r="Z10" s="1058">
        <v>0.87686518925037515</v>
      </c>
      <c r="AA10" s="1058">
        <v>0.87592196558630164</v>
      </c>
      <c r="AB10" s="1058">
        <v>0.86948816145045749</v>
      </c>
      <c r="AC10" s="1058">
        <v>0.8686831511110481</v>
      </c>
      <c r="AD10" s="1058">
        <v>0.86549697853548813</v>
      </c>
      <c r="AE10" s="1058">
        <v>0.86449218701936992</v>
      </c>
      <c r="AF10" s="1058">
        <v>0.8655023854799655</v>
      </c>
      <c r="AG10" s="1058">
        <v>0.86660662173983116</v>
      </c>
      <c r="AH10" s="1058">
        <v>0.86471217284601465</v>
      </c>
      <c r="AI10" s="1058">
        <v>0.8632810998074717</v>
      </c>
      <c r="AJ10" s="1058">
        <v>0.86212659759941934</v>
      </c>
      <c r="AK10" s="1058">
        <v>0.86041105414588082</v>
      </c>
      <c r="AL10" s="1058">
        <v>0.85754005219986496</v>
      </c>
      <c r="AM10" s="1058">
        <v>0.85493400323617486</v>
      </c>
      <c r="AN10" s="1058">
        <v>0.85265741423787711</v>
      </c>
      <c r="AO10" s="1058">
        <v>0.85044912603750178</v>
      </c>
      <c r="AP10" s="1058">
        <v>0.84832651494972267</v>
      </c>
      <c r="AQ10" s="1058">
        <v>0.84627128135482865</v>
      </c>
      <c r="AR10" s="1058">
        <v>0.84427394729127758</v>
      </c>
      <c r="AS10" s="1058">
        <v>0.842334608080192</v>
      </c>
      <c r="AT10" s="1058">
        <v>0.84048658793227993</v>
      </c>
      <c r="AU10" s="1058">
        <v>0.83877128860898098</v>
      </c>
      <c r="AV10" s="1058">
        <v>0.83718207318528648</v>
      </c>
      <c r="AW10" s="1058">
        <v>0.8356980615953381</v>
      </c>
      <c r="AX10" s="1058">
        <v>0.8343044723248999</v>
      </c>
      <c r="AY10" s="1058">
        <v>0.83299620741173219</v>
      </c>
      <c r="AZ10" s="1058">
        <v>0.83173325338412496</v>
      </c>
      <c r="BA10" s="1058">
        <v>0.83052492342567596</v>
      </c>
      <c r="BB10" s="1058">
        <v>0.82935333379706422</v>
      </c>
      <c r="BC10" s="1058">
        <v>0.82821997037887707</v>
      </c>
      <c r="BD10" s="1058">
        <v>0.82713169965008726</v>
      </c>
      <c r="BE10" s="1058">
        <v>0.82613686647995599</v>
      </c>
      <c r="BF10" s="1058">
        <v>0.82521288022820205</v>
      </c>
      <c r="BG10" s="1058">
        <v>0.82440249276683319</v>
      </c>
      <c r="BH10" s="1058">
        <v>0.82370288714435558</v>
      </c>
      <c r="BI10" s="1058">
        <v>0.82305496838487424</v>
      </c>
      <c r="BJ10" s="1058">
        <v>0.82244093300483168</v>
      </c>
      <c r="BK10" s="1059">
        <v>0.82180127335541275</v>
      </c>
    </row>
    <row r="11" spans="1:63" s="331" customFormat="1">
      <c r="B11" s="1060">
        <v>1.2999999999999999E-2</v>
      </c>
      <c r="C11" s="1061">
        <v>0.83318318936701152</v>
      </c>
      <c r="D11" s="342">
        <v>0.83093275257485655</v>
      </c>
      <c r="E11" s="342">
        <v>0.8268061936699761</v>
      </c>
      <c r="F11" s="342">
        <v>0.82529521232570446</v>
      </c>
      <c r="G11" s="342">
        <v>0.82614633293308049</v>
      </c>
      <c r="H11" s="342">
        <v>0.82760857411923949</v>
      </c>
      <c r="I11" s="342">
        <v>0.83890232226602479</v>
      </c>
      <c r="J11" s="342">
        <v>0.85151800890690632</v>
      </c>
      <c r="K11" s="342">
        <v>0.86031407067854992</v>
      </c>
      <c r="L11" s="342">
        <v>0.86404161422833059</v>
      </c>
      <c r="M11" s="342">
        <v>0.8747471961934713</v>
      </c>
      <c r="N11" s="342">
        <v>0.87667813438180087</v>
      </c>
      <c r="O11" s="342">
        <v>0.87474687676609031</v>
      </c>
      <c r="P11" s="342">
        <v>0.87319232270013014</v>
      </c>
      <c r="Q11" s="342">
        <v>0.87447628045874215</v>
      </c>
      <c r="R11" s="342">
        <v>0.86634925299746501</v>
      </c>
      <c r="S11" s="342">
        <v>0.86032361486348463</v>
      </c>
      <c r="T11" s="342">
        <v>0.85649156131277282</v>
      </c>
      <c r="U11" s="342">
        <v>0.85923304970688175</v>
      </c>
      <c r="V11" s="342">
        <v>0.84806585610933172</v>
      </c>
      <c r="W11" s="342">
        <v>0.84617197640406638</v>
      </c>
      <c r="X11" s="342">
        <v>0.8397900176723514</v>
      </c>
      <c r="Y11" s="342">
        <v>0.84076891677610133</v>
      </c>
      <c r="Z11" s="342">
        <v>0.87686518925037515</v>
      </c>
      <c r="AA11" s="342">
        <v>0.87644972623029249</v>
      </c>
      <c r="AB11" s="342">
        <v>0.87055034260878639</v>
      </c>
      <c r="AC11" s="342">
        <v>0.86969934553969375</v>
      </c>
      <c r="AD11" s="342">
        <v>0.86660210230996504</v>
      </c>
      <c r="AE11" s="342">
        <v>0.86546139372990916</v>
      </c>
      <c r="AF11" s="342">
        <v>0.86607726359958614</v>
      </c>
      <c r="AG11" s="342">
        <v>0.86676331783357241</v>
      </c>
      <c r="AH11" s="342">
        <v>0.86472250055959554</v>
      </c>
      <c r="AI11" s="342">
        <v>0.86300944834579574</v>
      </c>
      <c r="AJ11" s="342">
        <v>0.86149011426069488</v>
      </c>
      <c r="AK11" s="342">
        <v>0.85953719834146147</v>
      </c>
      <c r="AL11" s="342">
        <v>0.85665467861875255</v>
      </c>
      <c r="AM11" s="342">
        <v>0.85409095873968177</v>
      </c>
      <c r="AN11" s="342">
        <v>0.85184827180121048</v>
      </c>
      <c r="AO11" s="342">
        <v>0.84966721305495552</v>
      </c>
      <c r="AP11" s="342">
        <v>0.84755894114495234</v>
      </c>
      <c r="AQ11" s="342">
        <v>0.84550160846935818</v>
      </c>
      <c r="AR11" s="342">
        <v>0.84350057096310649</v>
      </c>
      <c r="AS11" s="342">
        <v>0.84156775206888734</v>
      </c>
      <c r="AT11" s="342">
        <v>0.83972664770675731</v>
      </c>
      <c r="AU11" s="342">
        <v>0.83800248230508467</v>
      </c>
      <c r="AV11" s="342">
        <v>0.8364129189131293</v>
      </c>
      <c r="AW11" s="342">
        <v>0.83494385379510083</v>
      </c>
      <c r="AX11" s="342">
        <v>0.83357544672726791</v>
      </c>
      <c r="AY11" s="342">
        <v>0.83228339022595721</v>
      </c>
      <c r="AZ11" s="342">
        <v>0.83104935823406534</v>
      </c>
      <c r="BA11" s="342">
        <v>0.829863875553566</v>
      </c>
      <c r="BB11" s="342">
        <v>0.82869946956791063</v>
      </c>
      <c r="BC11" s="342">
        <v>0.82755612208557083</v>
      </c>
      <c r="BD11" s="342">
        <v>0.82646505243282364</v>
      </c>
      <c r="BE11" s="342">
        <v>0.82545983501385134</v>
      </c>
      <c r="BF11" s="342">
        <v>0.8245313721459695</v>
      </c>
      <c r="BG11" s="342">
        <v>0.82371453652412252</v>
      </c>
      <c r="BH11" s="342">
        <v>0.82302125203693544</v>
      </c>
      <c r="BI11" s="342">
        <v>0.82238523512928829</v>
      </c>
      <c r="BJ11" s="342">
        <v>0.82178461355904564</v>
      </c>
      <c r="BK11" s="343">
        <v>0.82117809348063431</v>
      </c>
    </row>
    <row r="12" spans="1:63" s="331" customFormat="1">
      <c r="B12" s="1060">
        <v>0.01</v>
      </c>
      <c r="C12" s="1061">
        <v>0.83318318936701152</v>
      </c>
      <c r="D12" s="342">
        <v>0.83093275257485655</v>
      </c>
      <c r="E12" s="342">
        <v>0.8268061936699761</v>
      </c>
      <c r="F12" s="342">
        <v>0.82529521232570446</v>
      </c>
      <c r="G12" s="342">
        <v>0.82614633293308049</v>
      </c>
      <c r="H12" s="342">
        <v>0.82760857411923949</v>
      </c>
      <c r="I12" s="342">
        <v>0.83890232226602479</v>
      </c>
      <c r="J12" s="342">
        <v>0.85151800890690632</v>
      </c>
      <c r="K12" s="342">
        <v>0.86031407067854992</v>
      </c>
      <c r="L12" s="342">
        <v>0.86404161422833059</v>
      </c>
      <c r="M12" s="342">
        <v>0.8747471961934713</v>
      </c>
      <c r="N12" s="342">
        <v>0.87667813438180087</v>
      </c>
      <c r="O12" s="342">
        <v>0.87474687676609031</v>
      </c>
      <c r="P12" s="342">
        <v>0.87319232270013014</v>
      </c>
      <c r="Q12" s="342">
        <v>0.87447628045874215</v>
      </c>
      <c r="R12" s="342">
        <v>0.86634925299746501</v>
      </c>
      <c r="S12" s="342">
        <v>0.86032361486348463</v>
      </c>
      <c r="T12" s="342">
        <v>0.85649156131277282</v>
      </c>
      <c r="U12" s="342">
        <v>0.85923304970688175</v>
      </c>
      <c r="V12" s="342">
        <v>0.84806585610933172</v>
      </c>
      <c r="W12" s="342">
        <v>0.84617197640406638</v>
      </c>
      <c r="X12" s="342">
        <v>0.8397900176723514</v>
      </c>
      <c r="Y12" s="342">
        <v>0.84076891677610133</v>
      </c>
      <c r="Z12" s="342">
        <v>0.87686518925037515</v>
      </c>
      <c r="AA12" s="342">
        <v>0.87697781310698508</v>
      </c>
      <c r="AB12" s="342">
        <v>0.87161076878567822</v>
      </c>
      <c r="AC12" s="342">
        <v>0.87071170967172251</v>
      </c>
      <c r="AD12" s="342">
        <v>0.86771634350685789</v>
      </c>
      <c r="AE12" s="342">
        <v>0.86646730370023406</v>
      </c>
      <c r="AF12" s="342">
        <v>0.8667001808896404</v>
      </c>
      <c r="AG12" s="342">
        <v>0.86698937247100416</v>
      </c>
      <c r="AH12" s="342">
        <v>0.86482249691198154</v>
      </c>
      <c r="AI12" s="342">
        <v>0.86283529629927469</v>
      </c>
      <c r="AJ12" s="342">
        <v>0.86093667072225022</v>
      </c>
      <c r="AK12" s="342">
        <v>0.85872519911736445</v>
      </c>
      <c r="AL12" s="342">
        <v>0.85579628306364197</v>
      </c>
      <c r="AM12" s="342">
        <v>0.85325153291780131</v>
      </c>
      <c r="AN12" s="342">
        <v>0.85104311968776158</v>
      </c>
      <c r="AO12" s="342">
        <v>0.84891136116804444</v>
      </c>
      <c r="AP12" s="342">
        <v>0.84686282133654578</v>
      </c>
      <c r="AQ12" s="342">
        <v>0.8448748930135993</v>
      </c>
      <c r="AR12" s="342">
        <v>0.84292916134523554</v>
      </c>
      <c r="AS12" s="342">
        <v>0.84103273611845975</v>
      </c>
      <c r="AT12" s="342">
        <v>0.83920880606928361</v>
      </c>
      <c r="AU12" s="342">
        <v>0.83749648603430182</v>
      </c>
      <c r="AV12" s="342">
        <v>0.83590722165494447</v>
      </c>
      <c r="AW12" s="342">
        <v>0.83442906992219712</v>
      </c>
      <c r="AX12" s="342">
        <v>0.8330529513232855</v>
      </c>
      <c r="AY12" s="342">
        <v>0.83175887153892769</v>
      </c>
      <c r="AZ12" s="342">
        <v>0.83051392306620642</v>
      </c>
      <c r="BA12" s="342">
        <v>0.82932526773602377</v>
      </c>
      <c r="BB12" s="342">
        <v>0.82818087411815233</v>
      </c>
      <c r="BC12" s="342">
        <v>0.82707246783952471</v>
      </c>
      <c r="BD12" s="342">
        <v>0.82601827773521586</v>
      </c>
      <c r="BE12" s="342">
        <v>0.82506384560702428</v>
      </c>
      <c r="BF12" s="342">
        <v>0.82418420795616698</v>
      </c>
      <c r="BG12" s="342">
        <v>0.82341321279325264</v>
      </c>
      <c r="BH12" s="342">
        <v>0.82274713283918899</v>
      </c>
      <c r="BI12" s="342">
        <v>0.82213299969148013</v>
      </c>
      <c r="BJ12" s="342">
        <v>0.82155493968094639</v>
      </c>
      <c r="BK12" s="343">
        <v>0.82094031334235951</v>
      </c>
    </row>
    <row r="13" spans="1:63" s="331" customFormat="1" ht="15.75" thickBot="1">
      <c r="B13" s="344">
        <v>7.0000000000000001E-3</v>
      </c>
      <c r="C13" s="345">
        <v>0.83318318936701152</v>
      </c>
      <c r="D13" s="346">
        <v>0.83093275257485655</v>
      </c>
      <c r="E13" s="346">
        <v>0.8268061936699761</v>
      </c>
      <c r="F13" s="346">
        <v>0.82529521232570446</v>
      </c>
      <c r="G13" s="346">
        <v>0.82614633293308049</v>
      </c>
      <c r="H13" s="346">
        <v>0.82760857411923949</v>
      </c>
      <c r="I13" s="346">
        <v>0.83890232226602479</v>
      </c>
      <c r="J13" s="346">
        <v>0.85151800890690632</v>
      </c>
      <c r="K13" s="346">
        <v>0.86031407067854992</v>
      </c>
      <c r="L13" s="346">
        <v>0.86404161422833059</v>
      </c>
      <c r="M13" s="346">
        <v>0.8747471961934713</v>
      </c>
      <c r="N13" s="346">
        <v>0.87667813438180087</v>
      </c>
      <c r="O13" s="346">
        <v>0.87474687676609031</v>
      </c>
      <c r="P13" s="346">
        <v>0.87319232270013014</v>
      </c>
      <c r="Q13" s="346">
        <v>0.87447628045874215</v>
      </c>
      <c r="R13" s="346">
        <v>0.86634925299746501</v>
      </c>
      <c r="S13" s="346">
        <v>0.86032361486348463</v>
      </c>
      <c r="T13" s="346">
        <v>0.85649156131277282</v>
      </c>
      <c r="U13" s="346">
        <v>0.85923304970688175</v>
      </c>
      <c r="V13" s="346">
        <v>0.84806585610933172</v>
      </c>
      <c r="W13" s="346">
        <v>0.84617197640406638</v>
      </c>
      <c r="X13" s="346">
        <v>0.8397900176723514</v>
      </c>
      <c r="Y13" s="346">
        <v>0.84076891677610133</v>
      </c>
      <c r="Z13" s="346">
        <v>0.87686518925037515</v>
      </c>
      <c r="AA13" s="346">
        <v>0.87750407391080698</v>
      </c>
      <c r="AB13" s="346">
        <v>0.87267659086491778</v>
      </c>
      <c r="AC13" s="346">
        <v>0.87173953403887472</v>
      </c>
      <c r="AD13" s="346">
        <v>0.86885592921108878</v>
      </c>
      <c r="AE13" s="346">
        <v>0.86749713579435872</v>
      </c>
      <c r="AF13" s="346">
        <v>0.86734442669729139</v>
      </c>
      <c r="AG13" s="346">
        <v>0.86722377783487026</v>
      </c>
      <c r="AH13" s="346">
        <v>0.86492694833447836</v>
      </c>
      <c r="AI13" s="346">
        <v>0.86268460850930262</v>
      </c>
      <c r="AJ13" s="346">
        <v>0.86043101864322791</v>
      </c>
      <c r="AK13" s="346">
        <v>0.85799886646912271</v>
      </c>
      <c r="AL13" s="346">
        <v>0.8550537121876236</v>
      </c>
      <c r="AM13" s="346">
        <v>0.85253095148611591</v>
      </c>
      <c r="AN13" s="346">
        <v>0.85031979509518696</v>
      </c>
      <c r="AO13" s="346">
        <v>0.84818800908469183</v>
      </c>
      <c r="AP13" s="346">
        <v>0.84612603967228028</v>
      </c>
      <c r="AQ13" s="346">
        <v>0.84413455013767402</v>
      </c>
      <c r="AR13" s="346">
        <v>0.84219899223721961</v>
      </c>
      <c r="AS13" s="346">
        <v>0.84032987456214681</v>
      </c>
      <c r="AT13" s="346">
        <v>0.83854393076148925</v>
      </c>
      <c r="AU13" s="346">
        <v>0.83688550520438809</v>
      </c>
      <c r="AV13" s="346">
        <v>0.83535503138236555</v>
      </c>
      <c r="AW13" s="346">
        <v>0.83393911091609396</v>
      </c>
      <c r="AX13" s="346">
        <v>0.83261288473008244</v>
      </c>
      <c r="AY13" s="346">
        <v>0.83137020635027836</v>
      </c>
      <c r="AZ13" s="346">
        <v>0.83017896608901365</v>
      </c>
      <c r="BA13" s="346">
        <v>0.82903204715914491</v>
      </c>
      <c r="BB13" s="346">
        <v>0.8279131866720103</v>
      </c>
      <c r="BC13" s="346">
        <v>0.82681892052273687</v>
      </c>
      <c r="BD13" s="346">
        <v>0.82577153983482454</v>
      </c>
      <c r="BE13" s="346">
        <v>0.82480957820833722</v>
      </c>
      <c r="BF13" s="346">
        <v>0.82392099418133347</v>
      </c>
      <c r="BG13" s="346">
        <v>0.82314619723284044</v>
      </c>
      <c r="BH13" s="346">
        <v>0.82249468703880346</v>
      </c>
      <c r="BI13" s="346">
        <v>0.82189839524610198</v>
      </c>
      <c r="BJ13" s="346">
        <v>0.8213432938558799</v>
      </c>
      <c r="BK13" s="347">
        <v>0.82076556092653818</v>
      </c>
    </row>
    <row r="14" spans="1:63" s="331" customFormat="1">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row>
    <row r="15" spans="1:63" s="331" customFormat="1">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row>
    <row r="16" spans="1:63" s="331" customFormat="1">
      <c r="B16" s="349"/>
      <c r="C16" s="349"/>
      <c r="D16" s="349"/>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row>
    <row r="17" spans="2:63">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row>
    <row r="18" spans="2:63" ht="45.75" customHeight="1">
      <c r="B18" s="1152" t="s">
        <v>406</v>
      </c>
      <c r="C18" s="1152"/>
      <c r="D18" s="1152"/>
      <c r="E18" s="1152"/>
      <c r="F18" s="1152"/>
      <c r="G18" s="1152"/>
      <c r="H18" s="327"/>
      <c r="I18" s="327"/>
      <c r="J18" s="1152" t="s">
        <v>407</v>
      </c>
      <c r="K18" s="1152"/>
      <c r="L18" s="1152"/>
      <c r="M18" s="1152"/>
      <c r="N18" s="1152"/>
      <c r="O18" s="1152"/>
      <c r="P18" s="1152"/>
      <c r="Q18" s="1152"/>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row>
    <row r="19" spans="2:63">
      <c r="B19" s="353"/>
      <c r="C19" s="353"/>
      <c r="D19" s="353"/>
      <c r="E19" s="353"/>
      <c r="F19" s="353"/>
      <c r="G19" s="353"/>
      <c r="H19" s="328"/>
      <c r="I19" s="328"/>
      <c r="J19" s="327"/>
      <c r="K19" s="353"/>
      <c r="L19" s="353"/>
      <c r="M19" s="353"/>
      <c r="N19" s="353"/>
      <c r="O19" s="353"/>
      <c r="P19" s="328"/>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row>
    <row r="20" spans="2:63">
      <c r="B20" s="353"/>
      <c r="C20" s="353"/>
      <c r="D20" s="353"/>
      <c r="E20" s="353"/>
      <c r="F20" s="353"/>
      <c r="G20" s="353"/>
      <c r="H20" s="328"/>
      <c r="I20" s="328"/>
      <c r="J20" s="353"/>
      <c r="K20" s="353"/>
      <c r="L20" s="353"/>
      <c r="M20" s="353"/>
      <c r="N20" s="353"/>
      <c r="O20" s="353"/>
      <c r="P20" s="328"/>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row>
    <row r="21" spans="2:63">
      <c r="B21" s="353"/>
      <c r="C21" s="353"/>
      <c r="D21" s="353"/>
      <c r="E21" s="353"/>
      <c r="F21" s="353"/>
      <c r="G21" s="353"/>
      <c r="H21" s="328"/>
      <c r="I21" s="328"/>
      <c r="J21" s="353"/>
      <c r="K21" s="353"/>
      <c r="L21" s="353"/>
      <c r="M21" s="353"/>
      <c r="N21" s="353"/>
      <c r="O21" s="353"/>
      <c r="P21" s="328"/>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2:63">
      <c r="B22" s="328"/>
      <c r="C22" s="328"/>
      <c r="D22" s="328"/>
      <c r="E22" s="328"/>
      <c r="F22" s="328"/>
      <c r="G22" s="328"/>
      <c r="H22" s="328"/>
      <c r="I22" s="328"/>
      <c r="J22" s="353"/>
      <c r="K22" s="353"/>
      <c r="L22" s="353"/>
      <c r="M22" s="353"/>
      <c r="N22" s="353"/>
      <c r="O22" s="353"/>
      <c r="P22" s="328"/>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2:63">
      <c r="B23" s="328"/>
      <c r="C23" s="328"/>
      <c r="D23" s="328"/>
      <c r="E23" s="328"/>
      <c r="F23" s="328"/>
      <c r="G23" s="328"/>
      <c r="H23" s="328"/>
      <c r="I23" s="328"/>
      <c r="J23" s="328"/>
      <c r="K23" s="328"/>
      <c r="L23" s="328"/>
      <c r="M23" s="328"/>
      <c r="N23" s="328"/>
      <c r="O23" s="328"/>
      <c r="P23" s="328"/>
    </row>
    <row r="24" spans="2:63">
      <c r="B24" s="328"/>
      <c r="C24" s="328"/>
      <c r="D24" s="328"/>
      <c r="E24" s="328"/>
      <c r="F24" s="328"/>
      <c r="G24" s="328"/>
      <c r="H24" s="328"/>
      <c r="I24" s="328"/>
      <c r="J24" s="328"/>
      <c r="K24" s="328"/>
      <c r="L24" s="328"/>
      <c r="M24" s="328"/>
      <c r="N24" s="328"/>
      <c r="O24" s="328"/>
      <c r="P24" s="328"/>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2:63">
      <c r="B25" s="328"/>
      <c r="C25" s="328"/>
      <c r="D25" s="328"/>
      <c r="E25" s="328"/>
      <c r="F25" s="328"/>
      <c r="G25" s="328"/>
      <c r="H25" s="328"/>
      <c r="I25" s="328"/>
      <c r="J25" s="328"/>
      <c r="K25" s="328"/>
      <c r="L25" s="328"/>
      <c r="M25" s="328"/>
      <c r="N25" s="328"/>
      <c r="O25" s="328"/>
      <c r="P25" s="328"/>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2:63">
      <c r="B26" s="328"/>
      <c r="C26" s="328"/>
      <c r="D26" s="328"/>
      <c r="E26" s="328"/>
      <c r="F26" s="328"/>
      <c r="G26" s="328"/>
      <c r="H26" s="328"/>
      <c r="I26" s="328"/>
      <c r="J26" s="328"/>
      <c r="K26" s="328"/>
      <c r="L26" s="328"/>
      <c r="M26" s="328"/>
      <c r="N26" s="328"/>
      <c r="O26" s="328"/>
      <c r="P26" s="328"/>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2:63">
      <c r="B27" s="328"/>
      <c r="C27" s="328"/>
      <c r="D27" s="328"/>
      <c r="E27" s="328"/>
      <c r="F27" s="328"/>
      <c r="G27" s="328"/>
      <c r="H27" s="328"/>
      <c r="I27" s="328"/>
      <c r="J27" s="328"/>
      <c r="K27" s="328"/>
      <c r="L27" s="328"/>
      <c r="M27" s="328"/>
      <c r="N27" s="328"/>
      <c r="O27" s="328"/>
      <c r="P27" s="328"/>
      <c r="Q27" s="386"/>
      <c r="R27" s="386"/>
      <c r="S27" s="386"/>
      <c r="T27" s="386"/>
      <c r="U27" s="386"/>
      <c r="V27" s="386"/>
      <c r="W27" s="386"/>
      <c r="X27" s="386"/>
      <c r="Y27" s="386"/>
      <c r="Z27" s="386"/>
      <c r="AA27" s="386"/>
      <c r="AB27" s="386"/>
      <c r="AC27" s="386"/>
      <c r="AD27" s="386"/>
      <c r="AE27" s="386"/>
      <c r="AF27" s="386"/>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9" spans="2:63">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2:63">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2:63">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row>
    <row r="32" spans="2:63">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row>
  </sheetData>
  <mergeCells count="2">
    <mergeCell ref="B18:G18"/>
    <mergeCell ref="J18:Q18"/>
  </mergeCells>
  <hyperlinks>
    <hyperlink ref="A2" location="SOMMAIRE!A1" display="Retour au sommaire"/>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63"/>
  <sheetViews>
    <sheetView zoomScale="90" zoomScaleNormal="90" workbookViewId="0">
      <selection activeCell="A2" sqref="A2"/>
    </sheetView>
  </sheetViews>
  <sheetFormatPr baseColWidth="10" defaultColWidth="11.42578125" defaultRowHeight="15"/>
  <cols>
    <col min="1" max="1" width="13" style="354" customWidth="1"/>
    <col min="2" max="2" width="40.140625" style="354" customWidth="1"/>
    <col min="3" max="53" width="6.85546875" style="384" customWidth="1"/>
    <col min="54" max="63" width="6.85546875" style="354" customWidth="1"/>
    <col min="64" max="16384" width="11.42578125" style="354"/>
  </cols>
  <sheetData>
    <row r="1" spans="1:63" s="327" customFormat="1" ht="15.75">
      <c r="A1" s="326" t="s">
        <v>408</v>
      </c>
      <c r="C1" s="328"/>
      <c r="D1" s="328"/>
      <c r="E1" s="328"/>
      <c r="F1" s="328"/>
      <c r="G1" s="328"/>
      <c r="H1" s="328"/>
      <c r="I1" s="328"/>
      <c r="J1" s="329"/>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row>
    <row r="2" spans="1:63" s="327" customFormat="1" ht="15.75">
      <c r="A2" s="10" t="s">
        <v>4</v>
      </c>
      <c r="B2" s="330"/>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row>
    <row r="3" spans="1:63" s="327" customFormat="1" ht="15.75" thickBot="1">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row>
    <row r="4" spans="1:63" s="331" customFormat="1" ht="15.75" thickBot="1">
      <c r="B4" s="1053" t="s">
        <v>123</v>
      </c>
      <c r="C4" s="1054">
        <v>1940</v>
      </c>
      <c r="D4" s="1055">
        <v>1941</v>
      </c>
      <c r="E4" s="1055">
        <v>1942</v>
      </c>
      <c r="F4" s="1055">
        <v>1943</v>
      </c>
      <c r="G4" s="1055">
        <v>1944</v>
      </c>
      <c r="H4" s="1055">
        <v>1945</v>
      </c>
      <c r="I4" s="1055">
        <v>1946</v>
      </c>
      <c r="J4" s="1055">
        <v>1947</v>
      </c>
      <c r="K4" s="1055">
        <v>1948</v>
      </c>
      <c r="L4" s="1055">
        <v>1949</v>
      </c>
      <c r="M4" s="1055">
        <v>1950</v>
      </c>
      <c r="N4" s="1055">
        <v>1951</v>
      </c>
      <c r="O4" s="1055">
        <v>1952</v>
      </c>
      <c r="P4" s="1055">
        <v>1953</v>
      </c>
      <c r="Q4" s="1055">
        <v>1954</v>
      </c>
      <c r="R4" s="1055">
        <v>1955</v>
      </c>
      <c r="S4" s="1055">
        <v>1956</v>
      </c>
      <c r="T4" s="1055">
        <v>1957</v>
      </c>
      <c r="U4" s="1055">
        <v>1958</v>
      </c>
      <c r="V4" s="1055">
        <v>1959</v>
      </c>
      <c r="W4" s="1055">
        <v>1960</v>
      </c>
      <c r="X4" s="1055">
        <v>1961</v>
      </c>
      <c r="Y4" s="1055">
        <v>1962</v>
      </c>
      <c r="Z4" s="1055">
        <v>1963</v>
      </c>
      <c r="AA4" s="1055">
        <v>1964</v>
      </c>
      <c r="AB4" s="1055">
        <v>1965</v>
      </c>
      <c r="AC4" s="1055">
        <v>1966</v>
      </c>
      <c r="AD4" s="1055">
        <v>1967</v>
      </c>
      <c r="AE4" s="1055">
        <v>1968</v>
      </c>
      <c r="AF4" s="1055">
        <v>1969</v>
      </c>
      <c r="AG4" s="1055">
        <v>1970</v>
      </c>
      <c r="AH4" s="1055">
        <v>1971</v>
      </c>
      <c r="AI4" s="1055">
        <v>1972</v>
      </c>
      <c r="AJ4" s="1055">
        <v>1973</v>
      </c>
      <c r="AK4" s="1055">
        <v>1974</v>
      </c>
      <c r="AL4" s="1055">
        <v>1975</v>
      </c>
      <c r="AM4" s="1055">
        <v>1976</v>
      </c>
      <c r="AN4" s="1055">
        <v>1977</v>
      </c>
      <c r="AO4" s="1055">
        <v>1978</v>
      </c>
      <c r="AP4" s="1055">
        <v>1979</v>
      </c>
      <c r="AQ4" s="1055">
        <v>1980</v>
      </c>
      <c r="AR4" s="1055">
        <v>1981</v>
      </c>
      <c r="AS4" s="1055">
        <v>1982</v>
      </c>
      <c r="AT4" s="1055">
        <v>1983</v>
      </c>
      <c r="AU4" s="1055">
        <v>1984</v>
      </c>
      <c r="AV4" s="1055">
        <v>1985</v>
      </c>
      <c r="AW4" s="1055">
        <v>1986</v>
      </c>
      <c r="AX4" s="1055">
        <v>1987</v>
      </c>
      <c r="AY4" s="1055">
        <v>1988</v>
      </c>
      <c r="AZ4" s="1055">
        <v>1989</v>
      </c>
      <c r="BA4" s="1055">
        <v>1990</v>
      </c>
      <c r="BB4" s="1055">
        <v>1991</v>
      </c>
      <c r="BC4" s="1055">
        <v>1992</v>
      </c>
      <c r="BD4" s="1055">
        <v>1993</v>
      </c>
      <c r="BE4" s="1055">
        <v>1994</v>
      </c>
      <c r="BF4" s="1055">
        <v>1995</v>
      </c>
      <c r="BG4" s="1055">
        <v>1996</v>
      </c>
      <c r="BH4" s="1055">
        <v>1997</v>
      </c>
      <c r="BI4" s="1055">
        <v>1998</v>
      </c>
      <c r="BJ4" s="1055">
        <v>1999</v>
      </c>
      <c r="BK4" s="1056">
        <v>2000</v>
      </c>
    </row>
    <row r="5" spans="1:63" s="331" customFormat="1">
      <c r="B5" s="1057">
        <v>1.6E-2</v>
      </c>
      <c r="C5" s="337">
        <v>0.79735631222422998</v>
      </c>
      <c r="D5" s="1058">
        <v>0.79520264421413767</v>
      </c>
      <c r="E5" s="1058">
        <v>0.79125352734216714</v>
      </c>
      <c r="F5" s="1058">
        <v>0.78980751819569917</v>
      </c>
      <c r="G5" s="1058">
        <v>0.79062204061695796</v>
      </c>
      <c r="H5" s="1058">
        <v>0.79202140543211219</v>
      </c>
      <c r="I5" s="1058">
        <v>0.80282952240858574</v>
      </c>
      <c r="J5" s="1058">
        <v>0.81490273452390927</v>
      </c>
      <c r="K5" s="1058">
        <v>0.82332056563937228</v>
      </c>
      <c r="L5" s="1058">
        <v>0.82688782481651235</v>
      </c>
      <c r="M5" s="1058">
        <v>0.83713306675715204</v>
      </c>
      <c r="N5" s="1058">
        <v>0.83898097460338339</v>
      </c>
      <c r="O5" s="1058">
        <v>0.83713276106514845</v>
      </c>
      <c r="P5" s="1058">
        <v>0.83564505282402446</v>
      </c>
      <c r="Q5" s="1058">
        <v>0.83687380039901615</v>
      </c>
      <c r="R5" s="1058">
        <v>0.829096235118574</v>
      </c>
      <c r="S5" s="1058">
        <v>0.82332969942435474</v>
      </c>
      <c r="T5" s="1058">
        <v>0.81713671346374017</v>
      </c>
      <c r="U5" s="1058">
        <v>0.81720426181272732</v>
      </c>
      <c r="V5" s="1058">
        <v>0.80425934813030309</v>
      </c>
      <c r="W5" s="1058">
        <v>0.8000874919307247</v>
      </c>
      <c r="X5" s="1058">
        <v>0.79172341562013437</v>
      </c>
      <c r="Y5" s="1058">
        <v>0.79281878674653194</v>
      </c>
      <c r="Z5" s="1058">
        <v>0.82729658820096796</v>
      </c>
      <c r="AA5" s="1058">
        <v>0.82645461574317636</v>
      </c>
      <c r="AB5" s="1058">
        <v>0.82043973562850192</v>
      </c>
      <c r="AC5" s="1058">
        <v>0.81972123095719007</v>
      </c>
      <c r="AD5" s="1058">
        <v>0.81677865018526874</v>
      </c>
      <c r="AE5" s="1058">
        <v>0.81589479454417757</v>
      </c>
      <c r="AF5" s="1058">
        <v>0.81691818305924657</v>
      </c>
      <c r="AG5" s="1058">
        <v>0.81802332404551881</v>
      </c>
      <c r="AH5" s="1058">
        <v>0.81633571982968345</v>
      </c>
      <c r="AI5" s="1058">
        <v>0.81508322810546885</v>
      </c>
      <c r="AJ5" s="1058">
        <v>0.81408812716079804</v>
      </c>
      <c r="AK5" s="1058">
        <v>0.81256701384542629</v>
      </c>
      <c r="AL5" s="1058">
        <v>0.80996648957571793</v>
      </c>
      <c r="AM5" s="1058">
        <v>0.80759657492929438</v>
      </c>
      <c r="AN5" s="1058">
        <v>0.80552604575496167</v>
      </c>
      <c r="AO5" s="1058">
        <v>0.80351756258255647</v>
      </c>
      <c r="AP5" s="1058">
        <v>0.80158717528529877</v>
      </c>
      <c r="AQ5" s="1058">
        <v>0.7997180862358878</v>
      </c>
      <c r="AR5" s="1058">
        <v>0.79790146399541395</v>
      </c>
      <c r="AS5" s="1058">
        <v>0.79613743281590099</v>
      </c>
      <c r="AT5" s="1058">
        <v>0.79445667204440196</v>
      </c>
      <c r="AU5" s="1058">
        <v>0.79289695324801135</v>
      </c>
      <c r="AV5" s="1058">
        <v>0.79145172345142145</v>
      </c>
      <c r="AW5" s="1058">
        <v>0.79010230830788331</v>
      </c>
      <c r="AX5" s="1058">
        <v>0.78883528007616843</v>
      </c>
      <c r="AY5" s="1058">
        <v>0.78764591928030625</v>
      </c>
      <c r="AZ5" s="1058">
        <v>0.78649742641288944</v>
      </c>
      <c r="BA5" s="1058">
        <v>0.78539863524235276</v>
      </c>
      <c r="BB5" s="1058">
        <v>0.78433306997719776</v>
      </c>
      <c r="BC5" s="1058">
        <v>0.7833022163370551</v>
      </c>
      <c r="BD5" s="1058">
        <v>0.78231217680676879</v>
      </c>
      <c r="BE5" s="1058">
        <v>0.78140752242711364</v>
      </c>
      <c r="BF5" s="1058">
        <v>0.78056740222272303</v>
      </c>
      <c r="BG5" s="1058">
        <v>0.77983069111942271</v>
      </c>
      <c r="BH5" s="1058">
        <v>0.77919481437936722</v>
      </c>
      <c r="BI5" s="1058">
        <v>0.77860602753180896</v>
      </c>
      <c r="BJ5" s="1058">
        <v>0.77804775499100076</v>
      </c>
      <c r="BK5" s="1059">
        <v>0.77746644508248097</v>
      </c>
    </row>
    <row r="6" spans="1:63" s="331" customFormat="1">
      <c r="B6" s="1060">
        <v>1.2999999999999999E-2</v>
      </c>
      <c r="C6" s="1061">
        <v>0.79735631222422998</v>
      </c>
      <c r="D6" s="342">
        <v>0.79520264421413767</v>
      </c>
      <c r="E6" s="342">
        <v>0.79125352734216714</v>
      </c>
      <c r="F6" s="342">
        <v>0.78980751819569917</v>
      </c>
      <c r="G6" s="342">
        <v>0.79062204061695796</v>
      </c>
      <c r="H6" s="342">
        <v>0.79202140543211219</v>
      </c>
      <c r="I6" s="342">
        <v>0.80282952240858574</v>
      </c>
      <c r="J6" s="342">
        <v>0.81490273452390927</v>
      </c>
      <c r="K6" s="342">
        <v>0.82332056563937228</v>
      </c>
      <c r="L6" s="342">
        <v>0.82688782481651235</v>
      </c>
      <c r="M6" s="342">
        <v>0.83713306675715204</v>
      </c>
      <c r="N6" s="342">
        <v>0.83898097460338339</v>
      </c>
      <c r="O6" s="342">
        <v>0.83713276106514845</v>
      </c>
      <c r="P6" s="342">
        <v>0.83564505282402446</v>
      </c>
      <c r="Q6" s="342">
        <v>0.83687380039901615</v>
      </c>
      <c r="R6" s="342">
        <v>0.829096235118574</v>
      </c>
      <c r="S6" s="342">
        <v>0.82332969942435474</v>
      </c>
      <c r="T6" s="342">
        <v>0.81713671346374017</v>
      </c>
      <c r="U6" s="342">
        <v>0.81720426181272732</v>
      </c>
      <c r="V6" s="342">
        <v>0.80425934813030309</v>
      </c>
      <c r="W6" s="342">
        <v>0.8000874919307247</v>
      </c>
      <c r="X6" s="342">
        <v>0.79172341562013437</v>
      </c>
      <c r="Y6" s="342">
        <v>0.79281878674653194</v>
      </c>
      <c r="Z6" s="342">
        <v>0.82729658820096796</v>
      </c>
      <c r="AA6" s="342">
        <v>0.82695175716793301</v>
      </c>
      <c r="AB6" s="342">
        <v>0.82144712062876502</v>
      </c>
      <c r="AC6" s="342">
        <v>0.82068985446709719</v>
      </c>
      <c r="AD6" s="342">
        <v>0.81783566385662565</v>
      </c>
      <c r="AE6" s="342">
        <v>0.816830013651203</v>
      </c>
      <c r="AF6" s="342">
        <v>0.81748567026093077</v>
      </c>
      <c r="AG6" s="342">
        <v>0.81819938008853954</v>
      </c>
      <c r="AH6" s="342">
        <v>0.81637581984293883</v>
      </c>
      <c r="AI6" s="342">
        <v>0.81485947423971417</v>
      </c>
      <c r="AJ6" s="342">
        <v>0.81352037384101372</v>
      </c>
      <c r="AK6" s="342">
        <v>0.81177472634130121</v>
      </c>
      <c r="AL6" s="342">
        <v>0.809161792453158</v>
      </c>
      <c r="AM6" s="342">
        <v>0.8068303524500271</v>
      </c>
      <c r="AN6" s="342">
        <v>0.80479042018027269</v>
      </c>
      <c r="AO6" s="342">
        <v>0.80280673986073392</v>
      </c>
      <c r="AP6" s="342">
        <v>0.80088944617472824</v>
      </c>
      <c r="AQ6" s="342">
        <v>0.79901842489421482</v>
      </c>
      <c r="AR6" s="342">
        <v>0.79719831770103966</v>
      </c>
      <c r="AS6" s="342">
        <v>0.79544046135443069</v>
      </c>
      <c r="AT6" s="342">
        <v>0.79376623556781001</v>
      </c>
      <c r="AU6" s="342">
        <v>0.79219814807473499</v>
      </c>
      <c r="AV6" s="342">
        <v>0.79075260575831197</v>
      </c>
      <c r="AW6" s="342">
        <v>0.7894169209703884</v>
      </c>
      <c r="AX6" s="342">
        <v>0.78817291222912833</v>
      </c>
      <c r="AY6" s="342">
        <v>0.78699811314053991</v>
      </c>
      <c r="AZ6" s="342">
        <v>0.78587620420981652</v>
      </c>
      <c r="BA6" s="342">
        <v>0.78479826702332889</v>
      </c>
      <c r="BB6" s="342">
        <v>0.78373917758162537</v>
      </c>
      <c r="BC6" s="342">
        <v>0.7826990164638592</v>
      </c>
      <c r="BD6" s="342">
        <v>0.78170648565162038</v>
      </c>
      <c r="BE6" s="342">
        <v>0.78079215578262084</v>
      </c>
      <c r="BF6" s="342">
        <v>0.77994797374723956</v>
      </c>
      <c r="BG6" s="342">
        <v>0.77920537572422721</v>
      </c>
      <c r="BH6" s="342">
        <v>0.77857530053292456</v>
      </c>
      <c r="BI6" s="342">
        <v>0.77799721735425342</v>
      </c>
      <c r="BJ6" s="342">
        <v>0.77745111462396033</v>
      </c>
      <c r="BK6" s="343">
        <v>0.77689945892470902</v>
      </c>
    </row>
    <row r="7" spans="1:63" s="331" customFormat="1">
      <c r="B7" s="1060">
        <v>0.01</v>
      </c>
      <c r="C7" s="1061">
        <v>0.79735631222422998</v>
      </c>
      <c r="D7" s="342">
        <v>0.79520264421413767</v>
      </c>
      <c r="E7" s="342">
        <v>0.79125352734216714</v>
      </c>
      <c r="F7" s="342">
        <v>0.78980751819569917</v>
      </c>
      <c r="G7" s="342">
        <v>0.79062204061695796</v>
      </c>
      <c r="H7" s="342">
        <v>0.79202140543211219</v>
      </c>
      <c r="I7" s="342">
        <v>0.80282952240858574</v>
      </c>
      <c r="J7" s="342">
        <v>0.81490273452390927</v>
      </c>
      <c r="K7" s="342">
        <v>0.82332056563937228</v>
      </c>
      <c r="L7" s="342">
        <v>0.82688782481651235</v>
      </c>
      <c r="M7" s="342">
        <v>0.83713306675715204</v>
      </c>
      <c r="N7" s="342">
        <v>0.83898097460338339</v>
      </c>
      <c r="O7" s="342">
        <v>0.83713276106514845</v>
      </c>
      <c r="P7" s="342">
        <v>0.83564505282402446</v>
      </c>
      <c r="Q7" s="342">
        <v>0.83687380039901615</v>
      </c>
      <c r="R7" s="342">
        <v>0.829096235118574</v>
      </c>
      <c r="S7" s="342">
        <v>0.82332969942435474</v>
      </c>
      <c r="T7" s="342">
        <v>0.81713671346374017</v>
      </c>
      <c r="U7" s="342">
        <v>0.81720426181272732</v>
      </c>
      <c r="V7" s="342">
        <v>0.80425934813030309</v>
      </c>
      <c r="W7" s="342">
        <v>0.8000874919307247</v>
      </c>
      <c r="X7" s="342">
        <v>0.79172341562013437</v>
      </c>
      <c r="Y7" s="342">
        <v>0.79281878674653194</v>
      </c>
      <c r="Z7" s="342">
        <v>0.82729658820096796</v>
      </c>
      <c r="AA7" s="342">
        <v>0.82744923160044126</v>
      </c>
      <c r="AB7" s="342">
        <v>0.82245256424006519</v>
      </c>
      <c r="AC7" s="342">
        <v>0.82165441114183724</v>
      </c>
      <c r="AD7" s="342">
        <v>0.81890022235120996</v>
      </c>
      <c r="AE7" s="342">
        <v>0.8177981870248987</v>
      </c>
      <c r="AF7" s="342">
        <v>0.81809688062036767</v>
      </c>
      <c r="AG7" s="342">
        <v>0.81843873167013437</v>
      </c>
      <c r="AH7" s="342">
        <v>0.81649777259524947</v>
      </c>
      <c r="AI7" s="342">
        <v>0.81472486916150699</v>
      </c>
      <c r="AJ7" s="342">
        <v>0.81302848385061299</v>
      </c>
      <c r="AK7" s="342">
        <v>0.81103847122432682</v>
      </c>
      <c r="AL7" s="342">
        <v>0.80838150116558882</v>
      </c>
      <c r="AM7" s="342">
        <v>0.80606732564187134</v>
      </c>
      <c r="AN7" s="342">
        <v>0.80405864964484786</v>
      </c>
      <c r="AO7" s="342">
        <v>0.80211997702821292</v>
      </c>
      <c r="AP7" s="342">
        <v>0.80025709383058741</v>
      </c>
      <c r="AQ7" s="342">
        <v>0.79844923801975631</v>
      </c>
      <c r="AR7" s="342">
        <v>0.79667944023043857</v>
      </c>
      <c r="AS7" s="342">
        <v>0.7949545447867008</v>
      </c>
      <c r="AT7" s="342">
        <v>0.793295679358058</v>
      </c>
      <c r="AU7" s="342">
        <v>0.79173846440227225</v>
      </c>
      <c r="AV7" s="342">
        <v>0.79029337030584712</v>
      </c>
      <c r="AW7" s="342">
        <v>0.78894927292831685</v>
      </c>
      <c r="AX7" s="342">
        <v>0.78769812451485033</v>
      </c>
      <c r="AY7" s="342">
        <v>0.7865215752942466</v>
      </c>
      <c r="AZ7" s="342">
        <v>0.78538955088931683</v>
      </c>
      <c r="BA7" s="342">
        <v>0.78430836557371197</v>
      </c>
      <c r="BB7" s="342">
        <v>0.78326758193583601</v>
      </c>
      <c r="BC7" s="342">
        <v>0.78225947129525086</v>
      </c>
      <c r="BD7" s="342">
        <v>0.78130037900380056</v>
      </c>
      <c r="BE7" s="342">
        <v>0.78043223761484659</v>
      </c>
      <c r="BF7" s="342">
        <v>0.77963246761517857</v>
      </c>
      <c r="BG7" s="342">
        <v>0.77893147102871652</v>
      </c>
      <c r="BH7" s="342">
        <v>0.77832586109839652</v>
      </c>
      <c r="BI7" s="342">
        <v>0.77776765981971274</v>
      </c>
      <c r="BJ7" s="342">
        <v>0.77724206958254138</v>
      </c>
      <c r="BK7" s="343">
        <v>0.77668322380503496</v>
      </c>
    </row>
    <row r="8" spans="1:63" s="331" customFormat="1" ht="15.75" thickBot="1">
      <c r="B8" s="344">
        <v>7.0000000000000001E-3</v>
      </c>
      <c r="C8" s="345">
        <v>0.79735631222422998</v>
      </c>
      <c r="D8" s="346">
        <v>0.79520264421413767</v>
      </c>
      <c r="E8" s="346">
        <v>0.79125352734216714</v>
      </c>
      <c r="F8" s="346">
        <v>0.78980751819569917</v>
      </c>
      <c r="G8" s="346">
        <v>0.79062204061695796</v>
      </c>
      <c r="H8" s="346">
        <v>0.79202140543211219</v>
      </c>
      <c r="I8" s="346">
        <v>0.80282952240858574</v>
      </c>
      <c r="J8" s="346">
        <v>0.81490273452390927</v>
      </c>
      <c r="K8" s="346">
        <v>0.82332056563937228</v>
      </c>
      <c r="L8" s="346">
        <v>0.82688782481651235</v>
      </c>
      <c r="M8" s="346">
        <v>0.83713306675715204</v>
      </c>
      <c r="N8" s="346">
        <v>0.83898097460338339</v>
      </c>
      <c r="O8" s="346">
        <v>0.83713276106514845</v>
      </c>
      <c r="P8" s="346">
        <v>0.83564505282402446</v>
      </c>
      <c r="Q8" s="346">
        <v>0.83687380039901615</v>
      </c>
      <c r="R8" s="346">
        <v>0.829096235118574</v>
      </c>
      <c r="S8" s="346">
        <v>0.82332969942435474</v>
      </c>
      <c r="T8" s="346">
        <v>0.81713671346374017</v>
      </c>
      <c r="U8" s="346">
        <v>0.81720426181272732</v>
      </c>
      <c r="V8" s="346">
        <v>0.80425934813030309</v>
      </c>
      <c r="W8" s="346">
        <v>0.8000874919307247</v>
      </c>
      <c r="X8" s="346">
        <v>0.79172341562013437</v>
      </c>
      <c r="Y8" s="346">
        <v>0.79281878674653194</v>
      </c>
      <c r="Z8" s="346">
        <v>0.82729658820096796</v>
      </c>
      <c r="AA8" s="346">
        <v>0.82794497957005131</v>
      </c>
      <c r="AB8" s="346">
        <v>0.8234629474809344</v>
      </c>
      <c r="AC8" s="346">
        <v>0.82263313029286034</v>
      </c>
      <c r="AD8" s="346">
        <v>0.81998807933475903</v>
      </c>
      <c r="AE8" s="346">
        <v>0.81878822169511078</v>
      </c>
      <c r="AF8" s="346">
        <v>0.81872725518271849</v>
      </c>
      <c r="AG8" s="346">
        <v>0.81868532920852977</v>
      </c>
      <c r="AH8" s="346">
        <v>0.81662318896710673</v>
      </c>
      <c r="AI8" s="346">
        <v>0.81461097389895942</v>
      </c>
      <c r="AJ8" s="346">
        <v>0.81257954365063978</v>
      </c>
      <c r="AK8" s="346">
        <v>0.81038026136934926</v>
      </c>
      <c r="AL8" s="346">
        <v>0.80770699634131005</v>
      </c>
      <c r="AM8" s="346">
        <v>0.80541304630479682</v>
      </c>
      <c r="AN8" s="346">
        <v>0.80340176383255602</v>
      </c>
      <c r="AO8" s="346">
        <v>0.80146301804527231</v>
      </c>
      <c r="AP8" s="346">
        <v>0.79958743627869933</v>
      </c>
      <c r="AQ8" s="346">
        <v>0.79777614127604202</v>
      </c>
      <c r="AR8" s="346">
        <v>0.79601549504858782</v>
      </c>
      <c r="AS8" s="346">
        <v>0.79431548311042288</v>
      </c>
      <c r="AT8" s="346">
        <v>0.79269111587806818</v>
      </c>
      <c r="AU8" s="346">
        <v>0.79118303641073129</v>
      </c>
      <c r="AV8" s="346">
        <v>0.78979131672753433</v>
      </c>
      <c r="AW8" s="346">
        <v>0.7885038995589948</v>
      </c>
      <c r="AX8" s="346">
        <v>0.7872978790865004</v>
      </c>
      <c r="AY8" s="346">
        <v>0.78616799624503186</v>
      </c>
      <c r="AZ8" s="346">
        <v>0.7850848196572684</v>
      </c>
      <c r="BA8" s="346">
        <v>0.78404170459025679</v>
      </c>
      <c r="BB8" s="346">
        <v>0.78302412675611965</v>
      </c>
      <c r="BC8" s="346">
        <v>0.78202885828160529</v>
      </c>
      <c r="BD8" s="346">
        <v>0.78107613570904921</v>
      </c>
      <c r="BE8" s="346">
        <v>0.78020125549190622</v>
      </c>
      <c r="BF8" s="346">
        <v>0.77939340054314665</v>
      </c>
      <c r="BG8" s="346">
        <v>0.77868883020100643</v>
      </c>
      <c r="BH8" s="346">
        <v>0.77809666765648577</v>
      </c>
      <c r="BI8" s="346">
        <v>0.77755463270114711</v>
      </c>
      <c r="BJ8" s="346">
        <v>0.77704969249766032</v>
      </c>
      <c r="BK8" s="347">
        <v>0.77652426869512203</v>
      </c>
    </row>
    <row r="9" spans="1:63" s="331" customFormat="1" ht="15.75" thickBot="1">
      <c r="B9" s="1053" t="s">
        <v>124</v>
      </c>
      <c r="C9" s="1054">
        <v>1940</v>
      </c>
      <c r="D9" s="1055">
        <v>1941</v>
      </c>
      <c r="E9" s="1055">
        <v>1942</v>
      </c>
      <c r="F9" s="1055">
        <v>1943</v>
      </c>
      <c r="G9" s="1055">
        <v>1944</v>
      </c>
      <c r="H9" s="1055">
        <v>1945</v>
      </c>
      <c r="I9" s="1055">
        <v>1946</v>
      </c>
      <c r="J9" s="1055">
        <v>1947</v>
      </c>
      <c r="K9" s="1055">
        <v>1948</v>
      </c>
      <c r="L9" s="1055">
        <v>1949</v>
      </c>
      <c r="M9" s="1055">
        <v>1950</v>
      </c>
      <c r="N9" s="1055">
        <v>1951</v>
      </c>
      <c r="O9" s="1055">
        <v>1952</v>
      </c>
      <c r="P9" s="1055">
        <v>1953</v>
      </c>
      <c r="Q9" s="1055">
        <v>1954</v>
      </c>
      <c r="R9" s="1055">
        <v>1955</v>
      </c>
      <c r="S9" s="1055">
        <v>1956</v>
      </c>
      <c r="T9" s="1055">
        <v>1957</v>
      </c>
      <c r="U9" s="1055">
        <v>1958</v>
      </c>
      <c r="V9" s="1055">
        <v>1959</v>
      </c>
      <c r="W9" s="1055">
        <v>1960</v>
      </c>
      <c r="X9" s="1055">
        <v>1961</v>
      </c>
      <c r="Y9" s="1055">
        <v>1962</v>
      </c>
      <c r="Z9" s="1055">
        <v>1963</v>
      </c>
      <c r="AA9" s="1055">
        <v>1964</v>
      </c>
      <c r="AB9" s="1055">
        <v>1965</v>
      </c>
      <c r="AC9" s="1055">
        <v>1966</v>
      </c>
      <c r="AD9" s="1055">
        <v>1967</v>
      </c>
      <c r="AE9" s="1055">
        <v>1968</v>
      </c>
      <c r="AF9" s="1055">
        <v>1969</v>
      </c>
      <c r="AG9" s="1055">
        <v>1970</v>
      </c>
      <c r="AH9" s="1055">
        <v>1971</v>
      </c>
      <c r="AI9" s="1055">
        <v>1972</v>
      </c>
      <c r="AJ9" s="1055">
        <v>1973</v>
      </c>
      <c r="AK9" s="1055">
        <v>1974</v>
      </c>
      <c r="AL9" s="1055">
        <v>1975</v>
      </c>
      <c r="AM9" s="1055">
        <v>1976</v>
      </c>
      <c r="AN9" s="1055">
        <v>1977</v>
      </c>
      <c r="AO9" s="1055">
        <v>1978</v>
      </c>
      <c r="AP9" s="1055">
        <v>1979</v>
      </c>
      <c r="AQ9" s="1055">
        <v>1980</v>
      </c>
      <c r="AR9" s="1055">
        <v>1981</v>
      </c>
      <c r="AS9" s="1055">
        <v>1982</v>
      </c>
      <c r="AT9" s="1055">
        <v>1983</v>
      </c>
      <c r="AU9" s="1055">
        <v>1984</v>
      </c>
      <c r="AV9" s="1055">
        <v>1985</v>
      </c>
      <c r="AW9" s="1055">
        <v>1986</v>
      </c>
      <c r="AX9" s="1055">
        <v>1987</v>
      </c>
      <c r="AY9" s="1055">
        <v>1988</v>
      </c>
      <c r="AZ9" s="1055">
        <v>1989</v>
      </c>
      <c r="BA9" s="1055">
        <v>1990</v>
      </c>
      <c r="BB9" s="1055">
        <v>1991</v>
      </c>
      <c r="BC9" s="1055">
        <v>1992</v>
      </c>
      <c r="BD9" s="1055">
        <v>1993</v>
      </c>
      <c r="BE9" s="1055">
        <v>1994</v>
      </c>
      <c r="BF9" s="1055">
        <v>1995</v>
      </c>
      <c r="BG9" s="1055">
        <v>1996</v>
      </c>
      <c r="BH9" s="1055">
        <v>1997</v>
      </c>
      <c r="BI9" s="1055">
        <v>1998</v>
      </c>
      <c r="BJ9" s="1055">
        <v>1999</v>
      </c>
      <c r="BK9" s="1056">
        <v>2000</v>
      </c>
    </row>
    <row r="10" spans="1:63" s="331" customFormat="1">
      <c r="B10" s="1057">
        <v>1.6E-2</v>
      </c>
      <c r="C10" s="337">
        <v>0.79735631222422998</v>
      </c>
      <c r="D10" s="1058">
        <v>0.79520264421413767</v>
      </c>
      <c r="E10" s="1058">
        <v>0.79125352734216714</v>
      </c>
      <c r="F10" s="1058">
        <v>0.78980751819569917</v>
      </c>
      <c r="G10" s="1058">
        <v>0.79062204061695796</v>
      </c>
      <c r="H10" s="1058">
        <v>0.79202140543211219</v>
      </c>
      <c r="I10" s="1058">
        <v>0.80282952240858574</v>
      </c>
      <c r="J10" s="1058">
        <v>0.81490273452390927</v>
      </c>
      <c r="K10" s="1058">
        <v>0.82332056563937228</v>
      </c>
      <c r="L10" s="1058">
        <v>0.82688782481651235</v>
      </c>
      <c r="M10" s="1058">
        <v>0.83713306675715204</v>
      </c>
      <c r="N10" s="1058">
        <v>0.83898097460338339</v>
      </c>
      <c r="O10" s="1058">
        <v>0.83713276106514845</v>
      </c>
      <c r="P10" s="1058">
        <v>0.83564505282402446</v>
      </c>
      <c r="Q10" s="1058">
        <v>0.83687380039901615</v>
      </c>
      <c r="R10" s="1058">
        <v>0.829096235118574</v>
      </c>
      <c r="S10" s="1058">
        <v>0.82332969942435474</v>
      </c>
      <c r="T10" s="1058">
        <v>0.81966242417632351</v>
      </c>
      <c r="U10" s="1058">
        <v>0.82228602856948585</v>
      </c>
      <c r="V10" s="1058">
        <v>0.81159902429663044</v>
      </c>
      <c r="W10" s="1058">
        <v>0.80978658141869153</v>
      </c>
      <c r="X10" s="1058">
        <v>0.8036790469124403</v>
      </c>
      <c r="Y10" s="1058">
        <v>0.80461585335472896</v>
      </c>
      <c r="Z10" s="1058">
        <v>0.839159986112609</v>
      </c>
      <c r="AA10" s="1058">
        <v>0.83825732106609063</v>
      </c>
      <c r="AB10" s="1058">
        <v>0.83210017050808782</v>
      </c>
      <c r="AC10" s="1058">
        <v>0.83132977561327304</v>
      </c>
      <c r="AD10" s="1058">
        <v>0.82828060845846208</v>
      </c>
      <c r="AE10" s="1058">
        <v>0.82731902297753701</v>
      </c>
      <c r="AF10" s="1058">
        <v>0.82828578290432697</v>
      </c>
      <c r="AG10" s="1058">
        <v>0.82934253700501837</v>
      </c>
      <c r="AH10" s="1058">
        <v>0.82752954941363599</v>
      </c>
      <c r="AI10" s="1058">
        <v>0.82616001251575033</v>
      </c>
      <c r="AJ10" s="1058">
        <v>0.82505515390264428</v>
      </c>
      <c r="AK10" s="1058">
        <v>0.8234133788176079</v>
      </c>
      <c r="AL10" s="1058">
        <v>0.82066582995527071</v>
      </c>
      <c r="AM10" s="1058">
        <v>0.81817184109701935</v>
      </c>
      <c r="AN10" s="1058">
        <v>0.81599314542564838</v>
      </c>
      <c r="AO10" s="1058">
        <v>0.81387981361788919</v>
      </c>
      <c r="AP10" s="1058">
        <v>0.8118484748068846</v>
      </c>
      <c r="AQ10" s="1058">
        <v>0.80988161625657096</v>
      </c>
      <c r="AR10" s="1058">
        <v>0.80797016755775264</v>
      </c>
      <c r="AS10" s="1058">
        <v>0.80611421993274368</v>
      </c>
      <c r="AT10" s="1058">
        <v>0.80434566465119184</v>
      </c>
      <c r="AU10" s="1058">
        <v>0.80270412319879481</v>
      </c>
      <c r="AV10" s="1058">
        <v>0.80118324403831909</v>
      </c>
      <c r="AW10" s="1058">
        <v>0.79976304494673855</v>
      </c>
      <c r="AX10" s="1058">
        <v>0.79842938001492914</v>
      </c>
      <c r="AY10" s="1058">
        <v>0.79717737049302773</v>
      </c>
      <c r="AZ10" s="1058">
        <v>0.79596872348860759</v>
      </c>
      <c r="BA10" s="1058">
        <v>0.79481235171837183</v>
      </c>
      <c r="BB10" s="1058">
        <v>0.79369114044379041</v>
      </c>
      <c r="BC10" s="1058">
        <v>0.79260651165258533</v>
      </c>
      <c r="BD10" s="1058">
        <v>0.79156503656513344</v>
      </c>
      <c r="BE10" s="1058">
        <v>0.79061298122131785</v>
      </c>
      <c r="BF10" s="1058">
        <v>0.78972872637838931</v>
      </c>
      <c r="BG10" s="1058">
        <v>0.78895318557785932</v>
      </c>
      <c r="BH10" s="1058">
        <v>0.78828366299714825</v>
      </c>
      <c r="BI10" s="1058">
        <v>0.78766360474432462</v>
      </c>
      <c r="BJ10" s="1058">
        <v>0.78707597288562392</v>
      </c>
      <c r="BK10" s="1059">
        <v>0.78646381860113002</v>
      </c>
    </row>
    <row r="11" spans="1:63" s="331" customFormat="1">
      <c r="B11" s="1060">
        <v>1.2999999999999999E-2</v>
      </c>
      <c r="C11" s="1061">
        <v>0.79735631222422998</v>
      </c>
      <c r="D11" s="342">
        <v>0.79520264421413767</v>
      </c>
      <c r="E11" s="342">
        <v>0.79125352734216714</v>
      </c>
      <c r="F11" s="342">
        <v>0.78980751819569917</v>
      </c>
      <c r="G11" s="342">
        <v>0.79062204061695796</v>
      </c>
      <c r="H11" s="342">
        <v>0.79202140543211219</v>
      </c>
      <c r="I11" s="342">
        <v>0.80282952240858574</v>
      </c>
      <c r="J11" s="342">
        <v>0.81490273452390927</v>
      </c>
      <c r="K11" s="342">
        <v>0.82332056563937228</v>
      </c>
      <c r="L11" s="342">
        <v>0.82688782481651235</v>
      </c>
      <c r="M11" s="342">
        <v>0.83713306675715204</v>
      </c>
      <c r="N11" s="342">
        <v>0.83898097460338339</v>
      </c>
      <c r="O11" s="342">
        <v>0.83713276106514845</v>
      </c>
      <c r="P11" s="342">
        <v>0.83564505282402446</v>
      </c>
      <c r="Q11" s="342">
        <v>0.83687380039901615</v>
      </c>
      <c r="R11" s="342">
        <v>0.829096235118574</v>
      </c>
      <c r="S11" s="342">
        <v>0.82332969942435474</v>
      </c>
      <c r="T11" s="342">
        <v>0.81966242417632351</v>
      </c>
      <c r="U11" s="342">
        <v>0.82228602856948585</v>
      </c>
      <c r="V11" s="342">
        <v>0.81159902429663044</v>
      </c>
      <c r="W11" s="342">
        <v>0.80978658141869153</v>
      </c>
      <c r="X11" s="342">
        <v>0.8036790469124403</v>
      </c>
      <c r="Y11" s="342">
        <v>0.80461585335472896</v>
      </c>
      <c r="Z11" s="342">
        <v>0.839159986112609</v>
      </c>
      <c r="AA11" s="342">
        <v>0.83876238800238989</v>
      </c>
      <c r="AB11" s="342">
        <v>0.83311667787660859</v>
      </c>
      <c r="AC11" s="342">
        <v>0.8323022736814869</v>
      </c>
      <c r="AD11" s="342">
        <v>0.8293382119106365</v>
      </c>
      <c r="AE11" s="342">
        <v>0.82824655379952306</v>
      </c>
      <c r="AF11" s="342">
        <v>0.82883594126480387</v>
      </c>
      <c r="AG11" s="342">
        <v>0.82949249516672874</v>
      </c>
      <c r="AH11" s="342">
        <v>0.8275394330355329</v>
      </c>
      <c r="AI11" s="342">
        <v>0.82590004206692647</v>
      </c>
      <c r="AJ11" s="342">
        <v>0.82444603934748495</v>
      </c>
      <c r="AK11" s="342">
        <v>0.82257709881277863</v>
      </c>
      <c r="AL11" s="342">
        <v>0.81981852743814621</v>
      </c>
      <c r="AM11" s="342">
        <v>0.8173650475138754</v>
      </c>
      <c r="AN11" s="342">
        <v>0.81521879611375836</v>
      </c>
      <c r="AO11" s="342">
        <v>0.81313152289359236</v>
      </c>
      <c r="AP11" s="342">
        <v>0.81111390667571936</v>
      </c>
      <c r="AQ11" s="342">
        <v>0.80914503930517578</v>
      </c>
      <c r="AR11" s="342">
        <v>0.80723004641169283</v>
      </c>
      <c r="AS11" s="342">
        <v>0.8053803387299252</v>
      </c>
      <c r="AT11" s="342">
        <v>0.8036184018553667</v>
      </c>
      <c r="AU11" s="342">
        <v>0.80196837556596601</v>
      </c>
      <c r="AV11" s="342">
        <v>0.80044716339986466</v>
      </c>
      <c r="AW11" s="342">
        <v>0.79904126808191145</v>
      </c>
      <c r="AX11" s="342">
        <v>0.79773170251799541</v>
      </c>
      <c r="AY11" s="342">
        <v>0.796495204446241</v>
      </c>
      <c r="AZ11" s="342">
        <v>0.79531423583000049</v>
      </c>
      <c r="BA11" s="342">
        <v>0.79417972890476263</v>
      </c>
      <c r="BB11" s="342">
        <v>0.79306539237649043</v>
      </c>
      <c r="BC11" s="342">
        <v>0.79197120883589123</v>
      </c>
      <c r="BD11" s="342">
        <v>0.79092705517821216</v>
      </c>
      <c r="BE11" s="342">
        <v>0.78996506210825568</v>
      </c>
      <c r="BF11" s="342">
        <v>0.78907652314369281</v>
      </c>
      <c r="BG11" s="342">
        <v>0.78829481145358526</v>
      </c>
      <c r="BH11" s="342">
        <v>0.78763133819934716</v>
      </c>
      <c r="BI11" s="342">
        <v>0.78702267001872883</v>
      </c>
      <c r="BJ11" s="342">
        <v>0.78644787517600667</v>
      </c>
      <c r="BK11" s="343">
        <v>0.78586743546096705</v>
      </c>
    </row>
    <row r="12" spans="1:63" s="331" customFormat="1">
      <c r="B12" s="1060">
        <v>0.01</v>
      </c>
      <c r="C12" s="1061">
        <v>0.79735631222422998</v>
      </c>
      <c r="D12" s="342">
        <v>0.79520264421413767</v>
      </c>
      <c r="E12" s="342">
        <v>0.79125352734216714</v>
      </c>
      <c r="F12" s="342">
        <v>0.78980751819569917</v>
      </c>
      <c r="G12" s="342">
        <v>0.79062204061695796</v>
      </c>
      <c r="H12" s="342">
        <v>0.79202140543211219</v>
      </c>
      <c r="I12" s="342">
        <v>0.80282952240858574</v>
      </c>
      <c r="J12" s="342">
        <v>0.81490273452390927</v>
      </c>
      <c r="K12" s="342">
        <v>0.82332056563937228</v>
      </c>
      <c r="L12" s="342">
        <v>0.82688782481651235</v>
      </c>
      <c r="M12" s="342">
        <v>0.83713306675715204</v>
      </c>
      <c r="N12" s="342">
        <v>0.83898097460338339</v>
      </c>
      <c r="O12" s="342">
        <v>0.83713276106514845</v>
      </c>
      <c r="P12" s="342">
        <v>0.83564505282402446</v>
      </c>
      <c r="Q12" s="342">
        <v>0.83687380039901615</v>
      </c>
      <c r="R12" s="342">
        <v>0.829096235118574</v>
      </c>
      <c r="S12" s="342">
        <v>0.82332969942435474</v>
      </c>
      <c r="T12" s="342">
        <v>0.81966242417632351</v>
      </c>
      <c r="U12" s="342">
        <v>0.82228602856948585</v>
      </c>
      <c r="V12" s="342">
        <v>0.81159902429663044</v>
      </c>
      <c r="W12" s="342">
        <v>0.80978658141869153</v>
      </c>
      <c r="X12" s="342">
        <v>0.8036790469124403</v>
      </c>
      <c r="Y12" s="342">
        <v>0.80461585335472896</v>
      </c>
      <c r="Z12" s="342">
        <v>0.839159986112609</v>
      </c>
      <c r="AA12" s="342">
        <v>0.83926776714338469</v>
      </c>
      <c r="AB12" s="342">
        <v>0.83413150572789407</v>
      </c>
      <c r="AC12" s="342">
        <v>0.83327110615583844</v>
      </c>
      <c r="AD12" s="342">
        <v>0.83040454073606296</v>
      </c>
      <c r="AE12" s="342">
        <v>0.82920920964112399</v>
      </c>
      <c r="AF12" s="342">
        <v>0.82943207311138578</v>
      </c>
      <c r="AG12" s="342">
        <v>0.829708829454751</v>
      </c>
      <c r="AH12" s="342">
        <v>0.82763512954476626</v>
      </c>
      <c r="AI12" s="342">
        <v>0.82573337855840589</v>
      </c>
      <c r="AJ12" s="342">
        <v>0.82391639388119342</v>
      </c>
      <c r="AK12" s="342">
        <v>0.82180001555531779</v>
      </c>
      <c r="AL12" s="342">
        <v>0.81899704289190534</v>
      </c>
      <c r="AM12" s="342">
        <v>0.81656171700233582</v>
      </c>
      <c r="AN12" s="342">
        <v>0.81444826554118777</v>
      </c>
      <c r="AO12" s="342">
        <v>0.8124081726378185</v>
      </c>
      <c r="AP12" s="342">
        <v>0.81044772001907428</v>
      </c>
      <c r="AQ12" s="342">
        <v>0.80854527261401454</v>
      </c>
      <c r="AR12" s="342">
        <v>0.80668320740739041</v>
      </c>
      <c r="AS12" s="342">
        <v>0.80486832846536593</v>
      </c>
      <c r="AT12" s="342">
        <v>0.80312282740830443</v>
      </c>
      <c r="AU12" s="342">
        <v>0.8014841371348268</v>
      </c>
      <c r="AV12" s="342">
        <v>0.79996321112378177</v>
      </c>
      <c r="AW12" s="342">
        <v>0.7985486199155426</v>
      </c>
      <c r="AX12" s="342">
        <v>0.79723167441638421</v>
      </c>
      <c r="AY12" s="342">
        <v>0.79599324006275374</v>
      </c>
      <c r="AZ12" s="342">
        <v>0.79480182437435953</v>
      </c>
      <c r="BA12" s="342">
        <v>0.79366428122337473</v>
      </c>
      <c r="BB12" s="342">
        <v>0.79256909653107177</v>
      </c>
      <c r="BC12" s="342">
        <v>0.79150835172242506</v>
      </c>
      <c r="BD12" s="342">
        <v>0.79049949179260159</v>
      </c>
      <c r="BE12" s="342">
        <v>0.78958610024592224</v>
      </c>
      <c r="BF12" s="342">
        <v>0.78874428701405175</v>
      </c>
      <c r="BG12" s="342">
        <v>0.78800644464314273</v>
      </c>
      <c r="BH12" s="342">
        <v>0.78736900612710381</v>
      </c>
      <c r="BI12" s="342">
        <v>0.7867812807047464</v>
      </c>
      <c r="BJ12" s="342">
        <v>0.7862280772746657</v>
      </c>
      <c r="BK12" s="343">
        <v>0.78563987986863804</v>
      </c>
    </row>
    <row r="13" spans="1:63" s="331" customFormat="1" ht="15.75" thickBot="1">
      <c r="B13" s="344">
        <v>7.0000000000000001E-3</v>
      </c>
      <c r="C13" s="345">
        <v>0.79735631222422998</v>
      </c>
      <c r="D13" s="346">
        <v>0.79520264421413767</v>
      </c>
      <c r="E13" s="346">
        <v>0.79125352734216714</v>
      </c>
      <c r="F13" s="346">
        <v>0.78980751819569917</v>
      </c>
      <c r="G13" s="346">
        <v>0.79062204061695796</v>
      </c>
      <c r="H13" s="346">
        <v>0.79202140543211219</v>
      </c>
      <c r="I13" s="346">
        <v>0.80282952240858574</v>
      </c>
      <c r="J13" s="346">
        <v>0.81490273452390927</v>
      </c>
      <c r="K13" s="346">
        <v>0.82332056563937228</v>
      </c>
      <c r="L13" s="346">
        <v>0.82688782481651235</v>
      </c>
      <c r="M13" s="346">
        <v>0.83713306675715204</v>
      </c>
      <c r="N13" s="346">
        <v>0.83898097460338339</v>
      </c>
      <c r="O13" s="346">
        <v>0.83713276106514845</v>
      </c>
      <c r="P13" s="346">
        <v>0.83564505282402446</v>
      </c>
      <c r="Q13" s="346">
        <v>0.83687380039901615</v>
      </c>
      <c r="R13" s="346">
        <v>0.829096235118574</v>
      </c>
      <c r="S13" s="346">
        <v>0.82332969942435474</v>
      </c>
      <c r="T13" s="346">
        <v>0.81966242417632351</v>
      </c>
      <c r="U13" s="346">
        <v>0.82228602856948585</v>
      </c>
      <c r="V13" s="346">
        <v>0.81159902429663044</v>
      </c>
      <c r="W13" s="346">
        <v>0.80978658141869153</v>
      </c>
      <c r="X13" s="346">
        <v>0.8036790469124403</v>
      </c>
      <c r="Y13" s="346">
        <v>0.80461585335472896</v>
      </c>
      <c r="Z13" s="346">
        <v>0.839159986112609</v>
      </c>
      <c r="AA13" s="346">
        <v>0.83977139873264228</v>
      </c>
      <c r="AB13" s="346">
        <v>0.83515149745772632</v>
      </c>
      <c r="AC13" s="346">
        <v>0.83425473407520312</v>
      </c>
      <c r="AD13" s="346">
        <v>0.83149512425501193</v>
      </c>
      <c r="AE13" s="346">
        <v>0.83019475895520123</v>
      </c>
      <c r="AF13" s="346">
        <v>0.83004861634930782</v>
      </c>
      <c r="AG13" s="346">
        <v>0.82993315538797086</v>
      </c>
      <c r="AH13" s="346">
        <v>0.82773508955609576</v>
      </c>
      <c r="AI13" s="346">
        <v>0.82558917034340262</v>
      </c>
      <c r="AJ13" s="346">
        <v>0.82343248484156906</v>
      </c>
      <c r="AK13" s="346">
        <v>0.82110491521095041</v>
      </c>
      <c r="AL13" s="346">
        <v>0.81828640256355578</v>
      </c>
      <c r="AM13" s="346">
        <v>0.81587212057221292</v>
      </c>
      <c r="AN13" s="346">
        <v>0.81375604390609391</v>
      </c>
      <c r="AO13" s="346">
        <v>0.81171592469405007</v>
      </c>
      <c r="AP13" s="346">
        <v>0.8097426199663722</v>
      </c>
      <c r="AQ13" s="346">
        <v>0.80783676448175401</v>
      </c>
      <c r="AR13" s="346">
        <v>0.80598443557101918</v>
      </c>
      <c r="AS13" s="346">
        <v>0.80419568995597446</v>
      </c>
      <c r="AT13" s="346">
        <v>0.80248654173874523</v>
      </c>
      <c r="AU13" s="346">
        <v>0.80089942848059936</v>
      </c>
      <c r="AV13" s="346">
        <v>0.79943476503292377</v>
      </c>
      <c r="AW13" s="346">
        <v>0.79807972914670189</v>
      </c>
      <c r="AX13" s="346">
        <v>0.79681053068668883</v>
      </c>
      <c r="AY13" s="346">
        <v>0.79562128747721639</v>
      </c>
      <c r="AZ13" s="346">
        <v>0.79448127054718598</v>
      </c>
      <c r="BA13" s="346">
        <v>0.79338366913130165</v>
      </c>
      <c r="BB13" s="346">
        <v>0.79231291964511386</v>
      </c>
      <c r="BC13" s="346">
        <v>0.79126570694025911</v>
      </c>
      <c r="BD13" s="346">
        <v>0.79026336362192706</v>
      </c>
      <c r="BE13" s="346">
        <v>0.7893427663453787</v>
      </c>
      <c r="BF13" s="346">
        <v>0.78849239143153604</v>
      </c>
      <c r="BG13" s="346">
        <v>0.78775091075182824</v>
      </c>
      <c r="BH13" s="346">
        <v>0.78712741549613485</v>
      </c>
      <c r="BI13" s="346">
        <v>0.78655676425051957</v>
      </c>
      <c r="BJ13" s="346">
        <v>0.78602553222007698</v>
      </c>
      <c r="BK13" s="347">
        <v>0.78547264180669696</v>
      </c>
    </row>
    <row r="14" spans="1:63" s="331" customFormat="1">
      <c r="B14" s="348"/>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row>
    <row r="15" spans="1:63" s="327" customFormat="1">
      <c r="A15" s="350"/>
      <c r="B15" s="351"/>
    </row>
    <row r="16" spans="1:63" s="327" customFormat="1">
      <c r="B16" s="351"/>
    </row>
    <row r="17" spans="2:63" s="327" customFormat="1" ht="93.75" customHeight="1">
      <c r="B17" s="328"/>
      <c r="C17" s="328"/>
      <c r="D17" s="1152" t="s">
        <v>127</v>
      </c>
      <c r="E17" s="1152"/>
      <c r="F17" s="1152"/>
      <c r="G17" s="1152"/>
      <c r="H17" s="1152"/>
      <c r="I17" s="1152"/>
      <c r="J17" s="328"/>
      <c r="K17" s="328"/>
      <c r="L17" s="1152" t="s">
        <v>128</v>
      </c>
      <c r="M17" s="1152"/>
      <c r="N17" s="1152"/>
      <c r="O17" s="1152"/>
      <c r="P17" s="1152"/>
      <c r="Q17" s="1152"/>
      <c r="R17" s="328"/>
      <c r="S17" s="328"/>
      <c r="T17" s="328"/>
      <c r="U17" s="352"/>
      <c r="V17" s="328"/>
      <c r="W17" s="328"/>
      <c r="X17" s="328"/>
      <c r="Y17" s="328"/>
      <c r="Z17" s="328"/>
    </row>
    <row r="18" spans="2:63" s="327" customFormat="1" ht="15" customHeight="1">
      <c r="B18" s="328"/>
      <c r="C18" s="328"/>
      <c r="D18" s="353"/>
      <c r="E18" s="353"/>
      <c r="F18" s="353"/>
      <c r="G18" s="353"/>
      <c r="H18" s="353"/>
      <c r="I18" s="353"/>
      <c r="J18" s="328"/>
      <c r="K18" s="328"/>
      <c r="M18" s="353"/>
      <c r="N18" s="353"/>
      <c r="O18" s="353"/>
      <c r="P18" s="353"/>
      <c r="Q18" s="353"/>
      <c r="R18" s="328"/>
      <c r="S18" s="328"/>
      <c r="T18" s="328"/>
      <c r="U18" s="328"/>
      <c r="V18" s="328"/>
      <c r="W18" s="328"/>
      <c r="X18" s="328"/>
      <c r="Y18" s="328"/>
      <c r="Z18" s="328"/>
    </row>
    <row r="19" spans="2:63" s="327" customFormat="1" ht="21.75" customHeight="1">
      <c r="B19" s="328"/>
      <c r="C19" s="328"/>
      <c r="D19" s="353"/>
      <c r="E19" s="353"/>
      <c r="F19" s="353"/>
      <c r="G19" s="353"/>
      <c r="H19" s="353"/>
      <c r="I19" s="353"/>
      <c r="J19" s="328"/>
      <c r="K19" s="328"/>
      <c r="L19" s="353"/>
      <c r="M19" s="353"/>
      <c r="N19" s="353"/>
      <c r="O19" s="353"/>
      <c r="P19" s="353"/>
      <c r="Q19" s="353"/>
      <c r="R19" s="328"/>
      <c r="S19" s="328"/>
      <c r="T19" s="328"/>
      <c r="U19" s="328"/>
      <c r="V19" s="328"/>
      <c r="W19" s="328"/>
      <c r="X19" s="328"/>
      <c r="Y19" s="328"/>
      <c r="Z19" s="328"/>
    </row>
    <row r="20" spans="2:63" s="327" customFormat="1" ht="46.5" customHeight="1">
      <c r="B20" s="328"/>
      <c r="C20" s="328"/>
      <c r="D20" s="353"/>
      <c r="E20" s="353"/>
      <c r="F20" s="353"/>
      <c r="G20" s="353"/>
      <c r="H20" s="353"/>
      <c r="I20" s="353"/>
      <c r="J20" s="328"/>
      <c r="K20" s="328"/>
      <c r="L20" s="353"/>
      <c r="M20" s="353"/>
      <c r="N20" s="353"/>
      <c r="O20" s="353"/>
      <c r="P20" s="353"/>
      <c r="Q20" s="353"/>
      <c r="R20" s="328"/>
      <c r="S20" s="328"/>
      <c r="T20" s="328"/>
      <c r="U20" s="328"/>
      <c r="V20" s="328"/>
      <c r="W20" s="328"/>
      <c r="X20" s="328"/>
      <c r="Y20" s="328"/>
      <c r="Z20" s="328"/>
    </row>
    <row r="21" spans="2:63" s="327" customFormat="1">
      <c r="B21" s="328"/>
      <c r="C21" s="328"/>
      <c r="D21" s="328"/>
      <c r="E21" s="328"/>
      <c r="F21" s="328"/>
      <c r="G21" s="328"/>
      <c r="H21" s="328"/>
      <c r="I21" s="328"/>
      <c r="J21" s="328"/>
      <c r="K21" s="328"/>
      <c r="L21" s="353"/>
      <c r="M21" s="353"/>
      <c r="N21" s="353"/>
      <c r="O21" s="353"/>
      <c r="P21" s="353"/>
      <c r="Q21" s="353"/>
      <c r="R21" s="328"/>
      <c r="S21" s="328"/>
      <c r="T21" s="328"/>
      <c r="U21" s="328"/>
      <c r="V21" s="328"/>
      <c r="W21" s="328"/>
      <c r="X21" s="328"/>
      <c r="Y21" s="328"/>
      <c r="Z21" s="328"/>
    </row>
    <row r="22" spans="2:63" s="327" customFormat="1">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row>
    <row r="23" spans="2:63" s="327" customFormat="1">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row>
    <row r="24" spans="2:63" s="327" customFormat="1">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row>
    <row r="25" spans="2:63" s="327" customFormat="1">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row>
    <row r="26" spans="2:63" s="327" customFormat="1">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row>
    <row r="27" spans="2:63" s="327" customFormat="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row>
    <row r="28" spans="2:63">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row>
    <row r="29" spans="2:63">
      <c r="B29" s="253" t="s">
        <v>132</v>
      </c>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row>
    <row r="30" spans="2:63" ht="15.75" thickBot="1">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row>
    <row r="31" spans="2:63" ht="15.75" thickBot="1">
      <c r="B31" s="1062" t="s">
        <v>30</v>
      </c>
      <c r="C31" s="1063">
        <v>1940</v>
      </c>
      <c r="D31" s="1064">
        <v>1941</v>
      </c>
      <c r="E31" s="1065">
        <v>1942</v>
      </c>
      <c r="F31" s="1064">
        <v>1943</v>
      </c>
      <c r="G31" s="1065">
        <v>1944</v>
      </c>
      <c r="H31" s="1064">
        <v>1945</v>
      </c>
      <c r="I31" s="1065">
        <v>1946</v>
      </c>
      <c r="J31" s="1064">
        <v>1947</v>
      </c>
      <c r="K31" s="1065">
        <v>1948</v>
      </c>
      <c r="L31" s="1064">
        <v>1949</v>
      </c>
      <c r="M31" s="1065">
        <v>1950</v>
      </c>
      <c r="N31" s="1064">
        <v>1951</v>
      </c>
      <c r="O31" s="1065">
        <v>1952</v>
      </c>
      <c r="P31" s="1064">
        <v>1953</v>
      </c>
      <c r="Q31" s="1065">
        <v>1954</v>
      </c>
      <c r="R31" s="1064">
        <v>1955</v>
      </c>
      <c r="S31" s="1065">
        <v>1956</v>
      </c>
      <c r="T31" s="1064">
        <v>1957</v>
      </c>
      <c r="U31" s="1065">
        <v>1958</v>
      </c>
      <c r="V31" s="1064">
        <v>1959</v>
      </c>
      <c r="W31" s="1065">
        <v>1960</v>
      </c>
      <c r="X31" s="1066">
        <v>1961</v>
      </c>
      <c r="Y31" s="1068">
        <v>1962</v>
      </c>
      <c r="Z31" s="1066">
        <v>1963</v>
      </c>
      <c r="AA31" s="1065">
        <v>1964</v>
      </c>
      <c r="AB31" s="1064">
        <v>1965</v>
      </c>
      <c r="AC31" s="1065">
        <v>1966</v>
      </c>
      <c r="AD31" s="1064">
        <v>1967</v>
      </c>
      <c r="AE31" s="1065">
        <v>1968</v>
      </c>
      <c r="AF31" s="1064">
        <v>1969</v>
      </c>
      <c r="AG31" s="1065">
        <v>1970</v>
      </c>
      <c r="AH31" s="1064">
        <v>1971</v>
      </c>
      <c r="AI31" s="1065">
        <v>1972</v>
      </c>
      <c r="AJ31" s="1064">
        <v>1973</v>
      </c>
      <c r="AK31" s="1065">
        <v>1974</v>
      </c>
      <c r="AL31" s="1064">
        <v>1975</v>
      </c>
      <c r="AM31" s="1065">
        <v>1976</v>
      </c>
      <c r="AN31" s="1064">
        <v>1977</v>
      </c>
      <c r="AO31" s="1065">
        <v>1978</v>
      </c>
      <c r="AP31" s="1064">
        <v>1979</v>
      </c>
      <c r="AQ31" s="1065">
        <v>1980</v>
      </c>
      <c r="AR31" s="1064">
        <v>1981</v>
      </c>
      <c r="AS31" s="1065">
        <v>1982</v>
      </c>
      <c r="AT31" s="1064">
        <v>1983</v>
      </c>
      <c r="AU31" s="1065">
        <v>1984</v>
      </c>
      <c r="AV31" s="1064">
        <v>1985</v>
      </c>
      <c r="AW31" s="1065">
        <v>1986</v>
      </c>
      <c r="AX31" s="1064">
        <v>1987</v>
      </c>
      <c r="AY31" s="1065">
        <v>1988</v>
      </c>
      <c r="AZ31" s="1064">
        <v>1989</v>
      </c>
      <c r="BA31" s="1065">
        <v>1990</v>
      </c>
      <c r="BB31" s="1064">
        <v>1991</v>
      </c>
      <c r="BC31" s="1065">
        <v>1992</v>
      </c>
      <c r="BD31" s="1064">
        <v>1993</v>
      </c>
      <c r="BE31" s="1065">
        <v>1994</v>
      </c>
      <c r="BF31" s="1064">
        <v>1995</v>
      </c>
      <c r="BG31" s="1065">
        <v>1996</v>
      </c>
      <c r="BH31" s="1064">
        <v>1997</v>
      </c>
      <c r="BI31" s="1065">
        <v>1998</v>
      </c>
      <c r="BJ31" s="1064">
        <v>1999</v>
      </c>
      <c r="BK31" s="1067">
        <v>2000</v>
      </c>
    </row>
    <row r="32" spans="2:63">
      <c r="B32" s="363">
        <v>1.6E-2</v>
      </c>
      <c r="C32" s="364">
        <v>0.56475922456584404</v>
      </c>
      <c r="D32" s="365">
        <v>0.56305319817747834</v>
      </c>
      <c r="E32" s="366">
        <v>0.55985040269698283</v>
      </c>
      <c r="F32" s="365">
        <v>0.55853124698960677</v>
      </c>
      <c r="G32" s="366">
        <v>0.55934878276464661</v>
      </c>
      <c r="H32" s="365">
        <v>0.56052577477909116</v>
      </c>
      <c r="I32" s="366">
        <v>0.56915737337223882</v>
      </c>
      <c r="J32" s="365">
        <v>0.57744821956932468</v>
      </c>
      <c r="K32" s="366">
        <v>0.58307341275554303</v>
      </c>
      <c r="L32" s="365">
        <v>0.58444821173020256</v>
      </c>
      <c r="M32" s="366">
        <v>0.59004160935043082</v>
      </c>
      <c r="N32" s="365">
        <v>0.58945662771105434</v>
      </c>
      <c r="O32" s="366">
        <v>0.58692575234426492</v>
      </c>
      <c r="P32" s="365">
        <v>0.58495152939473138</v>
      </c>
      <c r="Q32" s="366">
        <v>0.58483572910155457</v>
      </c>
      <c r="R32" s="365">
        <v>0.5789057644416753</v>
      </c>
      <c r="S32" s="366">
        <v>0.57403667010259984</v>
      </c>
      <c r="T32" s="365">
        <v>0.57056534363448719</v>
      </c>
      <c r="U32" s="366">
        <v>0.57211195639549994</v>
      </c>
      <c r="V32" s="365">
        <v>0.56638116742005651</v>
      </c>
      <c r="W32" s="366">
        <v>0.56728074637888659</v>
      </c>
      <c r="X32" s="367">
        <v>0.5663268260191856</v>
      </c>
      <c r="Y32" s="368">
        <v>0.57042235461893498</v>
      </c>
      <c r="Z32" s="367">
        <v>0.60367558078705696</v>
      </c>
      <c r="AA32" s="366">
        <v>0.60398043718730665</v>
      </c>
      <c r="AB32" s="365">
        <v>0.60065049277259486</v>
      </c>
      <c r="AC32" s="366">
        <v>0.60091247067924736</v>
      </c>
      <c r="AD32" s="365">
        <v>0.59998262420333004</v>
      </c>
      <c r="AE32" s="366">
        <v>0.60056754021894354</v>
      </c>
      <c r="AF32" s="365">
        <v>0.602662258043003</v>
      </c>
      <c r="AG32" s="366">
        <v>0.60468296173157743</v>
      </c>
      <c r="AH32" s="365">
        <v>0.60536420060404106</v>
      </c>
      <c r="AI32" s="366">
        <v>0.60632313532598991</v>
      </c>
      <c r="AJ32" s="365">
        <v>0.60740181762564638</v>
      </c>
      <c r="AK32" s="366">
        <v>0.6081601209165427</v>
      </c>
      <c r="AL32" s="365">
        <v>0.60833642951012923</v>
      </c>
      <c r="AM32" s="366">
        <v>0.6083096449348846</v>
      </c>
      <c r="AN32" s="365">
        <v>0.60828174532093338</v>
      </c>
      <c r="AO32" s="366">
        <v>0.60825317339466189</v>
      </c>
      <c r="AP32" s="365">
        <v>0.60822904754494345</v>
      </c>
      <c r="AQ32" s="366">
        <v>0.60820607676835159</v>
      </c>
      <c r="AR32" s="365">
        <v>0.60817994661788188</v>
      </c>
      <c r="AS32" s="366">
        <v>0.60815141227963854</v>
      </c>
      <c r="AT32" s="365">
        <v>0.60812827901967037</v>
      </c>
      <c r="AU32" s="366">
        <v>0.60811339942050824</v>
      </c>
      <c r="AV32" s="365">
        <v>0.60809641734649067</v>
      </c>
      <c r="AW32" s="366">
        <v>0.60808336146330055</v>
      </c>
      <c r="AX32" s="365">
        <v>0.60807436874823018</v>
      </c>
      <c r="AY32" s="366">
        <v>0.60806773014752602</v>
      </c>
      <c r="AZ32" s="365">
        <v>0.6080548390772551</v>
      </c>
      <c r="BA32" s="366">
        <v>0.6080430460855577</v>
      </c>
      <c r="BB32" s="365">
        <v>0.60802793595335536</v>
      </c>
      <c r="BC32" s="366">
        <v>0.60801220144091939</v>
      </c>
      <c r="BD32" s="365">
        <v>0.60799309773645471</v>
      </c>
      <c r="BE32" s="366">
        <v>0.60798321058859894</v>
      </c>
      <c r="BF32" s="365">
        <v>0.60797619001383163</v>
      </c>
      <c r="BG32" s="366">
        <v>0.60797243227884035</v>
      </c>
      <c r="BH32" s="365">
        <v>0.60797165127625141</v>
      </c>
      <c r="BI32" s="366">
        <v>0.60797313401168718</v>
      </c>
      <c r="BJ32" s="365">
        <v>0.6079690337307353</v>
      </c>
      <c r="BK32" s="369">
        <v>0.60796992225671198</v>
      </c>
    </row>
    <row r="33" spans="2:63">
      <c r="B33" s="370">
        <v>1.2999999999999999E-2</v>
      </c>
      <c r="C33" s="371">
        <v>0.56475922456584404</v>
      </c>
      <c r="D33" s="372">
        <v>0.56305319817747834</v>
      </c>
      <c r="E33" s="373">
        <v>0.55985040269698283</v>
      </c>
      <c r="F33" s="372">
        <v>0.55853124698960677</v>
      </c>
      <c r="G33" s="373">
        <v>0.55934878276464661</v>
      </c>
      <c r="H33" s="372">
        <v>0.56052577477909116</v>
      </c>
      <c r="I33" s="373">
        <v>0.56915737337223882</v>
      </c>
      <c r="J33" s="372">
        <v>0.57744821956932468</v>
      </c>
      <c r="K33" s="373">
        <v>0.58307341275554303</v>
      </c>
      <c r="L33" s="372">
        <v>0.58444821173020256</v>
      </c>
      <c r="M33" s="373">
        <v>0.59004160935043082</v>
      </c>
      <c r="N33" s="372">
        <v>0.58945662771105434</v>
      </c>
      <c r="O33" s="373">
        <v>0.58692575234426492</v>
      </c>
      <c r="P33" s="372">
        <v>0.58495152939473138</v>
      </c>
      <c r="Q33" s="373">
        <v>0.58483572910155457</v>
      </c>
      <c r="R33" s="372">
        <v>0.5789057644416753</v>
      </c>
      <c r="S33" s="373">
        <v>0.57403667010259984</v>
      </c>
      <c r="T33" s="372">
        <v>0.57056534363448719</v>
      </c>
      <c r="U33" s="373">
        <v>0.57211195639549994</v>
      </c>
      <c r="V33" s="372">
        <v>0.56638116742005651</v>
      </c>
      <c r="W33" s="373">
        <v>0.56728074637888659</v>
      </c>
      <c r="X33" s="374">
        <v>0.5663268260191856</v>
      </c>
      <c r="Y33" s="375">
        <v>0.57042235461893498</v>
      </c>
      <c r="Z33" s="374">
        <v>0.60367558078705696</v>
      </c>
      <c r="AA33" s="373">
        <v>0.60432814021159231</v>
      </c>
      <c r="AB33" s="372">
        <v>0.60148622194608159</v>
      </c>
      <c r="AC33" s="373">
        <v>0.60180861984726886</v>
      </c>
      <c r="AD33" s="372">
        <v>0.60102932860665326</v>
      </c>
      <c r="AE33" s="373">
        <v>0.60164883970295036</v>
      </c>
      <c r="AF33" s="372">
        <v>0.60355776999840571</v>
      </c>
      <c r="AG33" s="373">
        <v>0.6053524893830925</v>
      </c>
      <c r="AH33" s="372">
        <v>0.60597549069172629</v>
      </c>
      <c r="AI33" s="373">
        <v>0.60678375935996098</v>
      </c>
      <c r="AJ33" s="372">
        <v>0.60761539747686633</v>
      </c>
      <c r="AK33" s="373">
        <v>0.60819870403879217</v>
      </c>
      <c r="AL33" s="372">
        <v>0.60833634408917825</v>
      </c>
      <c r="AM33" s="373">
        <v>0.6083095879779814</v>
      </c>
      <c r="AN33" s="372">
        <v>0.60827737121324266</v>
      </c>
      <c r="AO33" s="373">
        <v>0.60824986651797319</v>
      </c>
      <c r="AP33" s="372">
        <v>0.60822693591169907</v>
      </c>
      <c r="AQ33" s="373">
        <v>0.60820345804621923</v>
      </c>
      <c r="AR33" s="372">
        <v>0.60817493971668601</v>
      </c>
      <c r="AS33" s="373">
        <v>0.60815133424078727</v>
      </c>
      <c r="AT33" s="372">
        <v>0.60813314502493776</v>
      </c>
      <c r="AU33" s="373">
        <v>0.60811206774170001</v>
      </c>
      <c r="AV33" s="372">
        <v>0.60809514330331171</v>
      </c>
      <c r="AW33" s="373">
        <v>0.60808497870690448</v>
      </c>
      <c r="AX33" s="372">
        <v>0.60807860640594558</v>
      </c>
      <c r="AY33" s="373">
        <v>0.60806858478766623</v>
      </c>
      <c r="AZ33" s="372">
        <v>0.60806160735570736</v>
      </c>
      <c r="BA33" s="373">
        <v>0.60805157443498836</v>
      </c>
      <c r="BB33" s="372">
        <v>0.60803539755634439</v>
      </c>
      <c r="BC33" s="373">
        <v>0.6080150100537226</v>
      </c>
      <c r="BD33" s="372">
        <v>0.60799694081351263</v>
      </c>
      <c r="BE33" s="373">
        <v>0.60798231608203379</v>
      </c>
      <c r="BF33" s="372">
        <v>0.60797542077429712</v>
      </c>
      <c r="BG33" s="373">
        <v>0.60797112804304798</v>
      </c>
      <c r="BH33" s="372">
        <v>0.60797146547164738</v>
      </c>
      <c r="BI33" s="373">
        <v>0.60797068834261858</v>
      </c>
      <c r="BJ33" s="372">
        <v>0.60796615802718634</v>
      </c>
      <c r="BK33" s="376">
        <v>0.60795780010591005</v>
      </c>
    </row>
    <row r="34" spans="2:63">
      <c r="B34" s="370">
        <v>0.01</v>
      </c>
      <c r="C34" s="371">
        <v>0.56475922456584404</v>
      </c>
      <c r="D34" s="372">
        <v>0.56305319817747834</v>
      </c>
      <c r="E34" s="373">
        <v>0.55985040269698283</v>
      </c>
      <c r="F34" s="372">
        <v>0.55853124698960677</v>
      </c>
      <c r="G34" s="373">
        <v>0.55934878276464661</v>
      </c>
      <c r="H34" s="372">
        <v>0.56052577477909116</v>
      </c>
      <c r="I34" s="373">
        <v>0.56915737337223882</v>
      </c>
      <c r="J34" s="372">
        <v>0.57744821956932468</v>
      </c>
      <c r="K34" s="373">
        <v>0.58307341275554303</v>
      </c>
      <c r="L34" s="372">
        <v>0.58444821173020256</v>
      </c>
      <c r="M34" s="373">
        <v>0.59004160935043082</v>
      </c>
      <c r="N34" s="372">
        <v>0.58945662771105434</v>
      </c>
      <c r="O34" s="373">
        <v>0.58692575234426492</v>
      </c>
      <c r="P34" s="372">
        <v>0.58495152939473138</v>
      </c>
      <c r="Q34" s="373">
        <v>0.58483572910155457</v>
      </c>
      <c r="R34" s="372">
        <v>0.5789057644416753</v>
      </c>
      <c r="S34" s="373">
        <v>0.57403667010259984</v>
      </c>
      <c r="T34" s="372">
        <v>0.57056534363448719</v>
      </c>
      <c r="U34" s="373">
        <v>0.57211195639549994</v>
      </c>
      <c r="V34" s="372">
        <v>0.56638116742005651</v>
      </c>
      <c r="W34" s="373">
        <v>0.56728074637888659</v>
      </c>
      <c r="X34" s="374">
        <v>0.5663268260191856</v>
      </c>
      <c r="Y34" s="375">
        <v>0.57042235461893498</v>
      </c>
      <c r="Z34" s="374">
        <v>0.60367558078705696</v>
      </c>
      <c r="AA34" s="373">
        <v>0.6046765698062283</v>
      </c>
      <c r="AB34" s="372">
        <v>0.60231505653539796</v>
      </c>
      <c r="AC34" s="373">
        <v>0.60269311141126081</v>
      </c>
      <c r="AD34" s="372">
        <v>0.6020612631754908</v>
      </c>
      <c r="AE34" s="373">
        <v>0.60272207887722917</v>
      </c>
      <c r="AF34" s="372">
        <v>0.60445449314719413</v>
      </c>
      <c r="AG34" s="373">
        <v>0.60602712086884292</v>
      </c>
      <c r="AH34" s="372">
        <v>0.60659383113146226</v>
      </c>
      <c r="AI34" s="373">
        <v>0.60725499474782318</v>
      </c>
      <c r="AJ34" s="372">
        <v>0.60783673573790931</v>
      </c>
      <c r="AK34" s="373">
        <v>0.60823354259354923</v>
      </c>
      <c r="AL34" s="372">
        <v>0.60833398163012764</v>
      </c>
      <c r="AM34" s="373">
        <v>0.60830766448598461</v>
      </c>
      <c r="AN34" s="372">
        <v>0.60827753241306004</v>
      </c>
      <c r="AO34" s="373">
        <v>0.60825399085805221</v>
      </c>
      <c r="AP34" s="372">
        <v>0.60823346666032074</v>
      </c>
      <c r="AQ34" s="373">
        <v>0.60821168537430914</v>
      </c>
      <c r="AR34" s="372">
        <v>0.60818402279563166</v>
      </c>
      <c r="AS34" s="373">
        <v>0.60815809431221601</v>
      </c>
      <c r="AT34" s="372">
        <v>0.60813494270764534</v>
      </c>
      <c r="AU34" s="373">
        <v>0.60811597604862988</v>
      </c>
      <c r="AV34" s="372">
        <v>0.60810255048595019</v>
      </c>
      <c r="AW34" s="373">
        <v>0.60808930945157136</v>
      </c>
      <c r="AX34" s="372">
        <v>0.60808032188764449</v>
      </c>
      <c r="AY34" s="373">
        <v>0.60807205585120272</v>
      </c>
      <c r="AZ34" s="372">
        <v>0.60806121128787682</v>
      </c>
      <c r="BA34" s="373">
        <v>0.60804391729638274</v>
      </c>
      <c r="BB34" s="372">
        <v>0.60803006886380317</v>
      </c>
      <c r="BC34" s="373">
        <v>0.6080155217882155</v>
      </c>
      <c r="BD34" s="372">
        <v>0.60799586334360056</v>
      </c>
      <c r="BE34" s="373">
        <v>0.6079818719560286</v>
      </c>
      <c r="BF34" s="372">
        <v>0.60797571055636257</v>
      </c>
      <c r="BG34" s="373">
        <v>0.60797020654199763</v>
      </c>
      <c r="BH34" s="372">
        <v>0.60796537840574383</v>
      </c>
      <c r="BI34" s="373">
        <v>0.60796445630082752</v>
      </c>
      <c r="BJ34" s="372">
        <v>0.60796007135471797</v>
      </c>
      <c r="BK34" s="376">
        <v>0.60795523704835697</v>
      </c>
    </row>
    <row r="35" spans="2:63" s="384" customFormat="1" ht="15.75" thickBot="1">
      <c r="B35" s="377">
        <v>7.0000000000000001E-3</v>
      </c>
      <c r="C35" s="378">
        <v>0.56475922456584404</v>
      </c>
      <c r="D35" s="379">
        <v>0.56305319817747834</v>
      </c>
      <c r="E35" s="380">
        <v>0.55985040269698283</v>
      </c>
      <c r="F35" s="379">
        <v>0.55853124698960677</v>
      </c>
      <c r="G35" s="380">
        <v>0.55934878276464661</v>
      </c>
      <c r="H35" s="379">
        <v>0.56052577477909116</v>
      </c>
      <c r="I35" s="380">
        <v>0.56915737337223882</v>
      </c>
      <c r="J35" s="379">
        <v>0.57744821956932468</v>
      </c>
      <c r="K35" s="380">
        <v>0.58307341275554303</v>
      </c>
      <c r="L35" s="379">
        <v>0.58444821173020256</v>
      </c>
      <c r="M35" s="380">
        <v>0.59004160935043082</v>
      </c>
      <c r="N35" s="379">
        <v>0.58945662771105434</v>
      </c>
      <c r="O35" s="380">
        <v>0.58692575234426492</v>
      </c>
      <c r="P35" s="379">
        <v>0.58495152939473138</v>
      </c>
      <c r="Q35" s="380">
        <v>0.58483572910155457</v>
      </c>
      <c r="R35" s="379">
        <v>0.5789057644416753</v>
      </c>
      <c r="S35" s="380">
        <v>0.57403667010259984</v>
      </c>
      <c r="T35" s="379">
        <v>0.57056534363448719</v>
      </c>
      <c r="U35" s="380">
        <v>0.57211195639549994</v>
      </c>
      <c r="V35" s="379">
        <v>0.56638116742005651</v>
      </c>
      <c r="W35" s="380">
        <v>0.56728074637888659</v>
      </c>
      <c r="X35" s="381">
        <v>0.5663268260191856</v>
      </c>
      <c r="Y35" s="382">
        <v>0.57042235461893498</v>
      </c>
      <c r="Z35" s="381">
        <v>0.60367558078705696</v>
      </c>
      <c r="AA35" s="380">
        <v>0.60502367022590942</v>
      </c>
      <c r="AB35" s="379">
        <v>0.60314459460010572</v>
      </c>
      <c r="AC35" s="380">
        <v>0.60357980878387951</v>
      </c>
      <c r="AD35" s="379">
        <v>0.60309843556761178</v>
      </c>
      <c r="AE35" s="380">
        <v>0.60379768017964008</v>
      </c>
      <c r="AF35" s="379">
        <v>0.60534681282480818</v>
      </c>
      <c r="AG35" s="380">
        <v>0.60669490057006337</v>
      </c>
      <c r="AH35" s="379">
        <v>0.60720051104773387</v>
      </c>
      <c r="AI35" s="380">
        <v>0.60771395757321423</v>
      </c>
      <c r="AJ35" s="379">
        <v>0.60804838139744521</v>
      </c>
      <c r="AK35" s="380">
        <v>0.60827205812313168</v>
      </c>
      <c r="AL35" s="379">
        <v>0.60834189041218312</v>
      </c>
      <c r="AM35" s="380">
        <v>0.60832032156282401</v>
      </c>
      <c r="AN35" s="379">
        <v>0.60828791419989547</v>
      </c>
      <c r="AO35" s="380">
        <v>0.60826339340787094</v>
      </c>
      <c r="AP35" s="379">
        <v>0.60823304347357143</v>
      </c>
      <c r="AQ35" s="380">
        <v>0.6082072135234019</v>
      </c>
      <c r="AR35" s="379">
        <v>0.60817764252876771</v>
      </c>
      <c r="AS35" s="380">
        <v>0.60815298364598847</v>
      </c>
      <c r="AT35" s="379">
        <v>0.60812929789181358</v>
      </c>
      <c r="AU35" s="380">
        <v>0.60811335854903048</v>
      </c>
      <c r="AV35" s="379">
        <v>0.60809876740393809</v>
      </c>
      <c r="AW35" s="380">
        <v>0.60808791806269435</v>
      </c>
      <c r="AX35" s="379">
        <v>0.6080746020150285</v>
      </c>
      <c r="AY35" s="380">
        <v>0.60806533133240936</v>
      </c>
      <c r="AZ35" s="379">
        <v>0.6080551724795914</v>
      </c>
      <c r="BA35" s="380">
        <v>0.60804061578401192</v>
      </c>
      <c r="BB35" s="379">
        <v>0.60802676048205251</v>
      </c>
      <c r="BC35" s="380">
        <v>0.60801202706985691</v>
      </c>
      <c r="BD35" s="379">
        <v>0.607995963524669</v>
      </c>
      <c r="BE35" s="380">
        <v>0.60798404444293452</v>
      </c>
      <c r="BF35" s="379">
        <v>0.60797879408316347</v>
      </c>
      <c r="BG35" s="380">
        <v>0.60797093072024011</v>
      </c>
      <c r="BH35" s="379">
        <v>0.60797019007107456</v>
      </c>
      <c r="BI35" s="380">
        <v>0.60796829577095279</v>
      </c>
      <c r="BJ35" s="379">
        <v>0.60795961543913168</v>
      </c>
      <c r="BK35" s="383">
        <v>0.60795262038668796</v>
      </c>
    </row>
    <row r="36" spans="2:63" s="384" customFormat="1" ht="15.75" thickBot="1">
      <c r="B36" s="298"/>
      <c r="C36" s="298"/>
      <c r="D36" s="298"/>
      <c r="E36" s="298"/>
      <c r="F36" s="298"/>
      <c r="G36" s="298"/>
      <c r="H36" s="298"/>
      <c r="I36" s="298"/>
      <c r="J36" s="298"/>
      <c r="K36" s="298"/>
      <c r="L36" s="298"/>
      <c r="M36" s="298"/>
      <c r="N36" s="298"/>
      <c r="O36" s="298"/>
      <c r="P36" s="298"/>
      <c r="Q36" s="298"/>
      <c r="R36" s="298"/>
      <c r="S36" s="298"/>
      <c r="T36" s="298"/>
      <c r="U36" s="298"/>
      <c r="V36" s="298"/>
      <c r="W36" s="298"/>
      <c r="X36" s="385"/>
      <c r="Y36" s="385"/>
      <c r="Z36" s="385"/>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row>
    <row r="37" spans="2:63" s="384" customFormat="1" ht="15.75" thickBot="1">
      <c r="B37" s="1062" t="s">
        <v>190</v>
      </c>
      <c r="C37" s="1063">
        <v>1940</v>
      </c>
      <c r="D37" s="1064">
        <v>1941</v>
      </c>
      <c r="E37" s="1065">
        <v>1942</v>
      </c>
      <c r="F37" s="1064">
        <v>1943</v>
      </c>
      <c r="G37" s="1065">
        <v>1944</v>
      </c>
      <c r="H37" s="1064">
        <v>1945</v>
      </c>
      <c r="I37" s="1065">
        <v>1946</v>
      </c>
      <c r="J37" s="1064">
        <v>1947</v>
      </c>
      <c r="K37" s="1065">
        <v>1948</v>
      </c>
      <c r="L37" s="1064">
        <v>1949</v>
      </c>
      <c r="M37" s="1065">
        <v>1950</v>
      </c>
      <c r="N37" s="1064">
        <v>1951</v>
      </c>
      <c r="O37" s="1065">
        <v>1952</v>
      </c>
      <c r="P37" s="1064">
        <v>1953</v>
      </c>
      <c r="Q37" s="1065">
        <v>1954</v>
      </c>
      <c r="R37" s="1064">
        <v>1955</v>
      </c>
      <c r="S37" s="1065">
        <v>1956</v>
      </c>
      <c r="T37" s="1064">
        <v>1957</v>
      </c>
      <c r="U37" s="1065">
        <v>1958</v>
      </c>
      <c r="V37" s="1064">
        <v>1959</v>
      </c>
      <c r="W37" s="1065">
        <v>1960</v>
      </c>
      <c r="X37" s="1066">
        <v>1961</v>
      </c>
      <c r="Y37" s="1068">
        <v>1962</v>
      </c>
      <c r="Z37" s="1066">
        <v>1963</v>
      </c>
      <c r="AA37" s="1065">
        <v>1964</v>
      </c>
      <c r="AB37" s="1064">
        <v>1965</v>
      </c>
      <c r="AC37" s="1065">
        <v>1966</v>
      </c>
      <c r="AD37" s="1064">
        <v>1967</v>
      </c>
      <c r="AE37" s="1065">
        <v>1968</v>
      </c>
      <c r="AF37" s="1064">
        <v>1969</v>
      </c>
      <c r="AG37" s="1065">
        <v>1970</v>
      </c>
      <c r="AH37" s="1064">
        <v>1971</v>
      </c>
      <c r="AI37" s="1065">
        <v>1972</v>
      </c>
      <c r="AJ37" s="1064">
        <v>1973</v>
      </c>
      <c r="AK37" s="1065">
        <v>1974</v>
      </c>
      <c r="AL37" s="1064">
        <v>1975</v>
      </c>
      <c r="AM37" s="1065">
        <v>1976</v>
      </c>
      <c r="AN37" s="1064">
        <v>1977</v>
      </c>
      <c r="AO37" s="1065">
        <v>1978</v>
      </c>
      <c r="AP37" s="1064">
        <v>1979</v>
      </c>
      <c r="AQ37" s="1065">
        <v>1980</v>
      </c>
      <c r="AR37" s="1064">
        <v>1981</v>
      </c>
      <c r="AS37" s="1065">
        <v>1982</v>
      </c>
      <c r="AT37" s="1064">
        <v>1983</v>
      </c>
      <c r="AU37" s="1065">
        <v>1984</v>
      </c>
      <c r="AV37" s="1064">
        <v>1985</v>
      </c>
      <c r="AW37" s="1065">
        <v>1986</v>
      </c>
      <c r="AX37" s="1064">
        <v>1987</v>
      </c>
      <c r="AY37" s="1065">
        <v>1988</v>
      </c>
      <c r="AZ37" s="1064">
        <v>1989</v>
      </c>
      <c r="BA37" s="1065">
        <v>1990</v>
      </c>
      <c r="BB37" s="1064">
        <v>1991</v>
      </c>
      <c r="BC37" s="1065">
        <v>1992</v>
      </c>
      <c r="BD37" s="1064">
        <v>1993</v>
      </c>
      <c r="BE37" s="1065">
        <v>1994</v>
      </c>
      <c r="BF37" s="1064">
        <v>1995</v>
      </c>
      <c r="BG37" s="1065">
        <v>1996</v>
      </c>
      <c r="BH37" s="1064">
        <v>1997</v>
      </c>
      <c r="BI37" s="1065">
        <v>1998</v>
      </c>
      <c r="BJ37" s="1064">
        <v>1999</v>
      </c>
      <c r="BK37" s="1067">
        <v>2000</v>
      </c>
    </row>
    <row r="38" spans="2:63" s="384" customFormat="1">
      <c r="B38" s="363">
        <v>1.6E-2</v>
      </c>
      <c r="C38" s="364">
        <v>0.23259708765838499</v>
      </c>
      <c r="D38" s="365">
        <v>0.23214944603665932</v>
      </c>
      <c r="E38" s="366">
        <v>0.23140312464518459</v>
      </c>
      <c r="F38" s="365">
        <v>0.23127627120609281</v>
      </c>
      <c r="G38" s="366">
        <v>0.23127325785231162</v>
      </c>
      <c r="H38" s="365">
        <v>0.23149563065302123</v>
      </c>
      <c r="I38" s="366">
        <v>0.2336721490363472</v>
      </c>
      <c r="J38" s="365">
        <v>0.23745451495458464</v>
      </c>
      <c r="K38" s="366">
        <v>0.24024715288382942</v>
      </c>
      <c r="L38" s="365">
        <v>0.24243961308630962</v>
      </c>
      <c r="M38" s="366">
        <v>0.2470914574067212</v>
      </c>
      <c r="N38" s="365">
        <v>0.24952434689232902</v>
      </c>
      <c r="O38" s="366">
        <v>0.25020700872088319</v>
      </c>
      <c r="P38" s="365">
        <v>0.25069352342929302</v>
      </c>
      <c r="Q38" s="366">
        <v>0.25203807129746136</v>
      </c>
      <c r="R38" s="365">
        <v>0.25019047067689837</v>
      </c>
      <c r="S38" s="366">
        <v>0.24929302932175479</v>
      </c>
      <c r="T38" s="365">
        <v>0.24658969621878296</v>
      </c>
      <c r="U38" s="366">
        <v>0.24512925243281319</v>
      </c>
      <c r="V38" s="365">
        <v>0.23793184091408121</v>
      </c>
      <c r="W38" s="366">
        <v>0.23287788408995419</v>
      </c>
      <c r="X38" s="367">
        <v>0.225484609848592</v>
      </c>
      <c r="Y38" s="368">
        <v>0.222483823799004</v>
      </c>
      <c r="Z38" s="367">
        <v>0.22371018505927401</v>
      </c>
      <c r="AA38" s="366">
        <v>0.222563039684845</v>
      </c>
      <c r="AB38" s="365">
        <v>0.21987719384871837</v>
      </c>
      <c r="AC38" s="366">
        <v>0.21889643968732461</v>
      </c>
      <c r="AD38" s="365">
        <v>0.21688308504237538</v>
      </c>
      <c r="AE38" s="366">
        <v>0.2154139086206634</v>
      </c>
      <c r="AF38" s="365">
        <v>0.21434234861825757</v>
      </c>
      <c r="AG38" s="366">
        <v>0.21342659650976881</v>
      </c>
      <c r="AH38" s="365">
        <v>0.21105708136911519</v>
      </c>
      <c r="AI38" s="366">
        <v>0.20884503333027241</v>
      </c>
      <c r="AJ38" s="365">
        <v>0.20677066946314801</v>
      </c>
      <c r="AK38" s="366">
        <v>0.2044905950060118</v>
      </c>
      <c r="AL38" s="365">
        <v>0.20171293042288418</v>
      </c>
      <c r="AM38" s="366">
        <v>0.19936908635402778</v>
      </c>
      <c r="AN38" s="365">
        <v>0.19732583009947882</v>
      </c>
      <c r="AO38" s="366">
        <v>0.195345308212066</v>
      </c>
      <c r="AP38" s="365">
        <v>0.1934384558988442</v>
      </c>
      <c r="AQ38" s="366">
        <v>0.19159176251380861</v>
      </c>
      <c r="AR38" s="365">
        <v>0.1898007098928774</v>
      </c>
      <c r="AS38" s="366">
        <v>0.18806466727044999</v>
      </c>
      <c r="AT38" s="365">
        <v>0.1864065163499454</v>
      </c>
      <c r="AU38" s="366">
        <v>0.18486118758937239</v>
      </c>
      <c r="AV38" s="365">
        <v>0.18343248535723719</v>
      </c>
      <c r="AW38" s="366">
        <v>0.1820956993092662</v>
      </c>
      <c r="AX38" s="365">
        <v>0.18083726070336378</v>
      </c>
      <c r="AY38" s="366">
        <v>0.17965415832822657</v>
      </c>
      <c r="AZ38" s="365">
        <v>0.17851819019078458</v>
      </c>
      <c r="BA38" s="366">
        <v>0.17743084035117301</v>
      </c>
      <c r="BB38" s="365">
        <v>0.176380044265913</v>
      </c>
      <c r="BC38" s="366">
        <v>0.1753645947010824</v>
      </c>
      <c r="BD38" s="365">
        <v>0.17439334188724459</v>
      </c>
      <c r="BE38" s="366">
        <v>0.17349828210108281</v>
      </c>
      <c r="BF38" s="365">
        <v>0.1726649095463294</v>
      </c>
      <c r="BG38" s="366">
        <v>0.17193171563406762</v>
      </c>
      <c r="BH38" s="365">
        <v>0.17129641113485161</v>
      </c>
      <c r="BI38" s="366">
        <v>0.17070594719600501</v>
      </c>
      <c r="BJ38" s="365">
        <v>0.17015159219714401</v>
      </c>
      <c r="BK38" s="369">
        <v>0.16956920152719701</v>
      </c>
    </row>
    <row r="39" spans="2:63">
      <c r="B39" s="370">
        <v>1.2999999999999999E-2</v>
      </c>
      <c r="C39" s="371">
        <v>0.23259708765838499</v>
      </c>
      <c r="D39" s="372">
        <v>0.23214944603665932</v>
      </c>
      <c r="E39" s="373">
        <v>0.23140312464518459</v>
      </c>
      <c r="F39" s="372">
        <v>0.23127627120609281</v>
      </c>
      <c r="G39" s="373">
        <v>0.23127325785231162</v>
      </c>
      <c r="H39" s="372">
        <v>0.23149563065302123</v>
      </c>
      <c r="I39" s="373">
        <v>0.2336721490363472</v>
      </c>
      <c r="J39" s="372">
        <v>0.23745451495458464</v>
      </c>
      <c r="K39" s="373">
        <v>0.24024715288382942</v>
      </c>
      <c r="L39" s="372">
        <v>0.24243961308630962</v>
      </c>
      <c r="M39" s="373">
        <v>0.2470914574067212</v>
      </c>
      <c r="N39" s="372">
        <v>0.24952434689232902</v>
      </c>
      <c r="O39" s="373">
        <v>0.25020700872088319</v>
      </c>
      <c r="P39" s="372">
        <v>0.25069352342929302</v>
      </c>
      <c r="Q39" s="373">
        <v>0.25203807129746136</v>
      </c>
      <c r="R39" s="372">
        <v>0.25019047067689837</v>
      </c>
      <c r="S39" s="373">
        <v>0.24929302932175479</v>
      </c>
      <c r="T39" s="372">
        <v>0.24658969621878296</v>
      </c>
      <c r="U39" s="373">
        <v>0.24512925243281319</v>
      </c>
      <c r="V39" s="372">
        <v>0.23793184091408121</v>
      </c>
      <c r="W39" s="373">
        <v>0.23287788408995419</v>
      </c>
      <c r="X39" s="374">
        <v>0.225484609848592</v>
      </c>
      <c r="Y39" s="375">
        <v>0.222483823799004</v>
      </c>
      <c r="Z39" s="374">
        <v>0.22371018505927401</v>
      </c>
      <c r="AA39" s="373">
        <v>0.22271253540125766</v>
      </c>
      <c r="AB39" s="372">
        <v>0.2200489331340004</v>
      </c>
      <c r="AC39" s="373">
        <v>0.21896897114250677</v>
      </c>
      <c r="AD39" s="372">
        <v>0.21689343913878356</v>
      </c>
      <c r="AE39" s="373">
        <v>0.2152678283917436</v>
      </c>
      <c r="AF39" s="372">
        <v>0.21401426270307802</v>
      </c>
      <c r="AG39" s="373">
        <v>0.21293300549445399</v>
      </c>
      <c r="AH39" s="372">
        <v>0.21048574522661601</v>
      </c>
      <c r="AI39" s="373">
        <v>0.20816046857161702</v>
      </c>
      <c r="AJ39" s="372">
        <v>0.20598910977708779</v>
      </c>
      <c r="AK39" s="373">
        <v>0.203659475035287</v>
      </c>
      <c r="AL39" s="372">
        <v>0.2009080741815196</v>
      </c>
      <c r="AM39" s="373">
        <v>0.19860268655909921</v>
      </c>
      <c r="AN39" s="372">
        <v>0.19659435365548983</v>
      </c>
      <c r="AO39" s="373">
        <v>0.19463757355683781</v>
      </c>
      <c r="AP39" s="372">
        <v>0.19274262222581878</v>
      </c>
      <c r="AQ39" s="373">
        <v>0.19089450219600818</v>
      </c>
      <c r="AR39" s="372">
        <v>0.18910235136025599</v>
      </c>
      <c r="AS39" s="373">
        <v>0.1873675542646806</v>
      </c>
      <c r="AT39" s="372">
        <v>0.18571099398890722</v>
      </c>
      <c r="AU39" s="373">
        <v>0.18416349243305241</v>
      </c>
      <c r="AV39" s="372">
        <v>0.182734419091725</v>
      </c>
      <c r="AW39" s="373">
        <v>0.1814084749062562</v>
      </c>
      <c r="AX39" s="372">
        <v>0.18017044130644722</v>
      </c>
      <c r="AY39" s="373">
        <v>0.1790052886756458</v>
      </c>
      <c r="AZ39" s="372">
        <v>0.1778899970505782</v>
      </c>
      <c r="BA39" s="373">
        <v>0.17682174674628542</v>
      </c>
      <c r="BB39" s="372">
        <v>0.17577849507913862</v>
      </c>
      <c r="BC39" s="373">
        <v>0.17475838884306</v>
      </c>
      <c r="BD39" s="372">
        <v>0.17378360864646442</v>
      </c>
      <c r="BE39" s="373">
        <v>0.17288360872491043</v>
      </c>
      <c r="BF39" s="372">
        <v>0.17204604725092559</v>
      </c>
      <c r="BG39" s="373">
        <v>0.17130749924001001</v>
      </c>
      <c r="BH39" s="372">
        <v>0.1706768790913144</v>
      </c>
      <c r="BI39" s="373">
        <v>0.17009938259230442</v>
      </c>
      <c r="BJ39" s="372">
        <v>0.16955763129137899</v>
      </c>
      <c r="BK39" s="376">
        <v>0.16901415358730401</v>
      </c>
    </row>
    <row r="40" spans="2:63">
      <c r="B40" s="370">
        <v>0.01</v>
      </c>
      <c r="C40" s="371">
        <v>0.23259708765838499</v>
      </c>
      <c r="D40" s="372">
        <v>0.23214944603665932</v>
      </c>
      <c r="E40" s="373">
        <v>0.23140312464518459</v>
      </c>
      <c r="F40" s="372">
        <v>0.23127627120609281</v>
      </c>
      <c r="G40" s="373">
        <v>0.23127325785231162</v>
      </c>
      <c r="H40" s="372">
        <v>0.23149563065302123</v>
      </c>
      <c r="I40" s="373">
        <v>0.2336721490363472</v>
      </c>
      <c r="J40" s="372">
        <v>0.23745451495458464</v>
      </c>
      <c r="K40" s="373">
        <v>0.24024715288382942</v>
      </c>
      <c r="L40" s="372">
        <v>0.24243961308630962</v>
      </c>
      <c r="M40" s="373">
        <v>0.2470914574067212</v>
      </c>
      <c r="N40" s="372">
        <v>0.24952434689232902</v>
      </c>
      <c r="O40" s="373">
        <v>0.25020700872088319</v>
      </c>
      <c r="P40" s="372">
        <v>0.25069352342929302</v>
      </c>
      <c r="Q40" s="373">
        <v>0.25203807129746136</v>
      </c>
      <c r="R40" s="372">
        <v>0.25019047067689837</v>
      </c>
      <c r="S40" s="373">
        <v>0.24929302932175479</v>
      </c>
      <c r="T40" s="372">
        <v>0.24658969621878296</v>
      </c>
      <c r="U40" s="373">
        <v>0.24512925243281319</v>
      </c>
      <c r="V40" s="372">
        <v>0.23793184091408121</v>
      </c>
      <c r="W40" s="373">
        <v>0.23287788408995419</v>
      </c>
      <c r="X40" s="374">
        <v>0.225484609848592</v>
      </c>
      <c r="Y40" s="375">
        <v>0.222483823799004</v>
      </c>
      <c r="Z40" s="374">
        <v>0.22371018505927401</v>
      </c>
      <c r="AA40" s="373">
        <v>0.22286163747029833</v>
      </c>
      <c r="AB40" s="372">
        <v>0.22022562673287122</v>
      </c>
      <c r="AC40" s="373">
        <v>0.21904909500734879</v>
      </c>
      <c r="AD40" s="372">
        <v>0.21692611368254361</v>
      </c>
      <c r="AE40" s="373">
        <v>0.21516277422570002</v>
      </c>
      <c r="AF40" s="372">
        <v>0.21372870096598198</v>
      </c>
      <c r="AG40" s="373">
        <v>0.21249762315661261</v>
      </c>
      <c r="AH40" s="372">
        <v>0.20998923349263859</v>
      </c>
      <c r="AI40" s="373">
        <v>0.20755446462005361</v>
      </c>
      <c r="AJ40" s="372">
        <v>0.20527567523612023</v>
      </c>
      <c r="AK40" s="373">
        <v>0.2028881493136804</v>
      </c>
      <c r="AL40" s="372">
        <v>0.2001299081986892</v>
      </c>
      <c r="AM40" s="373">
        <v>0.19784134989053381</v>
      </c>
      <c r="AN40" s="372">
        <v>0.19586219647172159</v>
      </c>
      <c r="AO40" s="373">
        <v>0.19394647269077778</v>
      </c>
      <c r="AP40" s="372">
        <v>0.19210354069081539</v>
      </c>
      <c r="AQ40" s="373">
        <v>0.19031690787771979</v>
      </c>
      <c r="AR40" s="372">
        <v>0.18857422538117058</v>
      </c>
      <c r="AS40" s="373">
        <v>0.186874722445492</v>
      </c>
      <c r="AT40" s="372">
        <v>0.18523849046562582</v>
      </c>
      <c r="AU40" s="373">
        <v>0.18369975303188701</v>
      </c>
      <c r="AV40" s="372">
        <v>0.18226762760594001</v>
      </c>
      <c r="AW40" s="373">
        <v>0.1809363449407726</v>
      </c>
      <c r="AX40" s="372">
        <v>0.17969378490230262</v>
      </c>
      <c r="AY40" s="373">
        <v>0.17852512500097342</v>
      </c>
      <c r="AZ40" s="372">
        <v>0.17740358243215862</v>
      </c>
      <c r="BA40" s="373">
        <v>0.17633934573064242</v>
      </c>
      <c r="BB40" s="372">
        <v>0.17531207628390519</v>
      </c>
      <c r="BC40" s="373">
        <v>0.17431818843749899</v>
      </c>
      <c r="BD40" s="372">
        <v>0.17337844702655078</v>
      </c>
      <c r="BE40" s="373">
        <v>0.17252401687539878</v>
      </c>
      <c r="BF40" s="372">
        <v>0.1717301476348044</v>
      </c>
      <c r="BG40" s="373">
        <v>0.17103442619608761</v>
      </c>
      <c r="BH40" s="372">
        <v>0.17043344633529181</v>
      </c>
      <c r="BI40" s="373">
        <v>0.1698759831837228</v>
      </c>
      <c r="BJ40" s="372">
        <v>0.16935460562395033</v>
      </c>
      <c r="BK40" s="376">
        <v>0.16880041067926699</v>
      </c>
    </row>
    <row r="41" spans="2:63" ht="15.75" thickBot="1">
      <c r="B41" s="377">
        <v>7.0000000000000001E-3</v>
      </c>
      <c r="C41" s="378">
        <v>0.23259708765838499</v>
      </c>
      <c r="D41" s="379">
        <v>0.23214944603665932</v>
      </c>
      <c r="E41" s="380">
        <v>0.23140312464518459</v>
      </c>
      <c r="F41" s="379">
        <v>0.23127627120609281</v>
      </c>
      <c r="G41" s="380">
        <v>0.23127325785231162</v>
      </c>
      <c r="H41" s="379">
        <v>0.23149563065302123</v>
      </c>
      <c r="I41" s="380">
        <v>0.2336721490363472</v>
      </c>
      <c r="J41" s="379">
        <v>0.23745451495458464</v>
      </c>
      <c r="K41" s="380">
        <v>0.24024715288382942</v>
      </c>
      <c r="L41" s="379">
        <v>0.24243961308630962</v>
      </c>
      <c r="M41" s="380">
        <v>0.2470914574067212</v>
      </c>
      <c r="N41" s="379">
        <v>0.24952434689232902</v>
      </c>
      <c r="O41" s="380">
        <v>0.25020700872088319</v>
      </c>
      <c r="P41" s="379">
        <v>0.25069352342929302</v>
      </c>
      <c r="Q41" s="380">
        <v>0.25203807129746136</v>
      </c>
      <c r="R41" s="379">
        <v>0.25019047067689837</v>
      </c>
      <c r="S41" s="380">
        <v>0.24929302932175479</v>
      </c>
      <c r="T41" s="379">
        <v>0.24658969621878296</v>
      </c>
      <c r="U41" s="380">
        <v>0.24512925243281319</v>
      </c>
      <c r="V41" s="379">
        <v>0.23793184091408121</v>
      </c>
      <c r="W41" s="380">
        <v>0.23287788408995419</v>
      </c>
      <c r="X41" s="381">
        <v>0.225484609848592</v>
      </c>
      <c r="Y41" s="382">
        <v>0.222483823799004</v>
      </c>
      <c r="Z41" s="381">
        <v>0.22371018505927401</v>
      </c>
      <c r="AA41" s="380">
        <v>0.22301034208139633</v>
      </c>
      <c r="AB41" s="379">
        <v>0.2204065577147396</v>
      </c>
      <c r="AC41" s="380">
        <v>0.21914117902675739</v>
      </c>
      <c r="AD41" s="379">
        <v>0.21697685425302998</v>
      </c>
      <c r="AE41" s="380">
        <v>0.21507722483678302</v>
      </c>
      <c r="AF41" s="379">
        <v>0.21346671334827444</v>
      </c>
      <c r="AG41" s="380">
        <v>0.21207634207701181</v>
      </c>
      <c r="AH41" s="379">
        <v>0.20950784958294358</v>
      </c>
      <c r="AI41" s="380">
        <v>0.20698145213167862</v>
      </c>
      <c r="AJ41" s="379">
        <v>0.20461489827191759</v>
      </c>
      <c r="AK41" s="380">
        <v>0.20219121423342798</v>
      </c>
      <c r="AL41" s="379">
        <v>0.1994472865438042</v>
      </c>
      <c r="AM41" s="380">
        <v>0.19717420905891961</v>
      </c>
      <c r="AN41" s="379">
        <v>0.19519472322088899</v>
      </c>
      <c r="AO41" s="380">
        <v>0.19327990472187059</v>
      </c>
      <c r="AP41" s="379">
        <v>0.191434097668161</v>
      </c>
      <c r="AQ41" s="380">
        <v>0.1896480734104346</v>
      </c>
      <c r="AR41" s="379">
        <v>0.18791645339013902</v>
      </c>
      <c r="AS41" s="380">
        <v>0.1862405709944866</v>
      </c>
      <c r="AT41" s="379">
        <v>0.18463938165458521</v>
      </c>
      <c r="AU41" s="380">
        <v>0.18314676643499042</v>
      </c>
      <c r="AV41" s="379">
        <v>0.18176919774753639</v>
      </c>
      <c r="AW41" s="380">
        <v>0.18049222052980721</v>
      </c>
      <c r="AX41" s="379">
        <v>0.1792991322380772</v>
      </c>
      <c r="AY41" s="380">
        <v>0.17817815833756662</v>
      </c>
      <c r="AZ41" s="379">
        <v>0.17710479316421476</v>
      </c>
      <c r="BA41" s="380">
        <v>0.17607590067992498</v>
      </c>
      <c r="BB41" s="379">
        <v>0.1750718512049082</v>
      </c>
      <c r="BC41" s="380">
        <v>0.17409099587688179</v>
      </c>
      <c r="BD41" s="379">
        <v>0.17315403009239499</v>
      </c>
      <c r="BE41" s="380">
        <v>0.17229078580732157</v>
      </c>
      <c r="BF41" s="379">
        <v>0.17148791748095382</v>
      </c>
      <c r="BG41" s="380">
        <v>0.1707909810300082</v>
      </c>
      <c r="BH41" s="379">
        <v>0.17019936415380699</v>
      </c>
      <c r="BI41" s="380">
        <v>0.16965904505558838</v>
      </c>
      <c r="BJ41" s="379">
        <v>0.16916262094189802</v>
      </c>
      <c r="BK41" s="383">
        <v>0.16864402034900899</v>
      </c>
    </row>
    <row r="42" spans="2:63" ht="15.75" thickBot="1">
      <c r="B42" s="298"/>
      <c r="C42" s="298"/>
      <c r="D42" s="298"/>
      <c r="E42" s="298"/>
      <c r="F42" s="298"/>
      <c r="G42" s="298"/>
      <c r="H42" s="298"/>
      <c r="I42" s="298"/>
      <c r="J42" s="298"/>
      <c r="K42" s="298"/>
      <c r="L42" s="298"/>
      <c r="M42" s="298"/>
      <c r="N42" s="298"/>
      <c r="O42" s="298"/>
      <c r="P42" s="298"/>
      <c r="Q42" s="298"/>
      <c r="R42" s="298"/>
      <c r="S42" s="298"/>
      <c r="T42" s="298"/>
      <c r="U42" s="298"/>
      <c r="V42" s="298"/>
      <c r="W42" s="298"/>
      <c r="X42" s="385"/>
      <c r="Y42" s="385"/>
      <c r="Z42" s="385"/>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row>
    <row r="43" spans="2:63" ht="15.75" thickBot="1">
      <c r="B43" s="1062" t="s">
        <v>191</v>
      </c>
      <c r="C43" s="1063">
        <v>1940</v>
      </c>
      <c r="D43" s="1064">
        <v>1941</v>
      </c>
      <c r="E43" s="1065">
        <v>1942</v>
      </c>
      <c r="F43" s="1064">
        <v>1943</v>
      </c>
      <c r="G43" s="1065">
        <v>1944</v>
      </c>
      <c r="H43" s="1064">
        <v>1945</v>
      </c>
      <c r="I43" s="1065">
        <v>1946</v>
      </c>
      <c r="J43" s="1064">
        <v>1947</v>
      </c>
      <c r="K43" s="1065">
        <v>1948</v>
      </c>
      <c r="L43" s="1064">
        <v>1949</v>
      </c>
      <c r="M43" s="1065">
        <v>1950</v>
      </c>
      <c r="N43" s="1064">
        <v>1951</v>
      </c>
      <c r="O43" s="1065">
        <v>1952</v>
      </c>
      <c r="P43" s="1064">
        <v>1953</v>
      </c>
      <c r="Q43" s="1065">
        <v>1954</v>
      </c>
      <c r="R43" s="1064">
        <v>1955</v>
      </c>
      <c r="S43" s="1065">
        <v>1956</v>
      </c>
      <c r="T43" s="1064">
        <v>1957</v>
      </c>
      <c r="U43" s="1065">
        <v>1958</v>
      </c>
      <c r="V43" s="1064">
        <v>1959</v>
      </c>
      <c r="W43" s="1065">
        <v>1960</v>
      </c>
      <c r="X43" s="1066">
        <v>1961</v>
      </c>
      <c r="Y43" s="1068">
        <v>1962</v>
      </c>
      <c r="Z43" s="1066">
        <v>1963</v>
      </c>
      <c r="AA43" s="1065">
        <v>1964</v>
      </c>
      <c r="AB43" s="1064">
        <v>1965</v>
      </c>
      <c r="AC43" s="1065">
        <v>1966</v>
      </c>
      <c r="AD43" s="1064">
        <v>1967</v>
      </c>
      <c r="AE43" s="1065">
        <v>1968</v>
      </c>
      <c r="AF43" s="1064">
        <v>1969</v>
      </c>
      <c r="AG43" s="1065">
        <v>1970</v>
      </c>
      <c r="AH43" s="1064">
        <v>1971</v>
      </c>
      <c r="AI43" s="1065">
        <v>1972</v>
      </c>
      <c r="AJ43" s="1064">
        <v>1973</v>
      </c>
      <c r="AK43" s="1065">
        <v>1974</v>
      </c>
      <c r="AL43" s="1064">
        <v>1975</v>
      </c>
      <c r="AM43" s="1065">
        <v>1976</v>
      </c>
      <c r="AN43" s="1064">
        <v>1977</v>
      </c>
      <c r="AO43" s="1065">
        <v>1978</v>
      </c>
      <c r="AP43" s="1064">
        <v>1979</v>
      </c>
      <c r="AQ43" s="1065">
        <v>1980</v>
      </c>
      <c r="AR43" s="1064">
        <v>1981</v>
      </c>
      <c r="AS43" s="1065">
        <v>1982</v>
      </c>
      <c r="AT43" s="1064">
        <v>1983</v>
      </c>
      <c r="AU43" s="1065">
        <v>1984</v>
      </c>
      <c r="AV43" s="1064">
        <v>1985</v>
      </c>
      <c r="AW43" s="1065">
        <v>1986</v>
      </c>
      <c r="AX43" s="1064">
        <v>1987</v>
      </c>
      <c r="AY43" s="1065">
        <v>1988</v>
      </c>
      <c r="AZ43" s="1064">
        <v>1989</v>
      </c>
      <c r="BA43" s="1065">
        <v>1990</v>
      </c>
      <c r="BB43" s="1064">
        <v>1991</v>
      </c>
      <c r="BC43" s="1065">
        <v>1992</v>
      </c>
      <c r="BD43" s="1064">
        <v>1993</v>
      </c>
      <c r="BE43" s="1065">
        <v>1994</v>
      </c>
      <c r="BF43" s="1064">
        <v>1995</v>
      </c>
      <c r="BG43" s="1065">
        <v>1996</v>
      </c>
      <c r="BH43" s="1064">
        <v>1997</v>
      </c>
      <c r="BI43" s="1065">
        <v>1998</v>
      </c>
      <c r="BJ43" s="1064">
        <v>1999</v>
      </c>
      <c r="BK43" s="1067">
        <v>2000</v>
      </c>
    </row>
    <row r="44" spans="2:63">
      <c r="B44" s="363">
        <v>1.6E-2</v>
      </c>
      <c r="C44" s="364">
        <v>0.23259708765838499</v>
      </c>
      <c r="D44" s="365">
        <v>0.23214944603665932</v>
      </c>
      <c r="E44" s="366">
        <v>0.23140312464518459</v>
      </c>
      <c r="F44" s="365">
        <v>0.23127627120609281</v>
      </c>
      <c r="G44" s="366">
        <v>0.23127325785231162</v>
      </c>
      <c r="H44" s="365">
        <v>0.23149563065302123</v>
      </c>
      <c r="I44" s="366">
        <v>0.2336721490363472</v>
      </c>
      <c r="J44" s="365">
        <v>0.23745451495458464</v>
      </c>
      <c r="K44" s="366">
        <v>0.24024715288382942</v>
      </c>
      <c r="L44" s="365">
        <v>0.24243961308630962</v>
      </c>
      <c r="M44" s="366">
        <v>0.2470914574067212</v>
      </c>
      <c r="N44" s="365">
        <v>0.24952434689232902</v>
      </c>
      <c r="O44" s="366">
        <v>0.25020700872088319</v>
      </c>
      <c r="P44" s="365">
        <v>0.25069352342929302</v>
      </c>
      <c r="Q44" s="366">
        <v>0.25203807129746136</v>
      </c>
      <c r="R44" s="365">
        <v>0.25019047067689837</v>
      </c>
      <c r="S44" s="366">
        <v>0.24929302932175479</v>
      </c>
      <c r="T44" s="365">
        <v>0.24909708054183638</v>
      </c>
      <c r="U44" s="366">
        <v>0.25017407217398596</v>
      </c>
      <c r="V44" s="365">
        <v>0.24521785687657416</v>
      </c>
      <c r="W44" s="366">
        <v>0.24250583503980519</v>
      </c>
      <c r="X44" s="367">
        <v>0.23735222089325467</v>
      </c>
      <c r="Y44" s="368">
        <v>0.23419349873579401</v>
      </c>
      <c r="Z44" s="367">
        <v>0.23548440532555101</v>
      </c>
      <c r="AA44" s="366">
        <v>0.23427688387878401</v>
      </c>
      <c r="AB44" s="365">
        <v>0.23144967773549299</v>
      </c>
      <c r="AC44" s="366">
        <v>0.23041730493402598</v>
      </c>
      <c r="AD44" s="365">
        <v>0.22829798425513204</v>
      </c>
      <c r="AE44" s="366">
        <v>0.22675148275859319</v>
      </c>
      <c r="AF44" s="365">
        <v>0.22562352486132381</v>
      </c>
      <c r="AG44" s="366">
        <v>0.22465957527344083</v>
      </c>
      <c r="AH44" s="365">
        <v>0.22216534880959499</v>
      </c>
      <c r="AI44" s="366">
        <v>0.21983687718976061</v>
      </c>
      <c r="AJ44" s="365">
        <v>0.21765333627699798</v>
      </c>
      <c r="AK44" s="366">
        <v>0.21525325790106517</v>
      </c>
      <c r="AL44" s="365">
        <v>0.21232940044514156</v>
      </c>
      <c r="AM44" s="366">
        <v>0.20986219616213461</v>
      </c>
      <c r="AN44" s="365">
        <v>0.20771140010471459</v>
      </c>
      <c r="AO44" s="366">
        <v>0.20562664022322724</v>
      </c>
      <c r="AP44" s="365">
        <v>0.20361942726194099</v>
      </c>
      <c r="AQ44" s="366">
        <v>0.20167553948821917</v>
      </c>
      <c r="AR44" s="365">
        <v>0.19979022093987078</v>
      </c>
      <c r="AS44" s="366">
        <v>0.1979628076531052</v>
      </c>
      <c r="AT44" s="365">
        <v>0.19621738563152141</v>
      </c>
      <c r="AU44" s="366">
        <v>0.19459072377828662</v>
      </c>
      <c r="AV44" s="365">
        <v>0.19308682669182858</v>
      </c>
      <c r="AW44" s="366">
        <v>0.191679683483438</v>
      </c>
      <c r="AX44" s="365">
        <v>0.1903550112666986</v>
      </c>
      <c r="AY44" s="366">
        <v>0.18910964034550179</v>
      </c>
      <c r="AZ44" s="365">
        <v>0.18791388441135259</v>
      </c>
      <c r="BA44" s="366">
        <v>0.18676930563281399</v>
      </c>
      <c r="BB44" s="365">
        <v>0.185663204490435</v>
      </c>
      <c r="BC44" s="366">
        <v>0.18459431021166578</v>
      </c>
      <c r="BD44" s="365">
        <v>0.18357193882867839</v>
      </c>
      <c r="BE44" s="366">
        <v>0.18262977063271862</v>
      </c>
      <c r="BF44" s="365">
        <v>0.18175253636455718</v>
      </c>
      <c r="BG44" s="366">
        <v>0.18098075329901842</v>
      </c>
      <c r="BH44" s="365">
        <v>0.18031201172089642</v>
      </c>
      <c r="BI44" s="366">
        <v>0.179690470732637</v>
      </c>
      <c r="BJ44" s="365">
        <v>0.17910693915488832</v>
      </c>
      <c r="BK44" s="369">
        <v>0.17849389634441801</v>
      </c>
    </row>
    <row r="45" spans="2:63">
      <c r="B45" s="370">
        <v>1.2999999999999999E-2</v>
      </c>
      <c r="C45" s="371">
        <v>0.23259708765838499</v>
      </c>
      <c r="D45" s="372">
        <v>0.23214944603665932</v>
      </c>
      <c r="E45" s="373">
        <v>0.23140312464518459</v>
      </c>
      <c r="F45" s="372">
        <v>0.23127627120609281</v>
      </c>
      <c r="G45" s="373">
        <v>0.23127325785231162</v>
      </c>
      <c r="H45" s="372">
        <v>0.23149563065302123</v>
      </c>
      <c r="I45" s="373">
        <v>0.2336721490363472</v>
      </c>
      <c r="J45" s="372">
        <v>0.23745451495458464</v>
      </c>
      <c r="K45" s="373">
        <v>0.24024715288382942</v>
      </c>
      <c r="L45" s="372">
        <v>0.24243961308630962</v>
      </c>
      <c r="M45" s="373">
        <v>0.2470914574067212</v>
      </c>
      <c r="N45" s="372">
        <v>0.24952434689232902</v>
      </c>
      <c r="O45" s="373">
        <v>0.25020700872088319</v>
      </c>
      <c r="P45" s="372">
        <v>0.25069352342929302</v>
      </c>
      <c r="Q45" s="373">
        <v>0.25203807129746136</v>
      </c>
      <c r="R45" s="372">
        <v>0.25019047067689837</v>
      </c>
      <c r="S45" s="373">
        <v>0.24929302932175479</v>
      </c>
      <c r="T45" s="372">
        <v>0.24909708054183638</v>
      </c>
      <c r="U45" s="373">
        <v>0.25017407217398596</v>
      </c>
      <c r="V45" s="372">
        <v>0.24521785687657416</v>
      </c>
      <c r="W45" s="373">
        <v>0.24250583503980519</v>
      </c>
      <c r="X45" s="374">
        <v>0.23735222089325467</v>
      </c>
      <c r="Y45" s="375">
        <v>0.23419349873579401</v>
      </c>
      <c r="Z45" s="374">
        <v>0.23548440532555101</v>
      </c>
      <c r="AA45" s="373">
        <v>0.23443424779079733</v>
      </c>
      <c r="AB45" s="372">
        <v>0.23163045593052681</v>
      </c>
      <c r="AC45" s="373">
        <v>0.2304936538342178</v>
      </c>
      <c r="AD45" s="372">
        <v>0.2283088833039828</v>
      </c>
      <c r="AE45" s="373">
        <v>0.22659771409657239</v>
      </c>
      <c r="AF45" s="372">
        <v>0.22527817126639799</v>
      </c>
      <c r="AG45" s="373">
        <v>0.2241400057836358</v>
      </c>
      <c r="AH45" s="372">
        <v>0.22156394234380641</v>
      </c>
      <c r="AI45" s="373">
        <v>0.2191162827069654</v>
      </c>
      <c r="AJ45" s="372">
        <v>0.2168306418706186</v>
      </c>
      <c r="AK45" s="373">
        <v>0.21437839477398621</v>
      </c>
      <c r="AL45" s="372">
        <v>0.21148218334896782</v>
      </c>
      <c r="AM45" s="373">
        <v>0.20905545953589361</v>
      </c>
      <c r="AN45" s="372">
        <v>0.2069414249005154</v>
      </c>
      <c r="AO45" s="373">
        <v>0.20488165637561878</v>
      </c>
      <c r="AP45" s="372">
        <v>0.20288697076402001</v>
      </c>
      <c r="AQ45" s="373">
        <v>0.20094158125895639</v>
      </c>
      <c r="AR45" s="372">
        <v>0.19905510669500701</v>
      </c>
      <c r="AS45" s="373">
        <v>0.19722900448913799</v>
      </c>
      <c r="AT45" s="372">
        <v>0.195485256830429</v>
      </c>
      <c r="AU45" s="373">
        <v>0.19385630782426597</v>
      </c>
      <c r="AV45" s="372">
        <v>0.19235202009655258</v>
      </c>
      <c r="AW45" s="373">
        <v>0.19095628937500619</v>
      </c>
      <c r="AX45" s="372">
        <v>0.18965309611204942</v>
      </c>
      <c r="AY45" s="373">
        <v>0.18842661965857438</v>
      </c>
      <c r="AZ45" s="372">
        <v>0.18725262847429261</v>
      </c>
      <c r="BA45" s="373">
        <v>0.18612815446977399</v>
      </c>
      <c r="BB45" s="372">
        <v>0.18502999482014601</v>
      </c>
      <c r="BC45" s="373">
        <v>0.1839561987821684</v>
      </c>
      <c r="BD45" s="372">
        <v>0.18293011436469939</v>
      </c>
      <c r="BE45" s="373">
        <v>0.18198274602622161</v>
      </c>
      <c r="BF45" s="372">
        <v>0.18110110236939558</v>
      </c>
      <c r="BG45" s="373">
        <v>0.18032368341053698</v>
      </c>
      <c r="BH45" s="372">
        <v>0.17965987272769982</v>
      </c>
      <c r="BI45" s="373">
        <v>0.17905198167611022</v>
      </c>
      <c r="BJ45" s="372">
        <v>0.17848171714882033</v>
      </c>
      <c r="BK45" s="376">
        <v>0.17790963535505699</v>
      </c>
    </row>
    <row r="46" spans="2:63">
      <c r="B46" s="370">
        <v>0.01</v>
      </c>
      <c r="C46" s="371">
        <v>0.23259708765838499</v>
      </c>
      <c r="D46" s="372">
        <v>0.23214944603665932</v>
      </c>
      <c r="E46" s="373">
        <v>0.23140312464518459</v>
      </c>
      <c r="F46" s="372">
        <v>0.23127627120609281</v>
      </c>
      <c r="G46" s="373">
        <v>0.23127325785231162</v>
      </c>
      <c r="H46" s="372">
        <v>0.23149563065302123</v>
      </c>
      <c r="I46" s="373">
        <v>0.2336721490363472</v>
      </c>
      <c r="J46" s="372">
        <v>0.23745451495458464</v>
      </c>
      <c r="K46" s="373">
        <v>0.24024715288382942</v>
      </c>
      <c r="L46" s="372">
        <v>0.24243961308630962</v>
      </c>
      <c r="M46" s="373">
        <v>0.2470914574067212</v>
      </c>
      <c r="N46" s="372">
        <v>0.24952434689232902</v>
      </c>
      <c r="O46" s="373">
        <v>0.25020700872088319</v>
      </c>
      <c r="P46" s="372">
        <v>0.25069352342929302</v>
      </c>
      <c r="Q46" s="373">
        <v>0.25203807129746136</v>
      </c>
      <c r="R46" s="372">
        <v>0.25019047067689837</v>
      </c>
      <c r="S46" s="373">
        <v>0.24929302932175479</v>
      </c>
      <c r="T46" s="372">
        <v>0.24909708054183638</v>
      </c>
      <c r="U46" s="373">
        <v>0.25017407217398596</v>
      </c>
      <c r="V46" s="372">
        <v>0.24521785687657416</v>
      </c>
      <c r="W46" s="373">
        <v>0.24250583503980519</v>
      </c>
      <c r="X46" s="374">
        <v>0.23735222089325467</v>
      </c>
      <c r="Y46" s="375">
        <v>0.23419349873579401</v>
      </c>
      <c r="Z46" s="374">
        <v>0.23548440532555101</v>
      </c>
      <c r="AA46" s="373">
        <v>0.23459119733715603</v>
      </c>
      <c r="AB46" s="372">
        <v>0.2318164491924958</v>
      </c>
      <c r="AC46" s="373">
        <v>0.23057799474457757</v>
      </c>
      <c r="AD46" s="372">
        <v>0.22834327756057218</v>
      </c>
      <c r="AE46" s="373">
        <v>0.22648713076389462</v>
      </c>
      <c r="AF46" s="372">
        <v>0.2249775799641914</v>
      </c>
      <c r="AG46" s="373">
        <v>0.2236817085859078</v>
      </c>
      <c r="AH46" s="372">
        <v>0.22104129841330358</v>
      </c>
      <c r="AI46" s="373">
        <v>0.21847838381058243</v>
      </c>
      <c r="AJ46" s="372">
        <v>0.216079658143284</v>
      </c>
      <c r="AK46" s="373">
        <v>0.21356647296176862</v>
      </c>
      <c r="AL46" s="372">
        <v>0.210663061261778</v>
      </c>
      <c r="AM46" s="373">
        <v>0.20825405251635137</v>
      </c>
      <c r="AN46" s="372">
        <v>0.206170733128128</v>
      </c>
      <c r="AO46" s="373">
        <v>0.20415418177976638</v>
      </c>
      <c r="AP46" s="372">
        <v>0.20221425335875337</v>
      </c>
      <c r="AQ46" s="373">
        <v>0.2003335872397054</v>
      </c>
      <c r="AR46" s="372">
        <v>0.19849918461175858</v>
      </c>
      <c r="AS46" s="373">
        <v>0.19671023415314978</v>
      </c>
      <c r="AT46" s="372">
        <v>0.19498788470065881</v>
      </c>
      <c r="AU46" s="373">
        <v>0.19336816108619678</v>
      </c>
      <c r="AV46" s="372">
        <v>0.19186066063783141</v>
      </c>
      <c r="AW46" s="373">
        <v>0.19045931046397119</v>
      </c>
      <c r="AX46" s="372">
        <v>0.18915135252873957</v>
      </c>
      <c r="AY46" s="373">
        <v>0.18792118421155099</v>
      </c>
      <c r="AZ46" s="372">
        <v>0.18674061308648279</v>
      </c>
      <c r="BA46" s="373">
        <v>0.18562036392699202</v>
      </c>
      <c r="BB46" s="372">
        <v>0.1845390276672686</v>
      </c>
      <c r="BC46" s="373">
        <v>0.1834928299342094</v>
      </c>
      <c r="BD46" s="372">
        <v>0.18250362844900081</v>
      </c>
      <c r="BE46" s="373">
        <v>0.18160422828989362</v>
      </c>
      <c r="BF46" s="372">
        <v>0.18076857645768923</v>
      </c>
      <c r="BG46" s="373">
        <v>0.18003623810114519</v>
      </c>
      <c r="BH46" s="372">
        <v>0.1794036277213602</v>
      </c>
      <c r="BI46" s="373">
        <v>0.17881682440391916</v>
      </c>
      <c r="BJ46" s="372">
        <v>0.17826800591994804</v>
      </c>
      <c r="BK46" s="376">
        <v>0.17768464282028101</v>
      </c>
    </row>
    <row r="47" spans="2:63" ht="15.75" thickBot="1">
      <c r="B47" s="377">
        <v>7.0000000000000001E-3</v>
      </c>
      <c r="C47" s="378">
        <v>0.23259708765838499</v>
      </c>
      <c r="D47" s="379">
        <v>0.23214944603665932</v>
      </c>
      <c r="E47" s="380">
        <v>0.23140312464518459</v>
      </c>
      <c r="F47" s="379">
        <v>0.23127627120609281</v>
      </c>
      <c r="G47" s="380">
        <v>0.23127325785231162</v>
      </c>
      <c r="H47" s="379">
        <v>0.23149563065302123</v>
      </c>
      <c r="I47" s="380">
        <v>0.2336721490363472</v>
      </c>
      <c r="J47" s="379">
        <v>0.23745451495458464</v>
      </c>
      <c r="K47" s="380">
        <v>0.24024715288382942</v>
      </c>
      <c r="L47" s="379">
        <v>0.24243961308630962</v>
      </c>
      <c r="M47" s="380">
        <v>0.2470914574067212</v>
      </c>
      <c r="N47" s="379">
        <v>0.24952434689232902</v>
      </c>
      <c r="O47" s="380">
        <v>0.25020700872088319</v>
      </c>
      <c r="P47" s="379">
        <v>0.25069352342929302</v>
      </c>
      <c r="Q47" s="380">
        <v>0.25203807129746136</v>
      </c>
      <c r="R47" s="379">
        <v>0.25019047067689837</v>
      </c>
      <c r="S47" s="380">
        <v>0.24929302932175479</v>
      </c>
      <c r="T47" s="379">
        <v>0.24909708054183638</v>
      </c>
      <c r="U47" s="380">
        <v>0.25017407217398596</v>
      </c>
      <c r="V47" s="379">
        <v>0.24521785687657416</v>
      </c>
      <c r="W47" s="380">
        <v>0.24250583503980519</v>
      </c>
      <c r="X47" s="381">
        <v>0.23735222089325467</v>
      </c>
      <c r="Y47" s="382">
        <v>0.23419349873579401</v>
      </c>
      <c r="Z47" s="381">
        <v>0.23548440532555101</v>
      </c>
      <c r="AA47" s="380">
        <v>0.23474772850673301</v>
      </c>
      <c r="AB47" s="379">
        <v>0.23200690285762082</v>
      </c>
      <c r="AC47" s="380">
        <v>0.23067492529132383</v>
      </c>
      <c r="AD47" s="379">
        <v>0.22839668868740018</v>
      </c>
      <c r="AE47" s="380">
        <v>0.22639707877556123</v>
      </c>
      <c r="AF47" s="379">
        <v>0.22470180352449942</v>
      </c>
      <c r="AG47" s="380">
        <v>0.22323825481790721</v>
      </c>
      <c r="AH47" s="379">
        <v>0.22053457850836181</v>
      </c>
      <c r="AI47" s="380">
        <v>0.21787521277018818</v>
      </c>
      <c r="AJ47" s="379">
        <v>0.21538410344412381</v>
      </c>
      <c r="AK47" s="380">
        <v>0.21283285708781879</v>
      </c>
      <c r="AL47" s="379">
        <v>0.20994451215137261</v>
      </c>
      <c r="AM47" s="380">
        <v>0.20755179900938883</v>
      </c>
      <c r="AN47" s="379">
        <v>0.2054681297061986</v>
      </c>
      <c r="AO47" s="380">
        <v>0.20345253128617941</v>
      </c>
      <c r="AP47" s="379">
        <v>0.20150957649280099</v>
      </c>
      <c r="AQ47" s="380">
        <v>0.19962955095835219</v>
      </c>
      <c r="AR47" s="379">
        <v>0.19780679304225141</v>
      </c>
      <c r="AS47" s="380">
        <v>0.19604270630998558</v>
      </c>
      <c r="AT47" s="379">
        <v>0.1943572438469314</v>
      </c>
      <c r="AU47" s="380">
        <v>0.19278606993156838</v>
      </c>
      <c r="AV47" s="379">
        <v>0.1913359976289854</v>
      </c>
      <c r="AW47" s="380">
        <v>0.18999181108400759</v>
      </c>
      <c r="AX47" s="379">
        <v>0.18873592867166042</v>
      </c>
      <c r="AY47" s="380">
        <v>0.18755595614480719</v>
      </c>
      <c r="AZ47" s="379">
        <v>0.18642609806759478</v>
      </c>
      <c r="BA47" s="380">
        <v>0.18534305334728959</v>
      </c>
      <c r="BB47" s="379">
        <v>0.18428615916306118</v>
      </c>
      <c r="BC47" s="380">
        <v>0.183253679870402</v>
      </c>
      <c r="BD47" s="379">
        <v>0.18226740009725781</v>
      </c>
      <c r="BE47" s="380">
        <v>0.18135872190244381</v>
      </c>
      <c r="BF47" s="379">
        <v>0.18051359734837241</v>
      </c>
      <c r="BG47" s="380">
        <v>0.1797799800315876</v>
      </c>
      <c r="BH47" s="379">
        <v>0.1791572254250598</v>
      </c>
      <c r="BI47" s="380">
        <v>0.17858846847956658</v>
      </c>
      <c r="BJ47" s="379">
        <v>0.17806591678094499</v>
      </c>
      <c r="BK47" s="383">
        <v>0.177520021420009</v>
      </c>
    </row>
    <row r="50" spans="3:63">
      <c r="C50" s="386"/>
      <c r="D50" s="386"/>
      <c r="E50" s="386"/>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row>
    <row r="51" spans="3:63">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row>
    <row r="52" spans="3:63">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row>
    <row r="53" spans="3:63">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386"/>
      <c r="BE53" s="386"/>
      <c r="BF53" s="386"/>
      <c r="BG53" s="386"/>
      <c r="BH53" s="386"/>
      <c r="BI53" s="386"/>
      <c r="BJ53" s="386"/>
      <c r="BK53" s="386"/>
    </row>
    <row r="55" spans="3:63">
      <c r="C55" s="386"/>
      <c r="D55" s="386"/>
      <c r="E55" s="386"/>
      <c r="F55" s="386"/>
      <c r="G55" s="386"/>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c r="AM55" s="386"/>
      <c r="AN55" s="386"/>
      <c r="AO55" s="386"/>
      <c r="AP55" s="386"/>
      <c r="AQ55" s="386"/>
      <c r="AR55" s="386"/>
      <c r="AS55" s="386"/>
      <c r="AT55" s="386"/>
      <c r="AU55" s="386"/>
      <c r="AV55" s="386"/>
      <c r="AW55" s="386"/>
      <c r="AX55" s="386"/>
      <c r="AY55" s="386"/>
      <c r="AZ55" s="386"/>
      <c r="BA55" s="386"/>
      <c r="BB55" s="386"/>
      <c r="BC55" s="386"/>
      <c r="BD55" s="386"/>
      <c r="BE55" s="386"/>
      <c r="BF55" s="386"/>
      <c r="BG55" s="386"/>
      <c r="BH55" s="386"/>
      <c r="BI55" s="386"/>
      <c r="BJ55" s="386"/>
      <c r="BK55" s="386"/>
    </row>
    <row r="56" spans="3:63">
      <c r="C56" s="386"/>
      <c r="D56" s="386"/>
      <c r="E56" s="386"/>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6"/>
      <c r="BK56" s="386"/>
    </row>
    <row r="57" spans="3:63">
      <c r="C57" s="386"/>
      <c r="D57" s="386"/>
      <c r="E57" s="386"/>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row>
    <row r="58" spans="3:63">
      <c r="C58" s="386"/>
      <c r="D58" s="386"/>
      <c r="E58" s="386"/>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row>
    <row r="60" spans="3:63">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row>
    <row r="61" spans="3:63">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row>
    <row r="62" spans="3:63">
      <c r="C62" s="386"/>
      <c r="D62" s="386"/>
      <c r="E62" s="386"/>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row>
    <row r="63" spans="3:63">
      <c r="C63" s="386"/>
      <c r="D63" s="386"/>
      <c r="E63" s="386"/>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row>
  </sheetData>
  <mergeCells count="2">
    <mergeCell ref="D17:I17"/>
    <mergeCell ref="L17:Q17"/>
  </mergeCells>
  <hyperlinks>
    <hyperlink ref="A2" location="SOMMAIRE!A1" display="Retour au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L99"/>
  <sheetViews>
    <sheetView tabSelected="1" workbookViewId="0"/>
  </sheetViews>
  <sheetFormatPr baseColWidth="10" defaultColWidth="11.42578125" defaultRowHeight="15"/>
  <cols>
    <col min="1" max="1" width="13" style="8" customWidth="1"/>
    <col min="2" max="2" width="40.140625" style="8" customWidth="1"/>
    <col min="3" max="16384" width="11.42578125" style="8"/>
  </cols>
  <sheetData>
    <row r="1" spans="1:64" ht="15.75">
      <c r="A1" s="324" t="s">
        <v>428</v>
      </c>
    </row>
    <row r="2" spans="1:64">
      <c r="A2" s="10" t="s">
        <v>4</v>
      </c>
      <c r="B2" s="10"/>
      <c r="D2" s="97"/>
      <c r="M2" s="97"/>
    </row>
    <row r="3" spans="1:64" ht="15.75" thickBot="1">
      <c r="B3" s="10"/>
      <c r="D3" s="97"/>
      <c r="M3" s="97"/>
    </row>
    <row r="4" spans="1:64" s="98" customFormat="1" ht="16.5" thickBot="1">
      <c r="B4" s="25" t="s">
        <v>32</v>
      </c>
      <c r="C4" s="64">
        <v>1940</v>
      </c>
      <c r="D4" s="64">
        <v>1941</v>
      </c>
      <c r="E4" s="64">
        <v>1942</v>
      </c>
      <c r="F4" s="64">
        <v>1943</v>
      </c>
      <c r="G4" s="64">
        <v>1944</v>
      </c>
      <c r="H4" s="64">
        <v>1945</v>
      </c>
      <c r="I4" s="64">
        <v>1946</v>
      </c>
      <c r="J4" s="64">
        <v>1947</v>
      </c>
      <c r="K4" s="64">
        <v>1948</v>
      </c>
      <c r="L4" s="64">
        <v>1949</v>
      </c>
      <c r="M4" s="64">
        <v>1950</v>
      </c>
      <c r="N4" s="64">
        <v>1951</v>
      </c>
      <c r="O4" s="64">
        <v>1952</v>
      </c>
      <c r="P4" s="64">
        <v>1953</v>
      </c>
      <c r="Q4" s="64">
        <v>1954</v>
      </c>
      <c r="R4" s="64">
        <v>1955</v>
      </c>
      <c r="S4" s="64">
        <v>1956</v>
      </c>
      <c r="T4" s="64">
        <v>1957</v>
      </c>
      <c r="U4" s="64">
        <v>1958</v>
      </c>
      <c r="V4" s="64">
        <v>1959</v>
      </c>
      <c r="W4" s="64">
        <v>1960</v>
      </c>
      <c r="X4" s="64">
        <v>1961</v>
      </c>
      <c r="Y4" s="64">
        <v>1962</v>
      </c>
      <c r="Z4" s="64">
        <v>1963</v>
      </c>
      <c r="AA4" s="64">
        <v>1964</v>
      </c>
      <c r="AB4" s="64">
        <v>1965</v>
      </c>
      <c r="AC4" s="64">
        <v>1966</v>
      </c>
      <c r="AD4" s="64">
        <v>1967</v>
      </c>
      <c r="AE4" s="64">
        <v>1968</v>
      </c>
      <c r="AF4" s="64">
        <v>1969</v>
      </c>
      <c r="AG4" s="64">
        <v>1970</v>
      </c>
      <c r="AH4" s="64">
        <v>1971</v>
      </c>
      <c r="AI4" s="64">
        <v>1972</v>
      </c>
      <c r="AJ4" s="64">
        <v>1973</v>
      </c>
      <c r="AK4" s="64">
        <v>1974</v>
      </c>
      <c r="AL4" s="64">
        <v>1975</v>
      </c>
      <c r="AM4" s="64">
        <v>1976</v>
      </c>
      <c r="AN4" s="64">
        <v>1977</v>
      </c>
      <c r="AO4" s="64">
        <v>1978</v>
      </c>
      <c r="AP4" s="64">
        <v>1979</v>
      </c>
      <c r="AQ4" s="64">
        <v>1980</v>
      </c>
      <c r="AR4" s="64">
        <v>1981</v>
      </c>
      <c r="AS4" s="64">
        <v>1982</v>
      </c>
      <c r="AT4" s="64">
        <v>1983</v>
      </c>
      <c r="AU4" s="64">
        <v>1984</v>
      </c>
      <c r="AV4" s="64">
        <v>1985</v>
      </c>
      <c r="AW4" s="64">
        <v>1986</v>
      </c>
      <c r="AX4" s="64">
        <v>1987</v>
      </c>
      <c r="AY4" s="64">
        <v>1988</v>
      </c>
      <c r="AZ4" s="64">
        <v>1989</v>
      </c>
      <c r="BA4" s="64">
        <v>1990</v>
      </c>
      <c r="BB4" s="64">
        <v>1991</v>
      </c>
      <c r="BC4" s="64">
        <v>1992</v>
      </c>
      <c r="BD4" s="64">
        <v>1993</v>
      </c>
      <c r="BE4" s="64">
        <v>1994</v>
      </c>
      <c r="BF4" s="64">
        <v>1995</v>
      </c>
      <c r="BG4" s="64">
        <v>1996</v>
      </c>
      <c r="BH4" s="64">
        <v>1997</v>
      </c>
      <c r="BI4" s="64">
        <v>1998</v>
      </c>
      <c r="BJ4" s="64">
        <v>1999</v>
      </c>
      <c r="BK4" s="27">
        <v>2000</v>
      </c>
    </row>
    <row r="5" spans="1:64" s="99" customFormat="1" ht="15.75">
      <c r="B5" s="28" t="s">
        <v>33</v>
      </c>
      <c r="C5" s="100">
        <v>24.792811846170821</v>
      </c>
      <c r="D5" s="100">
        <v>24.821673752126074</v>
      </c>
      <c r="E5" s="100">
        <v>24.855913442659634</v>
      </c>
      <c r="F5" s="100">
        <v>24.842276313501102</v>
      </c>
      <c r="G5" s="100">
        <v>24.917843684241653</v>
      </c>
      <c r="H5" s="100">
        <v>25.02518248362383</v>
      </c>
      <c r="I5" s="100">
        <v>25.459383675228352</v>
      </c>
      <c r="J5" s="100">
        <v>25.601626517833473</v>
      </c>
      <c r="K5" s="100">
        <v>25.761817808846999</v>
      </c>
      <c r="L5" s="100">
        <v>25.842312553876994</v>
      </c>
      <c r="M5" s="100">
        <v>25.793688466664008</v>
      </c>
      <c r="N5" s="100">
        <v>25.402006324872957</v>
      </c>
      <c r="O5" s="100">
        <v>25.048990915503261</v>
      </c>
      <c r="P5" s="100">
        <v>24.783907064891984</v>
      </c>
      <c r="Q5" s="100">
        <v>24.554738901232056</v>
      </c>
      <c r="R5" s="100">
        <v>24.352314263652055</v>
      </c>
      <c r="S5" s="100">
        <v>24.425460448831153</v>
      </c>
      <c r="T5" s="100">
        <v>24.497847995775366</v>
      </c>
      <c r="U5" s="100">
        <v>24.457228918047633</v>
      </c>
      <c r="V5" s="100">
        <v>24.539040417920837</v>
      </c>
      <c r="W5" s="100">
        <v>24.454712564875564</v>
      </c>
      <c r="X5" s="100">
        <v>24.410174685374983</v>
      </c>
      <c r="Y5" s="100">
        <v>24.249414642573143</v>
      </c>
      <c r="Z5" s="100">
        <v>24.202013571156151</v>
      </c>
      <c r="AA5" s="100">
        <v>24.004071549053045</v>
      </c>
      <c r="AB5" s="100">
        <v>23.952006169669232</v>
      </c>
      <c r="AC5" s="100">
        <v>23.768959010077914</v>
      </c>
      <c r="AD5" s="100">
        <v>23.81394466850503</v>
      </c>
      <c r="AE5" s="100">
        <v>23.767197893047708</v>
      </c>
      <c r="AF5" s="100">
        <v>23.85853188503178</v>
      </c>
      <c r="AG5" s="100">
        <v>23.890681626171173</v>
      </c>
      <c r="AH5" s="100">
        <v>23.981089345247028</v>
      </c>
      <c r="AI5" s="100">
        <v>23.959279990682191</v>
      </c>
      <c r="AJ5" s="100">
        <v>24.097508295544671</v>
      </c>
      <c r="AK5" s="100">
        <v>24.125385755077772</v>
      </c>
      <c r="AL5" s="100">
        <v>24.223424139737816</v>
      </c>
      <c r="AM5" s="100">
        <v>24.294775547978688</v>
      </c>
      <c r="AN5" s="100">
        <v>24.408341649217675</v>
      </c>
      <c r="AO5" s="100">
        <v>24.531558355801536</v>
      </c>
      <c r="AP5" s="100">
        <v>24.636712758343393</v>
      </c>
      <c r="AQ5" s="100">
        <v>24.789736992270591</v>
      </c>
      <c r="AR5" s="100">
        <v>24.910828015964967</v>
      </c>
      <c r="AS5" s="100">
        <v>25.023389613681132</v>
      </c>
      <c r="AT5" s="100">
        <v>25.155978948601856</v>
      </c>
      <c r="AU5" s="100">
        <v>25.207418380662432</v>
      </c>
      <c r="AV5" s="100">
        <v>25.33605652171444</v>
      </c>
      <c r="AW5" s="100">
        <v>25.393233403608576</v>
      </c>
      <c r="AX5" s="100">
        <v>25.478963624179613</v>
      </c>
      <c r="AY5" s="100">
        <v>25.583229610452449</v>
      </c>
      <c r="AZ5" s="100">
        <v>25.665651856922921</v>
      </c>
      <c r="BA5" s="100">
        <v>25.755655180462128</v>
      </c>
      <c r="BB5" s="100">
        <v>25.85499490453293</v>
      </c>
      <c r="BC5" s="100">
        <v>25.928414143232402</v>
      </c>
      <c r="BD5" s="100">
        <v>26.028821146583894</v>
      </c>
      <c r="BE5" s="100">
        <v>26.165521756973902</v>
      </c>
      <c r="BF5" s="100">
        <v>26.255269505352231</v>
      </c>
      <c r="BG5" s="100">
        <v>26.354448613967321</v>
      </c>
      <c r="BH5" s="100">
        <v>26.491688922160648</v>
      </c>
      <c r="BI5" s="100">
        <v>26.561842443515587</v>
      </c>
      <c r="BJ5" s="100">
        <v>26.714959082198263</v>
      </c>
      <c r="BK5" s="101">
        <v>26.884151322993063</v>
      </c>
      <c r="BL5" s="102"/>
    </row>
    <row r="6" spans="1:64" s="99" customFormat="1" ht="15.75">
      <c r="B6" s="74" t="s">
        <v>34</v>
      </c>
      <c r="C6" s="103">
        <v>24.520740369767552</v>
      </c>
      <c r="D6" s="103">
        <v>24.514285145075448</v>
      </c>
      <c r="E6" s="103">
        <v>24.508392553117297</v>
      </c>
      <c r="F6" s="103">
        <v>24.458505652218633</v>
      </c>
      <c r="G6" s="103">
        <v>24.495756346968939</v>
      </c>
      <c r="H6" s="103">
        <v>24.562455485302742</v>
      </c>
      <c r="I6" s="103">
        <v>24.953245631807647</v>
      </c>
      <c r="J6" s="103">
        <v>25.051530834360157</v>
      </c>
      <c r="K6" s="103">
        <v>25.165728382130524</v>
      </c>
      <c r="L6" s="103">
        <v>25.200880159217434</v>
      </c>
      <c r="M6" s="103">
        <v>25.103047100170286</v>
      </c>
      <c r="N6" s="103">
        <v>24.662032714218711</v>
      </c>
      <c r="O6" s="103">
        <v>24.256800176376252</v>
      </c>
      <c r="P6" s="103">
        <v>23.93843667775743</v>
      </c>
      <c r="Q6" s="103">
        <v>23.654265829250463</v>
      </c>
      <c r="R6" s="103">
        <v>23.395854981907952</v>
      </c>
      <c r="S6" s="103">
        <v>23.409547185284687</v>
      </c>
      <c r="T6" s="103">
        <v>23.419546459561424</v>
      </c>
      <c r="U6" s="103">
        <v>23.315508629411568</v>
      </c>
      <c r="V6" s="103">
        <v>23.332968904180099</v>
      </c>
      <c r="W6" s="103">
        <v>23.183301347943114</v>
      </c>
      <c r="X6" s="103">
        <v>23.07272842316992</v>
      </c>
      <c r="Y6" s="103">
        <v>22.850390025878482</v>
      </c>
      <c r="Z6" s="103">
        <v>22.743241835447527</v>
      </c>
      <c r="AA6" s="103">
        <v>22.48535458166949</v>
      </c>
      <c r="AB6" s="103">
        <v>22.37384484281192</v>
      </c>
      <c r="AC6" s="103">
        <v>22.13185664559132</v>
      </c>
      <c r="AD6" s="103">
        <v>22.118406734610062</v>
      </c>
      <c r="AE6" s="103">
        <v>22.013731707817257</v>
      </c>
      <c r="AF6" s="103">
        <v>22.047646326713817</v>
      </c>
      <c r="AG6" s="103">
        <v>22.022886850449055</v>
      </c>
      <c r="AH6" s="103">
        <v>22.056896509511063</v>
      </c>
      <c r="AI6" s="103">
        <v>21.979200985372827</v>
      </c>
      <c r="AJ6" s="103">
        <v>22.062055482613616</v>
      </c>
      <c r="AK6" s="103">
        <v>22.035071713600132</v>
      </c>
      <c r="AL6" s="103">
        <v>22.078761418696303</v>
      </c>
      <c r="AM6" s="103">
        <v>22.096276426229096</v>
      </c>
      <c r="AN6" s="103">
        <v>22.156517902633198</v>
      </c>
      <c r="AO6" s="103">
        <v>22.226921031583558</v>
      </c>
      <c r="AP6" s="103">
        <v>22.279771956476083</v>
      </c>
      <c r="AQ6" s="103">
        <v>22.381001654087271</v>
      </c>
      <c r="AR6" s="103">
        <v>22.450805719785748</v>
      </c>
      <c r="AS6" s="103">
        <v>22.512586377472445</v>
      </c>
      <c r="AT6" s="103">
        <v>22.594899039601572</v>
      </c>
      <c r="AU6" s="103">
        <v>22.596564131906518</v>
      </c>
      <c r="AV6" s="103">
        <v>22.675928155394772</v>
      </c>
      <c r="AW6" s="103">
        <v>22.684328861185122</v>
      </c>
      <c r="AX6" s="103">
        <v>22.721778403164762</v>
      </c>
      <c r="AY6" s="103">
        <v>22.778256607780051</v>
      </c>
      <c r="AZ6" s="103">
        <v>22.813381218809184</v>
      </c>
      <c r="BA6" s="103">
        <v>22.856574158662511</v>
      </c>
      <c r="BB6" s="103">
        <v>22.909587718893604</v>
      </c>
      <c r="BC6" s="103">
        <v>22.937161850432645</v>
      </c>
      <c r="BD6" s="103">
        <v>22.992201514961764</v>
      </c>
      <c r="BE6" s="103">
        <v>23.084009147325148</v>
      </c>
      <c r="BF6" s="103">
        <v>23.129334757589817</v>
      </c>
      <c r="BG6" s="103">
        <v>23.184558939526596</v>
      </c>
      <c r="BH6" s="103">
        <v>23.278307802033922</v>
      </c>
      <c r="BI6" s="103">
        <v>23.305429531797301</v>
      </c>
      <c r="BJ6" s="103">
        <v>23.415970115022063</v>
      </c>
      <c r="BK6" s="104">
        <v>23.54303803273973</v>
      </c>
      <c r="BL6" s="102"/>
    </row>
    <row r="7" spans="1:64" s="99" customFormat="1" ht="16.5" thickBot="1">
      <c r="B7" s="31" t="s">
        <v>35</v>
      </c>
      <c r="C7" s="66">
        <v>25.224480476438089</v>
      </c>
      <c r="D7" s="66">
        <v>25.29966415268683</v>
      </c>
      <c r="E7" s="66">
        <v>25.38168726602408</v>
      </c>
      <c r="F7" s="66">
        <v>25.416359773875698</v>
      </c>
      <c r="G7" s="66">
        <v>25.542388348040468</v>
      </c>
      <c r="H7" s="66">
        <v>25.702782583171988</v>
      </c>
      <c r="I7" s="66">
        <v>26.193168789805696</v>
      </c>
      <c r="J7" s="66">
        <v>26.391821583409502</v>
      </c>
      <c r="K7" s="66">
        <v>26.610875916873511</v>
      </c>
      <c r="L7" s="66">
        <v>26.748665810613971</v>
      </c>
      <c r="M7" s="66">
        <v>26.761965893451404</v>
      </c>
      <c r="N7" s="66">
        <v>26.43211088077733</v>
      </c>
      <c r="O7" s="66">
        <v>26.144352728004641</v>
      </c>
      <c r="P7" s="66">
        <v>25.945592253719276</v>
      </c>
      <c r="Q7" s="66">
        <v>25.784546465004453</v>
      </c>
      <c r="R7" s="66">
        <v>25.651401445175814</v>
      </c>
      <c r="S7" s="66">
        <v>25.799089471752133</v>
      </c>
      <c r="T7" s="66">
        <v>25.946670881489474</v>
      </c>
      <c r="U7" s="66">
        <v>25.982535439557452</v>
      </c>
      <c r="V7" s="66">
        <v>26.142001063727385</v>
      </c>
      <c r="W7" s="66">
        <v>26.136500381298674</v>
      </c>
      <c r="X7" s="66">
        <v>26.171723443122218</v>
      </c>
      <c r="Y7" s="66">
        <v>26.085816994638364</v>
      </c>
      <c r="Z7" s="66">
        <v>26.111667988681837</v>
      </c>
      <c r="AA7" s="66">
        <v>25.986866858066598</v>
      </c>
      <c r="AB7" s="66">
        <v>26.007833784992485</v>
      </c>
      <c r="AC7" s="66">
        <v>25.897713393246455</v>
      </c>
      <c r="AD7" s="66">
        <v>26.015523751391498</v>
      </c>
      <c r="AE7" s="66">
        <v>26.041503467106551</v>
      </c>
      <c r="AF7" s="66">
        <v>26.205469956187386</v>
      </c>
      <c r="AG7" s="66">
        <v>26.310162735470556</v>
      </c>
      <c r="AH7" s="66">
        <v>26.473028855492245</v>
      </c>
      <c r="AI7" s="66">
        <v>26.523598339346847</v>
      </c>
      <c r="AJ7" s="66">
        <v>26.734131214362989</v>
      </c>
      <c r="AK7" s="66">
        <v>26.834244456773561</v>
      </c>
      <c r="AL7" s="66">
        <v>27.004455472434714</v>
      </c>
      <c r="AM7" s="66">
        <v>27.147922117902496</v>
      </c>
      <c r="AN7" s="66">
        <v>27.333551912365181</v>
      </c>
      <c r="AO7" s="66">
        <v>27.528786679310571</v>
      </c>
      <c r="AP7" s="66">
        <v>27.705919452352887</v>
      </c>
      <c r="AQ7" s="66">
        <v>27.93088831311006</v>
      </c>
      <c r="AR7" s="66">
        <v>28.123896141558504</v>
      </c>
      <c r="AS7" s="66">
        <v>28.308352592091879</v>
      </c>
      <c r="AT7" s="66">
        <v>28.512820620680316</v>
      </c>
      <c r="AU7" s="66">
        <v>28.636128277794768</v>
      </c>
      <c r="AV7" s="66">
        <v>28.836629739695198</v>
      </c>
      <c r="AW7" s="66">
        <v>28.96567045368738</v>
      </c>
      <c r="AX7" s="66">
        <v>29.123270262352435</v>
      </c>
      <c r="AY7" s="66">
        <v>29.299416646084723</v>
      </c>
      <c r="AZ7" s="66">
        <v>29.453734941805919</v>
      </c>
      <c r="BA7" s="66">
        <v>29.615654579414098</v>
      </c>
      <c r="BB7" s="66">
        <v>29.786935248662985</v>
      </c>
      <c r="BC7" s="66">
        <v>29.932324166989559</v>
      </c>
      <c r="BD7" s="66">
        <v>30.104733409713376</v>
      </c>
      <c r="BE7" s="66">
        <v>30.313472352501407</v>
      </c>
      <c r="BF7" s="66">
        <v>30.475297754711164</v>
      </c>
      <c r="BG7" s="66">
        <v>30.646596750376659</v>
      </c>
      <c r="BH7" s="66">
        <v>30.856001763350733</v>
      </c>
      <c r="BI7" s="66">
        <v>30.998367054886501</v>
      </c>
      <c r="BJ7" s="66">
        <v>31.223744431481023</v>
      </c>
      <c r="BK7" s="67">
        <v>31.465247927466478</v>
      </c>
      <c r="BL7" s="102"/>
    </row>
    <row r="8" spans="1:64" ht="15.75" thickBot="1"/>
    <row r="9" spans="1:64" s="98" customFormat="1" ht="16.5" thickBot="1">
      <c r="B9" s="25" t="s">
        <v>32</v>
      </c>
      <c r="C9" s="64">
        <v>1940</v>
      </c>
      <c r="D9" s="64">
        <v>1941</v>
      </c>
      <c r="E9" s="64">
        <v>1942</v>
      </c>
      <c r="F9" s="64">
        <v>1943</v>
      </c>
      <c r="G9" s="64">
        <v>1944</v>
      </c>
      <c r="H9" s="64">
        <v>1945</v>
      </c>
      <c r="I9" s="64">
        <v>1946</v>
      </c>
      <c r="J9" s="64">
        <v>1947</v>
      </c>
      <c r="K9" s="64">
        <v>1948</v>
      </c>
      <c r="L9" s="64">
        <v>1949</v>
      </c>
      <c r="M9" s="64">
        <v>1950</v>
      </c>
      <c r="N9" s="64">
        <v>1951</v>
      </c>
      <c r="O9" s="64">
        <v>1952</v>
      </c>
      <c r="P9" s="64">
        <v>1953</v>
      </c>
      <c r="Q9" s="64">
        <v>1954</v>
      </c>
      <c r="R9" s="64">
        <v>1955</v>
      </c>
      <c r="S9" s="64">
        <v>1956</v>
      </c>
      <c r="T9" s="64">
        <v>1957</v>
      </c>
      <c r="U9" s="64">
        <v>1958</v>
      </c>
      <c r="V9" s="64">
        <v>1959</v>
      </c>
      <c r="W9" s="64">
        <v>1960</v>
      </c>
      <c r="X9" s="64">
        <v>1961</v>
      </c>
      <c r="Y9" s="64">
        <v>1962</v>
      </c>
      <c r="Z9" s="64">
        <v>1963</v>
      </c>
      <c r="AA9" s="64">
        <v>1964</v>
      </c>
      <c r="AB9" s="64">
        <v>1965</v>
      </c>
      <c r="AC9" s="64">
        <v>1966</v>
      </c>
      <c r="AD9" s="64">
        <v>1967</v>
      </c>
      <c r="AE9" s="64">
        <v>1968</v>
      </c>
      <c r="AF9" s="64">
        <v>1969</v>
      </c>
      <c r="AG9" s="64">
        <v>1970</v>
      </c>
      <c r="AH9" s="64">
        <v>1971</v>
      </c>
      <c r="AI9" s="64">
        <v>1972</v>
      </c>
      <c r="AJ9" s="64">
        <v>1973</v>
      </c>
      <c r="AK9" s="64">
        <v>1974</v>
      </c>
      <c r="AL9" s="64">
        <v>1975</v>
      </c>
      <c r="AM9" s="64">
        <v>1976</v>
      </c>
      <c r="AN9" s="64">
        <v>1977</v>
      </c>
      <c r="AO9" s="64">
        <v>1978</v>
      </c>
      <c r="AP9" s="64">
        <v>1979</v>
      </c>
      <c r="AQ9" s="64">
        <v>1980</v>
      </c>
      <c r="AR9" s="64">
        <v>1981</v>
      </c>
      <c r="AS9" s="64">
        <v>1982</v>
      </c>
      <c r="AT9" s="64">
        <v>1983</v>
      </c>
      <c r="AU9" s="64">
        <v>1984</v>
      </c>
      <c r="AV9" s="64">
        <v>1985</v>
      </c>
      <c r="AW9" s="64">
        <v>1986</v>
      </c>
      <c r="AX9" s="64">
        <v>1987</v>
      </c>
      <c r="AY9" s="64">
        <v>1988</v>
      </c>
      <c r="AZ9" s="64">
        <v>1989</v>
      </c>
      <c r="BA9" s="64">
        <v>1990</v>
      </c>
      <c r="BB9" s="64">
        <v>1991</v>
      </c>
      <c r="BC9" s="64">
        <v>1992</v>
      </c>
      <c r="BD9" s="64">
        <v>1993</v>
      </c>
      <c r="BE9" s="64">
        <v>1994</v>
      </c>
      <c r="BF9" s="64">
        <v>1995</v>
      </c>
      <c r="BG9" s="64">
        <v>1996</v>
      </c>
      <c r="BH9" s="64">
        <v>1997</v>
      </c>
      <c r="BI9" s="64">
        <v>1998</v>
      </c>
      <c r="BJ9" s="64">
        <v>1999</v>
      </c>
      <c r="BK9" s="27">
        <v>2000</v>
      </c>
    </row>
    <row r="10" spans="1:64" s="99" customFormat="1" ht="15.75">
      <c r="B10" s="28" t="s">
        <v>33</v>
      </c>
      <c r="C10" s="72">
        <v>0.28962453460563942</v>
      </c>
      <c r="D10" s="72">
        <v>0.28969641540773655</v>
      </c>
      <c r="E10" s="72">
        <v>0.28984489167944605</v>
      </c>
      <c r="F10" s="72">
        <v>0.28960361534948709</v>
      </c>
      <c r="G10" s="72">
        <v>0.29035737341437312</v>
      </c>
      <c r="H10" s="72">
        <v>0.29140567412301849</v>
      </c>
      <c r="I10" s="72">
        <v>0.29617922542836006</v>
      </c>
      <c r="J10" s="72">
        <v>0.29768770143579398</v>
      </c>
      <c r="K10" s="72">
        <v>0.29934085131767613</v>
      </c>
      <c r="L10" s="72">
        <v>0.300344235142394</v>
      </c>
      <c r="M10" s="72">
        <v>0.29960022535974262</v>
      </c>
      <c r="N10" s="72">
        <v>0.29502223477845813</v>
      </c>
      <c r="O10" s="72">
        <v>0.29076360209572083</v>
      </c>
      <c r="P10" s="72">
        <v>0.28757001056161213</v>
      </c>
      <c r="Q10" s="72">
        <v>0.28477603080200448</v>
      </c>
      <c r="R10" s="72">
        <v>0.28233197146412337</v>
      </c>
      <c r="S10" s="72">
        <v>0.28272888788442735</v>
      </c>
      <c r="T10" s="72">
        <v>0.28315432309267768</v>
      </c>
      <c r="U10" s="72">
        <v>0.28227985551321066</v>
      </c>
      <c r="V10" s="72">
        <v>0.2828077640951</v>
      </c>
      <c r="W10" s="72">
        <v>0.28141550442922569</v>
      </c>
      <c r="X10" s="72">
        <v>0.28048553384205271</v>
      </c>
      <c r="Y10" s="72">
        <v>0.27823606717168753</v>
      </c>
      <c r="Z10" s="72">
        <v>0.27730576114253092</v>
      </c>
      <c r="AA10" s="72">
        <v>0.27465764601603571</v>
      </c>
      <c r="AB10" s="72">
        <v>0.27368577718606429</v>
      </c>
      <c r="AC10" s="72">
        <v>0.2712240595399959</v>
      </c>
      <c r="AD10" s="72">
        <v>0.27136964606094993</v>
      </c>
      <c r="AE10" s="72">
        <v>0.2704730170425827</v>
      </c>
      <c r="AF10" s="72">
        <v>0.27115016106028123</v>
      </c>
      <c r="AG10" s="72">
        <v>0.2711558783527101</v>
      </c>
      <c r="AH10" s="72">
        <v>0.2718240379552137</v>
      </c>
      <c r="AI10" s="72">
        <v>0.2712222483951362</v>
      </c>
      <c r="AJ10" s="72">
        <v>0.27243343119262897</v>
      </c>
      <c r="AK10" s="72">
        <v>0.27239764228587304</v>
      </c>
      <c r="AL10" s="72">
        <v>0.27315522841276479</v>
      </c>
      <c r="AM10" s="72">
        <v>0.27361245096550302</v>
      </c>
      <c r="AN10" s="72">
        <v>0.27454546795282531</v>
      </c>
      <c r="AO10" s="72">
        <v>0.27558668109656143</v>
      </c>
      <c r="AP10" s="72">
        <v>0.27642476710135888</v>
      </c>
      <c r="AQ10" s="72">
        <v>0.27779934700279391</v>
      </c>
      <c r="AR10" s="72">
        <v>0.27881527146643609</v>
      </c>
      <c r="AS10" s="72">
        <v>0.27973550187869906</v>
      </c>
      <c r="AT10" s="72">
        <v>0.28087925661207036</v>
      </c>
      <c r="AU10" s="72">
        <v>0.28111739916235984</v>
      </c>
      <c r="AV10" s="72">
        <v>0.28221700642539349</v>
      </c>
      <c r="AW10" s="72">
        <v>0.28252106810696903</v>
      </c>
      <c r="AX10" s="72">
        <v>0.28314383486472378</v>
      </c>
      <c r="AY10" s="72">
        <v>0.28397300178441021</v>
      </c>
      <c r="AZ10" s="72">
        <v>0.28456016545929808</v>
      </c>
      <c r="BA10" s="72">
        <v>0.285232029449211</v>
      </c>
      <c r="BB10" s="72">
        <v>0.28600772561987187</v>
      </c>
      <c r="BC10" s="72">
        <v>0.28649733456702264</v>
      </c>
      <c r="BD10" s="72">
        <v>0.28728577943221678</v>
      </c>
      <c r="BE10" s="72">
        <v>0.28847466251627701</v>
      </c>
      <c r="BF10" s="72">
        <v>0.28914588487165416</v>
      </c>
      <c r="BG10" s="72">
        <v>0.28992142795500797</v>
      </c>
      <c r="BH10" s="72">
        <v>0.29111556519490944</v>
      </c>
      <c r="BI10" s="72">
        <v>0.29157272635832965</v>
      </c>
      <c r="BJ10" s="72">
        <v>0.29294064044008516</v>
      </c>
      <c r="BK10" s="73">
        <v>0.29448373629853419</v>
      </c>
      <c r="BL10" s="114"/>
    </row>
    <row r="11" spans="1:64" s="99" customFormat="1" ht="15.75">
      <c r="B11" s="74" t="s">
        <v>34</v>
      </c>
      <c r="C11" s="75">
        <v>0.28735956154831355</v>
      </c>
      <c r="D11" s="75">
        <v>0.28713897988625769</v>
      </c>
      <c r="E11" s="75">
        <v>0.28695531926648787</v>
      </c>
      <c r="F11" s="75">
        <v>0.28641110403500758</v>
      </c>
      <c r="G11" s="75">
        <v>0.28684980840782026</v>
      </c>
      <c r="H11" s="75">
        <v>0.28756692558806318</v>
      </c>
      <c r="I11" s="75">
        <v>0.29201050758591057</v>
      </c>
      <c r="J11" s="75">
        <v>0.29316655406583902</v>
      </c>
      <c r="K11" s="75">
        <v>0.29445403272772275</v>
      </c>
      <c r="L11" s="75">
        <v>0.29508923224484435</v>
      </c>
      <c r="M11" s="75">
        <v>0.29393619961506307</v>
      </c>
      <c r="N11" s="75">
        <v>0.28891102906117616</v>
      </c>
      <c r="O11" s="75">
        <v>0.2841812266422058</v>
      </c>
      <c r="P11" s="75">
        <v>0.28051177886173689</v>
      </c>
      <c r="Q11" s="75">
        <v>0.27722788586997038</v>
      </c>
      <c r="R11" s="75">
        <v>0.27428462627871786</v>
      </c>
      <c r="S11" s="75">
        <v>0.27419386498406428</v>
      </c>
      <c r="T11" s="75">
        <v>0.27410725327507673</v>
      </c>
      <c r="U11" s="75">
        <v>0.27269581942225452</v>
      </c>
      <c r="V11" s="75">
        <v>0.27269845861226238</v>
      </c>
      <c r="W11" s="75">
        <v>0.27074584868750529</v>
      </c>
      <c r="X11" s="75">
        <v>0.26925548919271286</v>
      </c>
      <c r="Y11" s="75">
        <v>0.26646107334551167</v>
      </c>
      <c r="Z11" s="75">
        <v>0.26502091524952137</v>
      </c>
      <c r="AA11" s="75">
        <v>0.26183020890596209</v>
      </c>
      <c r="AB11" s="75">
        <v>0.26034782146583535</v>
      </c>
      <c r="AC11" s="75">
        <v>0.25735082954186278</v>
      </c>
      <c r="AD11" s="75">
        <v>0.25701415751472001</v>
      </c>
      <c r="AE11" s="75">
        <v>0.2556191842691049</v>
      </c>
      <c r="AF11" s="75">
        <v>0.2558348261787794</v>
      </c>
      <c r="AG11" s="75">
        <v>0.25537031873381694</v>
      </c>
      <c r="AH11" s="75">
        <v>0.2555879673866992</v>
      </c>
      <c r="AI11" s="75">
        <v>0.2545123219719948</v>
      </c>
      <c r="AJ11" s="75">
        <v>0.25529651443869711</v>
      </c>
      <c r="AK11" s="75">
        <v>0.25480999957517675</v>
      </c>
      <c r="AL11" s="75">
        <v>0.25514136591859066</v>
      </c>
      <c r="AM11" s="75">
        <v>0.25517053187373029</v>
      </c>
      <c r="AN11" s="75">
        <v>0.25569325420482647</v>
      </c>
      <c r="AO11" s="75">
        <v>0.2563329811442881</v>
      </c>
      <c r="AP11" s="75">
        <v>0.25677008384572753</v>
      </c>
      <c r="AQ11" s="75">
        <v>0.25776430667981137</v>
      </c>
      <c r="AR11" s="75">
        <v>0.25839603586762144</v>
      </c>
      <c r="AS11" s="75">
        <v>0.25893516668289712</v>
      </c>
      <c r="AT11" s="75">
        <v>0.25971010793034238</v>
      </c>
      <c r="AU11" s="75">
        <v>0.25955818528158847</v>
      </c>
      <c r="AV11" s="75">
        <v>0.26029890056660548</v>
      </c>
      <c r="AW11" s="75">
        <v>0.26022511091124967</v>
      </c>
      <c r="AX11" s="75">
        <v>0.26048496199611754</v>
      </c>
      <c r="AY11" s="75">
        <v>0.26096300553328144</v>
      </c>
      <c r="AZ11" s="75">
        <v>0.26119647210375263</v>
      </c>
      <c r="BA11" s="75">
        <v>0.26152247880827095</v>
      </c>
      <c r="BB11" s="75">
        <v>0.26196088474976864</v>
      </c>
      <c r="BC11" s="75">
        <v>0.26210855022103968</v>
      </c>
      <c r="BD11" s="75">
        <v>0.2625702051547269</v>
      </c>
      <c r="BE11" s="75">
        <v>0.2634514178823078</v>
      </c>
      <c r="BF11" s="75">
        <v>0.26380188580238884</v>
      </c>
      <c r="BG11" s="75">
        <v>0.26426525994035061</v>
      </c>
      <c r="BH11" s="75">
        <v>0.26516741371542196</v>
      </c>
      <c r="BI11" s="75">
        <v>0.26531047100635502</v>
      </c>
      <c r="BJ11" s="75">
        <v>0.2664029228038774</v>
      </c>
      <c r="BK11" s="76">
        <v>0.26768245067780727</v>
      </c>
      <c r="BL11" s="114"/>
    </row>
    <row r="12" spans="1:64" s="99" customFormat="1" ht="16.5" thickBot="1">
      <c r="B12" s="31" t="s">
        <v>35</v>
      </c>
      <c r="C12" s="77">
        <v>0.29318874645086446</v>
      </c>
      <c r="D12" s="77">
        <v>0.29363698665134452</v>
      </c>
      <c r="E12" s="77">
        <v>0.29417235650210627</v>
      </c>
      <c r="F12" s="77">
        <v>0.29432632820023696</v>
      </c>
      <c r="G12" s="77">
        <v>0.29548452832191419</v>
      </c>
      <c r="H12" s="77">
        <v>0.29695293526792338</v>
      </c>
      <c r="I12" s="77">
        <v>0.30213647921110215</v>
      </c>
      <c r="J12" s="77">
        <v>0.3040818950671082</v>
      </c>
      <c r="K12" s="77">
        <v>0.30618579822306313</v>
      </c>
      <c r="L12" s="77">
        <v>0.30763744976692575</v>
      </c>
      <c r="M12" s="77">
        <v>0.30738986443521576</v>
      </c>
      <c r="N12" s="77">
        <v>0.30335671446023299</v>
      </c>
      <c r="O12" s="77">
        <v>0.29966813794255526</v>
      </c>
      <c r="P12" s="77">
        <v>0.29704523816557538</v>
      </c>
      <c r="Q12" s="77">
        <v>0.29483368798124543</v>
      </c>
      <c r="R12" s="77">
        <v>0.29298049786394426</v>
      </c>
      <c r="S12" s="77">
        <v>0.2939549972104929</v>
      </c>
      <c r="T12" s="77">
        <v>0.29496089360582917</v>
      </c>
      <c r="U12" s="77">
        <v>0.29469654375766308</v>
      </c>
      <c r="V12" s="77">
        <v>0.29581671646735674</v>
      </c>
      <c r="W12" s="77">
        <v>0.29505850001481249</v>
      </c>
      <c r="X12" s="77">
        <v>0.29476036436343034</v>
      </c>
      <c r="Y12" s="77">
        <v>0.29313034145516176</v>
      </c>
      <c r="Z12" s="77">
        <v>0.29278025843113759</v>
      </c>
      <c r="AA12" s="77">
        <v>0.29074871131677954</v>
      </c>
      <c r="AB12" s="77">
        <v>0.29035585598340069</v>
      </c>
      <c r="AC12" s="77">
        <v>0.28850686803378928</v>
      </c>
      <c r="AD12" s="77">
        <v>0.28920206969721446</v>
      </c>
      <c r="AE12" s="77">
        <v>0.2888781435097203</v>
      </c>
      <c r="AF12" s="77">
        <v>0.29008553159216338</v>
      </c>
      <c r="AG12" s="77">
        <v>0.29063557211153096</v>
      </c>
      <c r="AH12" s="77">
        <v>0.29182706729424701</v>
      </c>
      <c r="AI12" s="77">
        <v>0.29178073886501704</v>
      </c>
      <c r="AJ12" s="77">
        <v>0.29349315439966811</v>
      </c>
      <c r="AK12" s="77">
        <v>0.29399126477853388</v>
      </c>
      <c r="AL12" s="77">
        <v>0.29525618833844142</v>
      </c>
      <c r="AM12" s="77">
        <v>0.29622658213903336</v>
      </c>
      <c r="AN12" s="77">
        <v>0.29765461041029329</v>
      </c>
      <c r="AO12" s="77">
        <v>0.29918369837387954</v>
      </c>
      <c r="AP12" s="77">
        <v>0.30051273378540933</v>
      </c>
      <c r="AQ12" s="77">
        <v>0.30235670189098512</v>
      </c>
      <c r="AR12" s="77">
        <v>0.30385046012391365</v>
      </c>
      <c r="AS12" s="77">
        <v>0.30524849573449125</v>
      </c>
      <c r="AT12" s="77">
        <v>0.30685877131387401</v>
      </c>
      <c r="AU12" s="77">
        <v>0.30759333601572725</v>
      </c>
      <c r="AV12" s="77">
        <v>0.3091549224588469</v>
      </c>
      <c r="AW12" s="77">
        <v>0.30994812212436679</v>
      </c>
      <c r="AX12" s="77">
        <v>0.31104554211644853</v>
      </c>
      <c r="AY12" s="77">
        <v>0.31233872216361053</v>
      </c>
      <c r="AZ12" s="77">
        <v>0.31339696258014454</v>
      </c>
      <c r="BA12" s="77">
        <v>0.31453413054132467</v>
      </c>
      <c r="BB12" s="77">
        <v>0.31576843856252979</v>
      </c>
      <c r="BC12" s="77">
        <v>0.31672632405969264</v>
      </c>
      <c r="BD12" s="77">
        <v>0.31796816366075276</v>
      </c>
      <c r="BE12" s="77">
        <v>0.31959054959602157</v>
      </c>
      <c r="BF12" s="77">
        <v>0.32071538267348826</v>
      </c>
      <c r="BG12" s="77">
        <v>0.32193769437417236</v>
      </c>
      <c r="BH12" s="77">
        <v>0.32355720009494143</v>
      </c>
      <c r="BI12" s="77">
        <v>0.32447117954518828</v>
      </c>
      <c r="BJ12" s="77">
        <v>0.32625125482574008</v>
      </c>
      <c r="BK12" s="78">
        <v>0.32819519458009616</v>
      </c>
      <c r="BL12" s="114"/>
    </row>
    <row r="19" spans="4:53" ht="15" customHeight="1">
      <c r="G19" s="17"/>
      <c r="H19" s="17"/>
      <c r="I19" s="17"/>
    </row>
    <row r="20" spans="4:53">
      <c r="F20" s="17"/>
      <c r="G20" s="17"/>
      <c r="H20" s="17"/>
      <c r="I20" s="17"/>
    </row>
    <row r="21" spans="4:53">
      <c r="F21" s="17"/>
      <c r="G21" s="17"/>
      <c r="H21" s="17"/>
      <c r="I21" s="17"/>
    </row>
    <row r="22" spans="4:53" ht="15" customHeight="1">
      <c r="D22" s="1147" t="s">
        <v>426</v>
      </c>
      <c r="E22" s="1147"/>
      <c r="F22" s="1147"/>
      <c r="G22" s="1147"/>
      <c r="H22" s="17"/>
      <c r="I22" s="17"/>
      <c r="J22" s="1144" t="s">
        <v>427</v>
      </c>
      <c r="K22" s="1144"/>
      <c r="L22" s="1144"/>
      <c r="M22" s="1144"/>
      <c r="AT22" s="105"/>
      <c r="AU22" s="105"/>
      <c r="AV22" s="105"/>
      <c r="AW22" s="105"/>
      <c r="AY22" s="15"/>
      <c r="AZ22" s="15"/>
      <c r="BA22" s="15"/>
    </row>
    <row r="23" spans="4:53" ht="29.25" customHeight="1">
      <c r="D23" s="1147"/>
      <c r="E23" s="1147"/>
      <c r="F23" s="1147"/>
      <c r="G23" s="1147"/>
      <c r="H23" s="17"/>
      <c r="I23" s="17"/>
      <c r="J23" s="1144"/>
      <c r="K23" s="1144"/>
      <c r="L23" s="1144"/>
      <c r="M23" s="1144"/>
      <c r="AT23" s="105"/>
      <c r="AU23" s="105"/>
      <c r="AV23" s="105"/>
      <c r="AW23" s="105"/>
      <c r="AY23" s="15"/>
      <c r="AZ23" s="15"/>
      <c r="BA23" s="15"/>
    </row>
    <row r="24" spans="4:53">
      <c r="AT24" s="105"/>
      <c r="AU24" s="105"/>
      <c r="AV24" s="105"/>
      <c r="AW24" s="105"/>
      <c r="AY24" s="15"/>
      <c r="AZ24" s="15"/>
      <c r="BA24" s="15"/>
    </row>
    <row r="39" spans="2:63" s="99" customFormat="1" ht="15.75">
      <c r="B39" s="106" t="s">
        <v>41</v>
      </c>
    </row>
    <row r="40" spans="2:63" s="99" customFormat="1" ht="15.75" thickBot="1"/>
    <row r="41" spans="2:63" s="98" customFormat="1" ht="16.5" thickBot="1">
      <c r="B41" s="25" t="s">
        <v>42</v>
      </c>
      <c r="C41" s="64">
        <v>1940</v>
      </c>
      <c r="D41" s="64">
        <v>1941</v>
      </c>
      <c r="E41" s="64">
        <v>1942</v>
      </c>
      <c r="F41" s="64">
        <v>1943</v>
      </c>
      <c r="G41" s="64">
        <v>1944</v>
      </c>
      <c r="H41" s="64">
        <v>1945</v>
      </c>
      <c r="I41" s="64">
        <v>1946</v>
      </c>
      <c r="J41" s="64">
        <v>1947</v>
      </c>
      <c r="K41" s="64">
        <v>1948</v>
      </c>
      <c r="L41" s="64">
        <v>1949</v>
      </c>
      <c r="M41" s="64">
        <v>1950</v>
      </c>
      <c r="N41" s="64">
        <v>1951</v>
      </c>
      <c r="O41" s="64">
        <v>1952</v>
      </c>
      <c r="P41" s="64">
        <v>1953</v>
      </c>
      <c r="Q41" s="64">
        <v>1954</v>
      </c>
      <c r="R41" s="64">
        <v>1955</v>
      </c>
      <c r="S41" s="64">
        <v>1956</v>
      </c>
      <c r="T41" s="64">
        <v>1957</v>
      </c>
      <c r="U41" s="64">
        <v>1958</v>
      </c>
      <c r="V41" s="64">
        <v>1959</v>
      </c>
      <c r="W41" s="64">
        <v>1960</v>
      </c>
      <c r="X41" s="64">
        <v>1961</v>
      </c>
      <c r="Y41" s="64">
        <v>1962</v>
      </c>
      <c r="Z41" s="64">
        <v>1963</v>
      </c>
      <c r="AA41" s="64">
        <v>1964</v>
      </c>
      <c r="AB41" s="64">
        <v>1965</v>
      </c>
      <c r="AC41" s="64">
        <v>1966</v>
      </c>
      <c r="AD41" s="64">
        <v>1967</v>
      </c>
      <c r="AE41" s="64">
        <v>1968</v>
      </c>
      <c r="AF41" s="64">
        <v>1969</v>
      </c>
      <c r="AG41" s="64">
        <v>1970</v>
      </c>
      <c r="AH41" s="64">
        <v>1971</v>
      </c>
      <c r="AI41" s="64">
        <v>1972</v>
      </c>
      <c r="AJ41" s="64">
        <v>1973</v>
      </c>
      <c r="AK41" s="64">
        <v>1974</v>
      </c>
      <c r="AL41" s="64">
        <v>1975</v>
      </c>
      <c r="AM41" s="64">
        <v>1976</v>
      </c>
      <c r="AN41" s="64">
        <v>1977</v>
      </c>
      <c r="AO41" s="64">
        <v>1978</v>
      </c>
      <c r="AP41" s="64">
        <v>1979</v>
      </c>
      <c r="AQ41" s="64">
        <v>1980</v>
      </c>
      <c r="AR41" s="64">
        <v>1981</v>
      </c>
      <c r="AS41" s="64">
        <v>1982</v>
      </c>
      <c r="AT41" s="64">
        <v>1983</v>
      </c>
      <c r="AU41" s="64">
        <v>1984</v>
      </c>
      <c r="AV41" s="64">
        <v>1985</v>
      </c>
      <c r="AW41" s="64">
        <v>1986</v>
      </c>
      <c r="AX41" s="64">
        <v>1987</v>
      </c>
      <c r="AY41" s="64">
        <v>1988</v>
      </c>
      <c r="AZ41" s="64">
        <v>1989</v>
      </c>
      <c r="BA41" s="64">
        <v>1990</v>
      </c>
      <c r="BB41" s="64">
        <v>1991</v>
      </c>
      <c r="BC41" s="64">
        <v>1992</v>
      </c>
      <c r="BD41" s="64">
        <v>1993</v>
      </c>
      <c r="BE41" s="64">
        <v>1994</v>
      </c>
      <c r="BF41" s="64">
        <v>1995</v>
      </c>
      <c r="BG41" s="64">
        <v>1996</v>
      </c>
      <c r="BH41" s="64">
        <v>1997</v>
      </c>
      <c r="BI41" s="64">
        <v>1998</v>
      </c>
      <c r="BJ41" s="64">
        <v>1999</v>
      </c>
      <c r="BK41" s="27">
        <v>2000</v>
      </c>
    </row>
    <row r="42" spans="2:63" s="107" customFormat="1" ht="15.75">
      <c r="B42" s="28" t="s">
        <v>43</v>
      </c>
      <c r="C42" s="100">
        <v>25.603285923029222</v>
      </c>
      <c r="D42" s="100">
        <v>25.681673752126073</v>
      </c>
      <c r="E42" s="100">
        <v>25.755913442659633</v>
      </c>
      <c r="F42" s="100">
        <v>25.780269985656098</v>
      </c>
      <c r="G42" s="100">
        <v>25.817843684241652</v>
      </c>
      <c r="H42" s="100">
        <v>25.877471531523142</v>
      </c>
      <c r="I42" s="100">
        <v>25.959383675228349</v>
      </c>
      <c r="J42" s="100">
        <v>26.001626517833472</v>
      </c>
      <c r="K42" s="100">
        <v>26.061817808847003</v>
      </c>
      <c r="L42" s="100">
        <v>26.042312553877004</v>
      </c>
      <c r="M42" s="100">
        <v>26.093688466664002</v>
      </c>
      <c r="N42" s="100">
        <v>26.102006324872956</v>
      </c>
      <c r="O42" s="100">
        <v>26.148990915503262</v>
      </c>
      <c r="P42" s="100">
        <v>26.183907064891979</v>
      </c>
      <c r="Q42" s="100">
        <v>26.224738901232058</v>
      </c>
      <c r="R42" s="100">
        <v>26.254185586440268</v>
      </c>
      <c r="S42" s="100">
        <v>26.391810301378491</v>
      </c>
      <c r="T42" s="100">
        <v>26.517654854088569</v>
      </c>
      <c r="U42" s="100">
        <v>26.641779214397523</v>
      </c>
      <c r="V42" s="100">
        <v>26.769330737571515</v>
      </c>
      <c r="W42" s="100">
        <v>26.898952545188479</v>
      </c>
      <c r="X42" s="100">
        <v>27.028283958205364</v>
      </c>
      <c r="Y42" s="100">
        <v>27.154102230786162</v>
      </c>
      <c r="Z42" s="100">
        <v>27.27555270197464</v>
      </c>
      <c r="AA42" s="100">
        <v>27.396334663305112</v>
      </c>
      <c r="AB42" s="100">
        <v>27.516444646612186</v>
      </c>
      <c r="AC42" s="100">
        <v>27.635879539561408</v>
      </c>
      <c r="AD42" s="100">
        <v>27.754636578463867</v>
      </c>
      <c r="AE42" s="100">
        <v>27.872713340960935</v>
      </c>
      <c r="AF42" s="100">
        <v>27.990107738595913</v>
      </c>
      <c r="AG42" s="100">
        <v>28.106818009289142</v>
      </c>
      <c r="AH42" s="100">
        <v>28.222842709731957</v>
      </c>
      <c r="AI42" s="100">
        <v>28.338180707714564</v>
      </c>
      <c r="AJ42" s="100">
        <v>28.452831174401993</v>
      </c>
      <c r="AK42" s="100">
        <v>28.566793576571833</v>
      </c>
      <c r="AL42" s="100">
        <v>28.680067668826773</v>
      </c>
      <c r="AM42" s="100">
        <v>28.792653485793913</v>
      </c>
      <c r="AN42" s="100">
        <v>28.90455133432296</v>
      </c>
      <c r="AO42" s="100">
        <v>29.015761785694018</v>
      </c>
      <c r="AP42" s="100">
        <v>29.126285667845572</v>
      </c>
      <c r="AQ42" s="100">
        <v>29.236124057632406</v>
      </c>
      <c r="AR42" s="100">
        <v>29.345278273122659</v>
      </c>
      <c r="AS42" s="100">
        <v>29.453749865942861</v>
      </c>
      <c r="AT42" s="100">
        <v>29.561540613678812</v>
      </c>
      <c r="AU42" s="100">
        <v>29.668652512340028</v>
      </c>
      <c r="AV42" s="100">
        <v>29.775087768894782</v>
      </c>
      <c r="AW42" s="100">
        <v>29.880848793882187</v>
      </c>
      <c r="AX42" s="100">
        <v>29.985938194107483</v>
      </c>
      <c r="AY42" s="100">
        <v>30.090358765425925</v>
      </c>
      <c r="AZ42" s="100">
        <v>30.194113485620647</v>
      </c>
      <c r="BA42" s="100">
        <v>30.297205507378798</v>
      </c>
      <c r="BB42" s="100">
        <v>30.399638151370691</v>
      </c>
      <c r="BC42" s="100">
        <v>30.501414899435158</v>
      </c>
      <c r="BD42" s="100">
        <v>30.602539387875375</v>
      </c>
      <c r="BE42" s="100">
        <v>30.703015400867418</v>
      </c>
      <c r="BF42" s="100">
        <v>30.802846863984946</v>
      </c>
      <c r="BG42" s="100">
        <v>30.902037837842016</v>
      </c>
      <c r="BH42" s="100">
        <v>31.000592511856162</v>
      </c>
      <c r="BI42" s="100">
        <v>31.098515198133747</v>
      </c>
      <c r="BJ42" s="100">
        <v>31.195810325478696</v>
      </c>
      <c r="BK42" s="101">
        <v>31.292482433526089</v>
      </c>
    </row>
    <row r="43" spans="2:63" s="107" customFormat="1" ht="15.75">
      <c r="B43" s="108" t="s">
        <v>44</v>
      </c>
      <c r="C43" s="109">
        <v>28.09337590218999</v>
      </c>
      <c r="D43" s="109">
        <v>28.141384548751866</v>
      </c>
      <c r="E43" s="109">
        <v>28.188141563724457</v>
      </c>
      <c r="F43" s="109">
        <v>28.170636439328398</v>
      </c>
      <c r="G43" s="109">
        <v>28.182868535586778</v>
      </c>
      <c r="H43" s="109">
        <v>28.227597086762181</v>
      </c>
      <c r="I43" s="109">
        <v>28.27914724141495</v>
      </c>
      <c r="J43" s="109">
        <v>28.295510918290123</v>
      </c>
      <c r="K43" s="109">
        <v>28.347764767820127</v>
      </c>
      <c r="L43" s="109">
        <v>28.312878374914551</v>
      </c>
      <c r="M43" s="109">
        <v>28.311716545347494</v>
      </c>
      <c r="N43" s="109">
        <v>28.308040390353071</v>
      </c>
      <c r="O43" s="109">
        <v>28.335210829761678</v>
      </c>
      <c r="P43" s="109">
        <v>28.353713870456371</v>
      </c>
      <c r="Q43" s="109">
        <v>28.351435928251149</v>
      </c>
      <c r="R43" s="109">
        <v>28.359747714263381</v>
      </c>
      <c r="S43" s="109">
        <v>28.454507694245301</v>
      </c>
      <c r="T43" s="109">
        <v>28.546265286940621</v>
      </c>
      <c r="U43" s="109">
        <v>28.640927164256428</v>
      </c>
      <c r="V43" s="109">
        <v>28.742548731937696</v>
      </c>
      <c r="W43" s="109">
        <v>28.836332424652106</v>
      </c>
      <c r="X43" s="109">
        <v>28.934046972388352</v>
      </c>
      <c r="Y43" s="109">
        <v>29.029421690847869</v>
      </c>
      <c r="Z43" s="109">
        <v>29.123355438250886</v>
      </c>
      <c r="AA43" s="109">
        <v>29.216986559777098</v>
      </c>
      <c r="AB43" s="109">
        <v>29.31031401560054</v>
      </c>
      <c r="AC43" s="109">
        <v>29.403336860537312</v>
      </c>
      <c r="AD43" s="109">
        <v>29.49605424271633</v>
      </c>
      <c r="AE43" s="109">
        <v>29.5884654022272</v>
      </c>
      <c r="AF43" s="109">
        <v>29.680569669746152</v>
      </c>
      <c r="AG43" s="109">
        <v>29.772366465142397</v>
      </c>
      <c r="AH43" s="109">
        <v>29.8638552960659</v>
      </c>
      <c r="AI43" s="109">
        <v>29.955035756518249</v>
      </c>
      <c r="AJ43" s="109">
        <v>30.045907525408246</v>
      </c>
      <c r="AK43" s="109">
        <v>30.136470365093199</v>
      </c>
      <c r="AL43" s="109">
        <v>30.226724119907999</v>
      </c>
      <c r="AM43" s="109">
        <v>30.316668714682418</v>
      </c>
      <c r="AN43" s="109">
        <v>30.406304153248783</v>
      </c>
      <c r="AO43" s="109">
        <v>30.495630516940746</v>
      </c>
      <c r="AP43" s="109">
        <v>30.584647963084617</v>
      </c>
      <c r="AQ43" s="109">
        <v>30.673356723484293</v>
      </c>
      <c r="AR43" s="109">
        <v>30.761757102901072</v>
      </c>
      <c r="AS43" s="109">
        <v>30.849849477529411</v>
      </c>
      <c r="AT43" s="109">
        <v>30.937634293469582</v>
      </c>
      <c r="AU43" s="109">
        <v>31.025112065198428</v>
      </c>
      <c r="AV43" s="109">
        <v>31.112283374039237</v>
      </c>
      <c r="AW43" s="109">
        <v>31.199148866631408</v>
      </c>
      <c r="AX43" s="109">
        <v>31.285709253401237</v>
      </c>
      <c r="AY43" s="109">
        <v>31.371965307034344</v>
      </c>
      <c r="AZ43" s="109">
        <v>31.457917860950975</v>
      </c>
      <c r="BA43" s="109">
        <v>31.543567807784569</v>
      </c>
      <c r="BB43" s="109">
        <v>31.62891609786497</v>
      </c>
      <c r="BC43" s="109">
        <v>31.713963737706184</v>
      </c>
      <c r="BD43" s="109">
        <v>31.798711788500533</v>
      </c>
      <c r="BE43" s="109">
        <v>31.883161364618811</v>
      </c>
      <c r="BF43" s="109">
        <v>31.967313632117943</v>
      </c>
      <c r="BG43" s="109">
        <v>32.051169807256294</v>
      </c>
      <c r="BH43" s="109">
        <v>32.134731155017448</v>
      </c>
      <c r="BI43" s="109">
        <v>32.217998987643057</v>
      </c>
      <c r="BJ43" s="109">
        <v>32.300974663175261</v>
      </c>
      <c r="BK43" s="110">
        <v>32.383659584009166</v>
      </c>
    </row>
    <row r="44" spans="2:63" s="107" customFormat="1" ht="15.75">
      <c r="B44" s="108" t="s">
        <v>45</v>
      </c>
      <c r="C44" s="109">
        <v>23.113195943868455</v>
      </c>
      <c r="D44" s="109">
        <v>23.221962955500285</v>
      </c>
      <c r="E44" s="109">
        <v>23.323685321594812</v>
      </c>
      <c r="F44" s="109">
        <v>23.389903531983801</v>
      </c>
      <c r="G44" s="109">
        <v>23.452818832896529</v>
      </c>
      <c r="H44" s="109">
        <v>23.527345976284103</v>
      </c>
      <c r="I44" s="109">
        <v>23.639620109041747</v>
      </c>
      <c r="J44" s="109">
        <v>23.707742117376824</v>
      </c>
      <c r="K44" s="109">
        <v>23.775870849873876</v>
      </c>
      <c r="L44" s="109">
        <v>23.771746732839453</v>
      </c>
      <c r="M44" s="109">
        <v>23.87566038798051</v>
      </c>
      <c r="N44" s="109">
        <v>23.895972259392842</v>
      </c>
      <c r="O44" s="109">
        <v>23.962771001244846</v>
      </c>
      <c r="P44" s="109">
        <v>24.014100259327588</v>
      </c>
      <c r="Q44" s="109">
        <v>24.098041874212964</v>
      </c>
      <c r="R44" s="109">
        <v>24.148623458617156</v>
      </c>
      <c r="S44" s="109">
        <v>24.329112908511682</v>
      </c>
      <c r="T44" s="109">
        <v>24.489044421236514</v>
      </c>
      <c r="U44" s="109">
        <v>24.642631264538615</v>
      </c>
      <c r="V44" s="109">
        <v>24.796112743205331</v>
      </c>
      <c r="W44" s="109">
        <v>24.961572665724848</v>
      </c>
      <c r="X44" s="109">
        <v>25.122520944022373</v>
      </c>
      <c r="Y44" s="109">
        <v>25.278782770724455</v>
      </c>
      <c r="Z44" s="109">
        <v>25.427749965698393</v>
      </c>
      <c r="AA44" s="109">
        <v>25.575682766833129</v>
      </c>
      <c r="AB44" s="109">
        <v>25.722575277623829</v>
      </c>
      <c r="AC44" s="109">
        <v>25.868422218585504</v>
      </c>
      <c r="AD44" s="109">
        <v>26.0132189142114</v>
      </c>
      <c r="AE44" s="109">
        <v>26.15696127969467</v>
      </c>
      <c r="AF44" s="109">
        <v>26.299645807445675</v>
      </c>
      <c r="AG44" s="109">
        <v>26.441269553435884</v>
      </c>
      <c r="AH44" s="109">
        <v>26.581830123398017</v>
      </c>
      <c r="AI44" s="109">
        <v>26.721325658910875</v>
      </c>
      <c r="AJ44" s="109">
        <v>26.859754823395736</v>
      </c>
      <c r="AK44" s="109">
        <v>26.997116788050469</v>
      </c>
      <c r="AL44" s="109">
        <v>27.133411217745547</v>
      </c>
      <c r="AM44" s="109">
        <v>27.268638256905412</v>
      </c>
      <c r="AN44" s="109">
        <v>27.402798515397141</v>
      </c>
      <c r="AO44" s="109">
        <v>27.535893054447289</v>
      </c>
      <c r="AP44" s="109">
        <v>27.667923372606531</v>
      </c>
      <c r="AQ44" s="109">
        <v>27.798891391780518</v>
      </c>
      <c r="AR44" s="109">
        <v>27.92879944334425</v>
      </c>
      <c r="AS44" s="109">
        <v>28.057650254356311</v>
      </c>
      <c r="AT44" s="109">
        <v>28.185446933888041</v>
      </c>
      <c r="AU44" s="109">
        <v>28.312192959481628</v>
      </c>
      <c r="AV44" s="109">
        <v>28.437892163750327</v>
      </c>
      <c r="AW44" s="109">
        <v>28.56254872113297</v>
      </c>
      <c r="AX44" s="109">
        <v>28.686167134813726</v>
      </c>
      <c r="AY44" s="109">
        <v>28.808752223817507</v>
      </c>
      <c r="AZ44" s="109">
        <v>28.93030911029032</v>
      </c>
      <c r="BA44" s="109">
        <v>29.050843206973031</v>
      </c>
      <c r="BB44" s="109">
        <v>29.170360204876413</v>
      </c>
      <c r="BC44" s="109">
        <v>29.288866061164132</v>
      </c>
      <c r="BD44" s="109">
        <v>29.406366987250216</v>
      </c>
      <c r="BE44" s="109">
        <v>29.522869437116025</v>
      </c>
      <c r="BF44" s="109">
        <v>29.63838009585195</v>
      </c>
      <c r="BG44" s="109">
        <v>29.752905868427735</v>
      </c>
      <c r="BH44" s="109">
        <v>29.86645386869488</v>
      </c>
      <c r="BI44" s="109">
        <v>29.97903140862444</v>
      </c>
      <c r="BJ44" s="109">
        <v>30.090645987782128</v>
      </c>
      <c r="BK44" s="110">
        <v>30.201305283043016</v>
      </c>
    </row>
    <row r="45" spans="2:63" s="107" customFormat="1" ht="15.75">
      <c r="B45" s="74" t="s">
        <v>46</v>
      </c>
      <c r="C45" s="103">
        <v>25.331214446625946</v>
      </c>
      <c r="D45" s="103">
        <v>25.37428514507544</v>
      </c>
      <c r="E45" s="103">
        <v>25.408392553117295</v>
      </c>
      <c r="F45" s="103">
        <v>25.396499324373639</v>
      </c>
      <c r="G45" s="103">
        <v>25.395756346968941</v>
      </c>
      <c r="H45" s="103">
        <v>25.414744533202054</v>
      </c>
      <c r="I45" s="103">
        <v>25.45324563180764</v>
      </c>
      <c r="J45" s="103">
        <v>25.451530834360156</v>
      </c>
      <c r="K45" s="103">
        <v>25.465728382130514</v>
      </c>
      <c r="L45" s="103">
        <v>25.400880159217436</v>
      </c>
      <c r="M45" s="103">
        <v>25.40304710017028</v>
      </c>
      <c r="N45" s="103">
        <v>25.362032714218721</v>
      </c>
      <c r="O45" s="103">
        <v>25.356800176376247</v>
      </c>
      <c r="P45" s="103">
        <v>25.338436677757432</v>
      </c>
      <c r="Q45" s="103">
        <v>25.324265829250464</v>
      </c>
      <c r="R45" s="103">
        <v>25.297726304696173</v>
      </c>
      <c r="S45" s="103">
        <v>25.375897037832019</v>
      </c>
      <c r="T45" s="103">
        <v>25.439353317874623</v>
      </c>
      <c r="U45" s="103">
        <v>25.500058925761458</v>
      </c>
      <c r="V45" s="103">
        <v>25.563259223830777</v>
      </c>
      <c r="W45" s="103">
        <v>25.627541328256026</v>
      </c>
      <c r="X45" s="103">
        <v>25.690837696000308</v>
      </c>
      <c r="Y45" s="103">
        <v>25.755077614091505</v>
      </c>
      <c r="Z45" s="103">
        <v>25.81678096626602</v>
      </c>
      <c r="AA45" s="103">
        <v>25.877617695921558</v>
      </c>
      <c r="AB45" s="103">
        <v>25.938283319754873</v>
      </c>
      <c r="AC45" s="103">
        <v>25.998777175074821</v>
      </c>
      <c r="AD45" s="103">
        <v>26.059098644568913</v>
      </c>
      <c r="AE45" s="103">
        <v>26.119247155730477</v>
      </c>
      <c r="AF45" s="103">
        <v>26.179222180277947</v>
      </c>
      <c r="AG45" s="103">
        <v>26.239023233567025</v>
      </c>
      <c r="AH45" s="103">
        <v>26.298649873995991</v>
      </c>
      <c r="AI45" s="103">
        <v>26.358101702405214</v>
      </c>
      <c r="AJ45" s="103">
        <v>26.417378361470938</v>
      </c>
      <c r="AK45" s="103">
        <v>26.476479535094185</v>
      </c>
      <c r="AL45" s="103">
        <v>26.53540494778527</v>
      </c>
      <c r="AM45" s="103">
        <v>26.594154364044332</v>
      </c>
      <c r="AN45" s="103">
        <v>26.652727587738486</v>
      </c>
      <c r="AO45" s="103">
        <v>26.711124461476047</v>
      </c>
      <c r="AP45" s="103">
        <v>26.769344865978251</v>
      </c>
      <c r="AQ45" s="103">
        <v>26.82738871944909</v>
      </c>
      <c r="AR45" s="103">
        <v>26.885255976943441</v>
      </c>
      <c r="AS45" s="103">
        <v>26.942946629734173</v>
      </c>
      <c r="AT45" s="103">
        <v>27.000460704678527</v>
      </c>
      <c r="AU45" s="103">
        <v>27.057798263584125</v>
      </c>
      <c r="AV45" s="103">
        <v>27.11495940257511</v>
      </c>
      <c r="AW45" s="103">
        <v>27.171944251458736</v>
      </c>
      <c r="AX45" s="103">
        <v>27.228752973092647</v>
      </c>
      <c r="AY45" s="103">
        <v>27.285385762753521</v>
      </c>
      <c r="AZ45" s="103">
        <v>27.341842847506911</v>
      </c>
      <c r="BA45" s="103">
        <v>27.398124485579192</v>
      </c>
      <c r="BB45" s="103">
        <v>27.454230965731362</v>
      </c>
      <c r="BC45" s="103">
        <v>27.510162606635408</v>
      </c>
      <c r="BD45" s="103">
        <v>27.565919756253241</v>
      </c>
      <c r="BE45" s="103">
        <v>27.621502791218663</v>
      </c>
      <c r="BF45" s="103">
        <v>27.676912116222525</v>
      </c>
      <c r="BG45" s="103">
        <v>27.732148163401298</v>
      </c>
      <c r="BH45" s="103">
        <v>27.787211391729429</v>
      </c>
      <c r="BI45" s="103">
        <v>27.842102286415475</v>
      </c>
      <c r="BJ45" s="103">
        <v>27.896821358302496</v>
      </c>
      <c r="BK45" s="104">
        <v>27.95136914327275</v>
      </c>
    </row>
    <row r="46" spans="2:63" s="107" customFormat="1" ht="15.75">
      <c r="B46" s="74" t="s">
        <v>47</v>
      </c>
      <c r="C46" s="111">
        <v>27.772874746423639</v>
      </c>
      <c r="D46" s="111">
        <v>27.781248898213281</v>
      </c>
      <c r="E46" s="111">
        <v>27.787163953633634</v>
      </c>
      <c r="F46" s="111">
        <v>27.738815057318188</v>
      </c>
      <c r="G46" s="111">
        <v>27.717655689923049</v>
      </c>
      <c r="H46" s="111">
        <v>27.726821196165357</v>
      </c>
      <c r="I46" s="111">
        <v>27.740988639122129</v>
      </c>
      <c r="J46" s="111">
        <v>27.719591357485221</v>
      </c>
      <c r="K46" s="111">
        <v>27.732142889126735</v>
      </c>
      <c r="L46" s="111">
        <v>27.658589936105862</v>
      </c>
      <c r="M46" s="111">
        <v>27.616639184947974</v>
      </c>
      <c r="N46" s="111">
        <v>27.571235752701615</v>
      </c>
      <c r="O46" s="111">
        <v>27.554449330486172</v>
      </c>
      <c r="P46" s="111">
        <v>27.528274878456028</v>
      </c>
      <c r="Q46" s="111">
        <v>27.48105497043009</v>
      </c>
      <c r="R46" s="111">
        <v>27.443104568124152</v>
      </c>
      <c r="S46" s="111">
        <v>27.482299314768252</v>
      </c>
      <c r="T46" s="111">
        <v>27.512865164986493</v>
      </c>
      <c r="U46" s="111">
        <v>27.545510950154082</v>
      </c>
      <c r="V46" s="111">
        <v>27.583971103887844</v>
      </c>
      <c r="W46" s="111">
        <v>27.61402861921303</v>
      </c>
      <c r="X46" s="111">
        <v>27.647143954704642</v>
      </c>
      <c r="Y46" s="111">
        <v>27.681062295082047</v>
      </c>
      <c r="Z46" s="111">
        <v>27.715142720640465</v>
      </c>
      <c r="AA46" s="111">
        <v>27.747841280742445</v>
      </c>
      <c r="AB46" s="111">
        <v>27.780550473437394</v>
      </c>
      <c r="AC46" s="111">
        <v>27.81327034741447</v>
      </c>
      <c r="AD46" s="111">
        <v>27.846000952657974</v>
      </c>
      <c r="AE46" s="111">
        <v>27.878742340440599</v>
      </c>
      <c r="AF46" s="111">
        <v>27.91149456331679</v>
      </c>
      <c r="AG46" s="111">
        <v>27.944257675115839</v>
      </c>
      <c r="AH46" s="111">
        <v>27.977031730934879</v>
      </c>
      <c r="AI46" s="111">
        <v>28.009816787131907</v>
      </c>
      <c r="AJ46" s="111">
        <v>28.042612901318609</v>
      </c>
      <c r="AK46" s="111">
        <v>28.07542013235296</v>
      </c>
      <c r="AL46" s="111">
        <v>28.108238540332</v>
      </c>
      <c r="AM46" s="111">
        <v>28.14106818658427</v>
      </c>
      <c r="AN46" s="111">
        <v>28.173909133662157</v>
      </c>
      <c r="AO46" s="111">
        <v>28.206761445334248</v>
      </c>
      <c r="AP46" s="111">
        <v>28.239625186577456</v>
      </c>
      <c r="AQ46" s="111">
        <v>28.272500423569063</v>
      </c>
      <c r="AR46" s="111">
        <v>28.305387223678686</v>
      </c>
      <c r="AS46" s="111">
        <v>28.338285655460044</v>
      </c>
      <c r="AT46" s="111">
        <v>28.371195788642691</v>
      </c>
      <c r="AU46" s="111">
        <v>28.404117694123531</v>
      </c>
      <c r="AV46" s="111">
        <v>28.437051443958332</v>
      </c>
      <c r="AW46" s="111">
        <v>28.469997111352992</v>
      </c>
      <c r="AX46" s="111">
        <v>28.502954770654735</v>
      </c>
      <c r="AY46" s="111">
        <v>28.535924497343263</v>
      </c>
      <c r="AZ46" s="111">
        <v>28.568906368021519</v>
      </c>
      <c r="BA46" s="111">
        <v>28.60190046040664</v>
      </c>
      <c r="BB46" s="111">
        <v>28.634906853320626</v>
      </c>
      <c r="BC46" s="111">
        <v>28.667925626680791</v>
      </c>
      <c r="BD46" s="111">
        <v>28.700956861490223</v>
      </c>
      <c r="BE46" s="111">
        <v>28.734000639828015</v>
      </c>
      <c r="BF46" s="111">
        <v>28.767057044839465</v>
      </c>
      <c r="BG46" s="111">
        <v>28.800126160725924</v>
      </c>
      <c r="BH46" s="111">
        <v>28.833208072734827</v>
      </c>
      <c r="BI46" s="111">
        <v>28.866302867149216</v>
      </c>
      <c r="BJ46" s="111">
        <v>28.899410631277409</v>
      </c>
      <c r="BK46" s="112">
        <v>28.93253145344239</v>
      </c>
    </row>
    <row r="47" spans="2:63" s="107" customFormat="1" ht="15.75">
      <c r="B47" s="74" t="s">
        <v>48</v>
      </c>
      <c r="C47" s="111">
        <v>22.889554146828253</v>
      </c>
      <c r="D47" s="111">
        <v>22.967321391937595</v>
      </c>
      <c r="E47" s="111">
        <v>23.02962115260096</v>
      </c>
      <c r="F47" s="111">
        <v>23.054183591429091</v>
      </c>
      <c r="G47" s="111">
        <v>23.073857004014833</v>
      </c>
      <c r="H47" s="111">
        <v>23.102667870238754</v>
      </c>
      <c r="I47" s="111">
        <v>23.165502624493154</v>
      </c>
      <c r="J47" s="111">
        <v>23.183470311235087</v>
      </c>
      <c r="K47" s="111">
        <v>23.19931387513429</v>
      </c>
      <c r="L47" s="111">
        <v>23.143170382329007</v>
      </c>
      <c r="M47" s="111">
        <v>23.189455015392586</v>
      </c>
      <c r="N47" s="111">
        <v>23.152829675735831</v>
      </c>
      <c r="O47" s="111">
        <v>23.159151022266325</v>
      </c>
      <c r="P47" s="111">
        <v>23.148598477058837</v>
      </c>
      <c r="Q47" s="111">
        <v>23.167476688070835</v>
      </c>
      <c r="R47" s="111">
        <v>23.152348041268194</v>
      </c>
      <c r="S47" s="111">
        <v>23.269494760895782</v>
      </c>
      <c r="T47" s="111">
        <v>23.365841470762753</v>
      </c>
      <c r="U47" s="111">
        <v>23.45460690136883</v>
      </c>
      <c r="V47" s="111">
        <v>23.542547343773705</v>
      </c>
      <c r="W47" s="111">
        <v>23.641054037299021</v>
      </c>
      <c r="X47" s="111">
        <v>23.734531437295978</v>
      </c>
      <c r="Y47" s="111">
        <v>23.829092933100959</v>
      </c>
      <c r="Z47" s="111">
        <v>23.918419211891575</v>
      </c>
      <c r="AA47" s="111">
        <v>24.007394111100673</v>
      </c>
      <c r="AB47" s="111">
        <v>24.096016166072356</v>
      </c>
      <c r="AC47" s="111">
        <v>24.184284002735168</v>
      </c>
      <c r="AD47" s="111">
        <v>24.272196336479855</v>
      </c>
      <c r="AE47" s="111">
        <v>24.359751971020351</v>
      </c>
      <c r="AF47" s="111">
        <v>24.446949797239103</v>
      </c>
      <c r="AG47" s="111">
        <v>24.533788792018211</v>
      </c>
      <c r="AH47" s="111">
        <v>24.620268017057107</v>
      </c>
      <c r="AI47" s="111">
        <v>24.706386617678518</v>
      </c>
      <c r="AJ47" s="111">
        <v>24.79214382162327</v>
      </c>
      <c r="AK47" s="111">
        <v>24.877538937835407</v>
      </c>
      <c r="AL47" s="111">
        <v>24.962571355238541</v>
      </c>
      <c r="AM47" s="111">
        <v>25.047240541504394</v>
      </c>
      <c r="AN47" s="111">
        <v>25.131546041814815</v>
      </c>
      <c r="AO47" s="111">
        <v>25.215487477617849</v>
      </c>
      <c r="AP47" s="111">
        <v>25.299064545379046</v>
      </c>
      <c r="AQ47" s="111">
        <v>25.38227701532912</v>
      </c>
      <c r="AR47" s="111">
        <v>25.465124730208196</v>
      </c>
      <c r="AS47" s="111">
        <v>25.547607604008299</v>
      </c>
      <c r="AT47" s="111">
        <v>25.629725620714364</v>
      </c>
      <c r="AU47" s="111">
        <v>25.711478833044723</v>
      </c>
      <c r="AV47" s="111">
        <v>25.792867361191892</v>
      </c>
      <c r="AW47" s="111">
        <v>25.873891391564481</v>
      </c>
      <c r="AX47" s="111">
        <v>25.954551175530554</v>
      </c>
      <c r="AY47" s="111">
        <v>26.034847028163774</v>
      </c>
      <c r="AZ47" s="111">
        <v>26.114779326992302</v>
      </c>
      <c r="BA47" s="111">
        <v>26.194348510751745</v>
      </c>
      <c r="BB47" s="111">
        <v>26.273555078142103</v>
      </c>
      <c r="BC47" s="111">
        <v>26.352399586590025</v>
      </c>
      <c r="BD47" s="111">
        <v>26.430882651016258</v>
      </c>
      <c r="BE47" s="111">
        <v>26.509004942609312</v>
      </c>
      <c r="BF47" s="111">
        <v>26.586767187605581</v>
      </c>
      <c r="BG47" s="111">
        <v>26.664170166076673</v>
      </c>
      <c r="BH47" s="111">
        <v>26.74121471072403</v>
      </c>
      <c r="BI47" s="111">
        <v>26.817901705681731</v>
      </c>
      <c r="BJ47" s="111">
        <v>26.894232085327584</v>
      </c>
      <c r="BK47" s="112">
        <v>26.970206833103106</v>
      </c>
    </row>
    <row r="48" spans="2:63" s="107" customFormat="1" ht="15.75">
      <c r="B48" s="74" t="s">
        <v>49</v>
      </c>
      <c r="C48" s="111">
        <v>26.034954553296487</v>
      </c>
      <c r="D48" s="111">
        <v>26.15966415268683</v>
      </c>
      <c r="E48" s="111">
        <v>26.281687266024079</v>
      </c>
      <c r="F48" s="111">
        <v>26.354353446030704</v>
      </c>
      <c r="G48" s="111">
        <v>26.44238834804047</v>
      </c>
      <c r="H48" s="111">
        <v>26.5550716310713</v>
      </c>
      <c r="I48" s="111">
        <v>26.693168789805689</v>
      </c>
      <c r="J48" s="111">
        <v>26.791821583409508</v>
      </c>
      <c r="K48" s="111">
        <v>26.910875916873508</v>
      </c>
      <c r="L48" s="111">
        <v>26.948665810613971</v>
      </c>
      <c r="M48" s="111">
        <v>27.061965893451401</v>
      </c>
      <c r="N48" s="111">
        <v>27.132110880777333</v>
      </c>
      <c r="O48" s="111">
        <v>27.244352728004642</v>
      </c>
      <c r="P48" s="111">
        <v>27.345592253719275</v>
      </c>
      <c r="Q48" s="111">
        <v>27.454546465004455</v>
      </c>
      <c r="R48" s="111">
        <v>27.553272767964035</v>
      </c>
      <c r="S48" s="111">
        <v>27.765439324299468</v>
      </c>
      <c r="T48" s="111">
        <v>27.96647773980267</v>
      </c>
      <c r="U48" s="111">
        <v>28.167085735907349</v>
      </c>
      <c r="V48" s="111">
        <v>28.372291383378062</v>
      </c>
      <c r="W48" s="111">
        <v>28.580740361611596</v>
      </c>
      <c r="X48" s="111">
        <v>28.789832715952606</v>
      </c>
      <c r="Y48" s="111">
        <v>28.990504582851383</v>
      </c>
      <c r="Z48" s="111">
        <v>29.185207119500337</v>
      </c>
      <c r="AA48" s="111">
        <v>29.379129972318669</v>
      </c>
      <c r="AB48" s="111">
        <v>29.572272261935439</v>
      </c>
      <c r="AC48" s="111">
        <v>29.764633922729949</v>
      </c>
      <c r="AD48" s="111">
        <v>29.956215661350342</v>
      </c>
      <c r="AE48" s="111">
        <v>30.147018915019771</v>
      </c>
      <c r="AF48" s="111">
        <v>30.337045809751515</v>
      </c>
      <c r="AG48" s="111">
        <v>30.526299118588518</v>
      </c>
      <c r="AH48" s="111">
        <v>30.714782219977181</v>
      </c>
      <c r="AI48" s="111">
        <v>30.902499056379224</v>
      </c>
      <c r="AJ48" s="111">
        <v>31.089454093220311</v>
      </c>
      <c r="AK48" s="111">
        <v>31.275652278267618</v>
      </c>
      <c r="AL48" s="111">
        <v>31.461099001523682</v>
      </c>
      <c r="AM48" s="111">
        <v>31.645800055717725</v>
      </c>
      <c r="AN48" s="111">
        <v>31.829761597470469</v>
      </c>
      <c r="AO48" s="111">
        <v>32.012990109203066</v>
      </c>
      <c r="AP48" s="111">
        <v>32.195492361855059</v>
      </c>
      <c r="AQ48" s="111">
        <v>32.377275378471879</v>
      </c>
      <c r="AR48" s="111">
        <v>32.558346398716196</v>
      </c>
      <c r="AS48" s="111">
        <v>32.7387128443536</v>
      </c>
      <c r="AT48" s="111">
        <v>32.918382285757275</v>
      </c>
      <c r="AU48" s="111">
        <v>33.097362409472375</v>
      </c>
      <c r="AV48" s="111">
        <v>33.275660986875536</v>
      </c>
      <c r="AW48" s="111">
        <v>33.453285843960998</v>
      </c>
      <c r="AX48" s="111">
        <v>33.630244832280304</v>
      </c>
      <c r="AY48" s="111">
        <v>33.806545801058192</v>
      </c>
      <c r="AZ48" s="111">
        <v>33.982196570503646</v>
      </c>
      <c r="BA48" s="111">
        <v>34.157204906330776</v>
      </c>
      <c r="BB48" s="111">
        <v>34.33157849550075</v>
      </c>
      <c r="BC48" s="111">
        <v>34.505324923192319</v>
      </c>
      <c r="BD48" s="111">
        <v>34.678451651004856</v>
      </c>
      <c r="BE48" s="111">
        <v>34.850965996394919</v>
      </c>
      <c r="BF48" s="111">
        <v>35.022875113343879</v>
      </c>
      <c r="BG48" s="111">
        <v>35.194185974251354</v>
      </c>
      <c r="BH48" s="111">
        <v>35.36490535304624</v>
      </c>
      <c r="BI48" s="111">
        <v>35.535039809504667</v>
      </c>
      <c r="BJ48" s="111">
        <v>35.704595674761471</v>
      </c>
      <c r="BK48" s="112">
        <v>35.873579037999505</v>
      </c>
    </row>
    <row r="49" spans="2:63" s="107" customFormat="1" ht="15.75">
      <c r="B49" s="74" t="s">
        <v>50</v>
      </c>
      <c r="C49" s="111">
        <v>28.63411407016655</v>
      </c>
      <c r="D49" s="111">
        <v>28.73341494279995</v>
      </c>
      <c r="E49" s="111">
        <v>28.83239345479328</v>
      </c>
      <c r="F49" s="111">
        <v>28.86581458699608</v>
      </c>
      <c r="G49" s="111">
        <v>28.931718423076795</v>
      </c>
      <c r="H49" s="111">
        <v>29.032602664987785</v>
      </c>
      <c r="I49" s="111">
        <v>29.142222099300483</v>
      </c>
      <c r="J49" s="111">
        <v>29.216629098316329</v>
      </c>
      <c r="K49" s="111">
        <v>29.3295217190133</v>
      </c>
      <c r="L49" s="111">
        <v>29.352753258599428</v>
      </c>
      <c r="M49" s="111">
        <v>29.412350865157507</v>
      </c>
      <c r="N49" s="111">
        <v>29.47034988503329</v>
      </c>
      <c r="O49" s="111">
        <v>29.562004182113352</v>
      </c>
      <c r="P49" s="111">
        <v>29.645637182746221</v>
      </c>
      <c r="Q49" s="111">
        <v>29.708485911276171</v>
      </c>
      <c r="R49" s="111">
        <v>29.783648105868412</v>
      </c>
      <c r="S49" s="111">
        <v>29.950285535402209</v>
      </c>
      <c r="T49" s="111">
        <v>30.114833517539736</v>
      </c>
      <c r="U49" s="111">
        <v>30.2832751672364</v>
      </c>
      <c r="V49" s="111">
        <v>30.460043123327939</v>
      </c>
      <c r="W49" s="111">
        <v>30.629489420198436</v>
      </c>
      <c r="X49" s="111">
        <v>30.803939376517828</v>
      </c>
      <c r="Y49" s="111">
        <v>30.972980058978155</v>
      </c>
      <c r="Z49" s="111">
        <v>31.138663204337885</v>
      </c>
      <c r="AA49" s="111">
        <v>31.304117900999707</v>
      </c>
      <c r="AB49" s="111">
        <v>31.469346399560791</v>
      </c>
      <c r="AC49" s="111">
        <v>31.634351062241972</v>
      </c>
      <c r="AD49" s="111">
        <v>31.799134342787923</v>
      </c>
      <c r="AE49" s="111">
        <v>31.963698766468085</v>
      </c>
      <c r="AF49" s="111">
        <v>32.12804691022869</v>
      </c>
      <c r="AG49" s="111">
        <v>32.292181383045602</v>
      </c>
      <c r="AH49" s="111">
        <v>32.456104806526</v>
      </c>
      <c r="AI49" s="111">
        <v>32.619819795805356</v>
      </c>
      <c r="AJ49" s="111">
        <v>32.783328940785452</v>
      </c>
      <c r="AK49" s="111">
        <v>32.946634787756196</v>
      </c>
      <c r="AL49" s="111">
        <v>33.109739821443405</v>
      </c>
      <c r="AM49" s="111">
        <v>33.272646447521836</v>
      </c>
      <c r="AN49" s="111">
        <v>33.435356975631336</v>
      </c>
      <c r="AO49" s="111">
        <v>33.597873602931806</v>
      </c>
      <c r="AP49" s="111">
        <v>33.760198398229683</v>
      </c>
      <c r="AQ49" s="111">
        <v>33.922333286707783</v>
      </c>
      <c r="AR49" s="111">
        <v>34.084280035286675</v>
      </c>
      <c r="AS49" s="111">
        <v>34.246040238643886</v>
      </c>
      <c r="AT49" s="111">
        <v>34.407615305915101</v>
      </c>
      <c r="AU49" s="111">
        <v>34.569006448098712</v>
      </c>
      <c r="AV49" s="111">
        <v>34.730214666182221</v>
      </c>
      <c r="AW49" s="111">
        <v>34.891240740007596</v>
      </c>
      <c r="AX49" s="111">
        <v>35.052085217889157</v>
      </c>
      <c r="AY49" s="111">
        <v>35.212748406995345</v>
      </c>
      <c r="AZ49" s="111">
        <v>35.373230364503883</v>
      </c>
      <c r="BA49" s="111">
        <v>35.533530889536408</v>
      </c>
      <c r="BB49" s="111">
        <v>35.693649515877375</v>
      </c>
      <c r="BC49" s="111">
        <v>35.853585505478605</v>
      </c>
      <c r="BD49" s="111">
        <v>36.013337842749507</v>
      </c>
      <c r="BE49" s="111">
        <v>36.172905229630246</v>
      </c>
      <c r="BF49" s="111">
        <v>36.332286081443243</v>
      </c>
      <c r="BG49" s="111">
        <v>36.491478523516108</v>
      </c>
      <c r="BH49" s="111">
        <v>36.650480388567317</v>
      </c>
      <c r="BI49" s="111">
        <v>36.809289214844249</v>
      </c>
      <c r="BJ49" s="111">
        <v>36.967902245000708</v>
      </c>
      <c r="BK49" s="112">
        <v>37.126316425700246</v>
      </c>
    </row>
    <row r="50" spans="2:63" s="107" customFormat="1" ht="16.5" thickBot="1">
      <c r="B50" s="31" t="s">
        <v>51</v>
      </c>
      <c r="C50" s="66">
        <v>23.435795036426423</v>
      </c>
      <c r="D50" s="66">
        <v>23.585913362573713</v>
      </c>
      <c r="E50" s="66">
        <v>23.730981077254878</v>
      </c>
      <c r="F50" s="66">
        <v>23.842892305065327</v>
      </c>
      <c r="G50" s="66">
        <v>23.953058273004146</v>
      </c>
      <c r="H50" s="66">
        <v>24.077540597154819</v>
      </c>
      <c r="I50" s="66">
        <v>24.244115480310892</v>
      </c>
      <c r="J50" s="66">
        <v>24.367014068502691</v>
      </c>
      <c r="K50" s="66">
        <v>24.492230114733712</v>
      </c>
      <c r="L50" s="66">
        <v>24.544578362628513</v>
      </c>
      <c r="M50" s="66">
        <v>24.711580921745295</v>
      </c>
      <c r="N50" s="66">
        <v>24.793871876521372</v>
      </c>
      <c r="O50" s="66">
        <v>24.926701273895937</v>
      </c>
      <c r="P50" s="66">
        <v>25.045547324692333</v>
      </c>
      <c r="Q50" s="66">
        <v>25.20060701873274</v>
      </c>
      <c r="R50" s="66">
        <v>25.322897430059658</v>
      </c>
      <c r="S50" s="66">
        <v>25.580593113196727</v>
      </c>
      <c r="T50" s="66">
        <v>25.8181219620656</v>
      </c>
      <c r="U50" s="66">
        <v>26.050896304578298</v>
      </c>
      <c r="V50" s="66">
        <v>26.284539643428189</v>
      </c>
      <c r="W50" s="66">
        <v>26.53199130302476</v>
      </c>
      <c r="X50" s="66">
        <v>26.775726055387381</v>
      </c>
      <c r="Y50" s="66">
        <v>27.00802910672461</v>
      </c>
      <c r="Z50" s="66">
        <v>27.231751034662789</v>
      </c>
      <c r="AA50" s="66">
        <v>27.454142043637631</v>
      </c>
      <c r="AB50" s="66">
        <v>27.675198124310082</v>
      </c>
      <c r="AC50" s="66">
        <v>27.894916783217926</v>
      </c>
      <c r="AD50" s="66">
        <v>28.113296979912757</v>
      </c>
      <c r="AE50" s="66">
        <v>28.330339063571454</v>
      </c>
      <c r="AF50" s="66">
        <v>28.546044709274341</v>
      </c>
      <c r="AG50" s="66">
        <v>28.760416854131435</v>
      </c>
      <c r="AH50" s="66">
        <v>28.973459633428359</v>
      </c>
      <c r="AI50" s="66">
        <v>29.185178316953092</v>
      </c>
      <c r="AJ50" s="66">
        <v>29.395579245655167</v>
      </c>
      <c r="AK50" s="66">
        <v>29.60466976877904</v>
      </c>
      <c r="AL50" s="66">
        <v>29.812458181603958</v>
      </c>
      <c r="AM50" s="66">
        <v>30.018953663913614</v>
      </c>
      <c r="AN50" s="66">
        <v>30.224166219309602</v>
      </c>
      <c r="AO50" s="66">
        <v>30.428106615474327</v>
      </c>
      <c r="AP50" s="66">
        <v>30.63078632548044</v>
      </c>
      <c r="AQ50" s="66">
        <v>30.832217470235975</v>
      </c>
      <c r="AR50" s="66">
        <v>31.032412762145725</v>
      </c>
      <c r="AS50" s="66">
        <v>31.231385450063307</v>
      </c>
      <c r="AT50" s="66">
        <v>31.429149265599442</v>
      </c>
      <c r="AU50" s="66">
        <v>31.625718370846037</v>
      </c>
      <c r="AV50" s="66">
        <v>31.821107307568848</v>
      </c>
      <c r="AW50" s="66">
        <v>32.015330947914407</v>
      </c>
      <c r="AX50" s="66">
        <v>32.208404446671452</v>
      </c>
      <c r="AY50" s="66">
        <v>32.400343195121046</v>
      </c>
      <c r="AZ50" s="66">
        <v>32.591162776503417</v>
      </c>
      <c r="BA50" s="66">
        <v>32.780878923125137</v>
      </c>
      <c r="BB50" s="66">
        <v>32.969507475124125</v>
      </c>
      <c r="BC50" s="66">
        <v>33.157064340906032</v>
      </c>
      <c r="BD50" s="66">
        <v>33.343565459260205</v>
      </c>
      <c r="BE50" s="66">
        <v>33.529026763159592</v>
      </c>
      <c r="BF50" s="66">
        <v>33.713464145244515</v>
      </c>
      <c r="BG50" s="66">
        <v>33.896893424986601</v>
      </c>
      <c r="BH50" s="66">
        <v>34.079330317525169</v>
      </c>
      <c r="BI50" s="66">
        <v>34.260790404165078</v>
      </c>
      <c r="BJ50" s="66">
        <v>34.441289104522234</v>
      </c>
      <c r="BK50" s="67">
        <v>34.620841650298765</v>
      </c>
    </row>
    <row r="51" spans="2:6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row>
    <row r="52" spans="2:63">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row>
    <row r="54" spans="2:63">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row>
    <row r="55" spans="2:63">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row>
    <row r="56" spans="2:63">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row>
    <row r="97" spans="46:53">
      <c r="AT97" s="105"/>
      <c r="AU97" s="105"/>
      <c r="AV97" s="105"/>
      <c r="AW97" s="105"/>
      <c r="AY97" s="15"/>
      <c r="AZ97" s="15"/>
      <c r="BA97" s="15"/>
    </row>
    <row r="98" spans="46:53">
      <c r="AT98" s="105"/>
      <c r="AU98" s="105"/>
      <c r="AV98" s="105"/>
      <c r="AW98" s="105"/>
      <c r="AY98" s="15"/>
      <c r="AZ98" s="15"/>
      <c r="BA98" s="15"/>
    </row>
    <row r="99" spans="46:53">
      <c r="AT99" s="105"/>
      <c r="AU99" s="105"/>
      <c r="AV99" s="105"/>
      <c r="AW99" s="105"/>
      <c r="AY99" s="15"/>
      <c r="AZ99" s="15"/>
      <c r="BA99" s="15"/>
    </row>
  </sheetData>
  <mergeCells count="2">
    <mergeCell ref="D22:G23"/>
    <mergeCell ref="J22:M23"/>
  </mergeCells>
  <hyperlinks>
    <hyperlink ref="A2" location="SOMMAIRE!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9"/>
  <sheetViews>
    <sheetView workbookViewId="0">
      <selection activeCell="A2" sqref="A2"/>
    </sheetView>
  </sheetViews>
  <sheetFormatPr baseColWidth="10" defaultRowHeight="12.75"/>
  <cols>
    <col min="1" max="1" width="13" style="22" customWidth="1"/>
    <col min="2" max="2" width="27.85546875" style="22" bestFit="1" customWidth="1"/>
    <col min="3" max="16384" width="11.42578125" style="22"/>
  </cols>
  <sheetData>
    <row r="1" spans="1:9" ht="15.75">
      <c r="A1" s="7" t="s">
        <v>85</v>
      </c>
      <c r="B1" s="8"/>
      <c r="C1" s="9"/>
      <c r="D1" s="9"/>
      <c r="E1" s="9"/>
      <c r="F1" s="9"/>
      <c r="G1" s="9"/>
      <c r="H1" s="9"/>
      <c r="I1" s="9"/>
    </row>
    <row r="2" spans="1:9" ht="15.75">
      <c r="A2" s="10" t="s">
        <v>4</v>
      </c>
      <c r="B2" s="80"/>
      <c r="C2" s="9"/>
      <c r="D2" s="9"/>
      <c r="E2" s="9"/>
      <c r="F2" s="9"/>
      <c r="G2" s="9"/>
      <c r="H2" s="9"/>
      <c r="I2" s="9"/>
    </row>
    <row r="3" spans="1:9" ht="15.75" thickBot="1">
      <c r="A3" s="8"/>
      <c r="C3" s="9"/>
      <c r="D3" s="9"/>
      <c r="E3" s="9"/>
      <c r="F3" s="9"/>
      <c r="G3" s="9"/>
      <c r="H3" s="9"/>
      <c r="I3" s="9"/>
    </row>
    <row r="4" spans="1:9" ht="15.75" thickBot="1">
      <c r="A4" s="12"/>
      <c r="B4" s="115"/>
      <c r="C4" s="82">
        <v>1940</v>
      </c>
      <c r="D4" s="83">
        <v>1950</v>
      </c>
      <c r="E4" s="83">
        <v>1960</v>
      </c>
      <c r="F4" s="83">
        <v>1970</v>
      </c>
      <c r="G4" s="83">
        <v>1980</v>
      </c>
      <c r="H4" s="83">
        <v>1990</v>
      </c>
      <c r="I4" s="84">
        <v>2000</v>
      </c>
    </row>
    <row r="5" spans="1:9" ht="15">
      <c r="A5" s="12"/>
      <c r="B5" s="116" t="s">
        <v>52</v>
      </c>
      <c r="C5" s="117">
        <v>0.23824082327631327</v>
      </c>
      <c r="D5" s="118">
        <v>0.21672854672257494</v>
      </c>
      <c r="E5" s="118">
        <v>0.2285731314242197</v>
      </c>
      <c r="F5" s="118">
        <v>0.24273909178004735</v>
      </c>
      <c r="G5" s="118">
        <v>0.24424447643781352</v>
      </c>
      <c r="H5" s="118">
        <v>0.2467955218518203</v>
      </c>
      <c r="I5" s="119">
        <v>0.23648836211360016</v>
      </c>
    </row>
    <row r="6" spans="1:9" ht="15">
      <c r="A6" s="12"/>
      <c r="B6" s="90" t="s">
        <v>53</v>
      </c>
      <c r="C6" s="120">
        <v>0.34387433452048405</v>
      </c>
      <c r="D6" s="121">
        <v>0.38160274178483844</v>
      </c>
      <c r="E6" s="121">
        <v>0.38526712544739711</v>
      </c>
      <c r="F6" s="121">
        <v>0.38507459624918261</v>
      </c>
      <c r="G6" s="121">
        <v>0.38234419884815601</v>
      </c>
      <c r="H6" s="121">
        <v>0.37720951742532755</v>
      </c>
      <c r="I6" s="122">
        <v>0.38456783410897927</v>
      </c>
    </row>
    <row r="7" spans="1:9" ht="15">
      <c r="A7" s="12"/>
      <c r="B7" s="90" t="s">
        <v>54</v>
      </c>
      <c r="C7" s="120">
        <v>5.9968114478474346E-2</v>
      </c>
      <c r="D7" s="121">
        <v>6.695682988588586E-2</v>
      </c>
      <c r="E7" s="121">
        <v>7.3987200068081266E-2</v>
      </c>
      <c r="F7" s="121">
        <v>6.7124673751330827E-2</v>
      </c>
      <c r="G7" s="121">
        <v>5.7485442539065422E-2</v>
      </c>
      <c r="H7" s="121">
        <v>4.9846114357439783E-2</v>
      </c>
      <c r="I7" s="122">
        <v>4.4981877083842298E-2</v>
      </c>
    </row>
    <row r="8" spans="1:9" ht="15">
      <c r="A8" s="12"/>
      <c r="B8" s="90" t="s">
        <v>55</v>
      </c>
      <c r="C8" s="120">
        <v>6.8292193119088851E-2</v>
      </c>
      <c r="D8" s="121">
        <v>3.5111656246958098E-2</v>
      </c>
      <c r="E8" s="121">
        <v>3.0757038631076296E-2</v>
      </c>
      <c r="F8" s="121">
        <v>3.390575986672914E-2</v>
      </c>
      <c r="G8" s="121">
        <v>3.8126535172171121E-2</v>
      </c>
      <c r="H8" s="121">
        <v>4.0916816916201318E-2</v>
      </c>
      <c r="I8" s="122">
        <v>3.9478190395044126E-2</v>
      </c>
    </row>
    <row r="9" spans="1:9" ht="15.75" thickBot="1">
      <c r="A9" s="12"/>
      <c r="B9" s="91" t="s">
        <v>56</v>
      </c>
      <c r="C9" s="123">
        <v>0.28962453460563942</v>
      </c>
      <c r="D9" s="124">
        <v>0.29960022535974262</v>
      </c>
      <c r="E9" s="124">
        <v>0.28141550442922569</v>
      </c>
      <c r="F9" s="124">
        <v>0.2711558783527101</v>
      </c>
      <c r="G9" s="124">
        <v>0.27779934700279391</v>
      </c>
      <c r="H9" s="124">
        <v>0.285232029449211</v>
      </c>
      <c r="I9" s="125">
        <v>0.29448373629853419</v>
      </c>
    </row>
  </sheetData>
  <hyperlinks>
    <hyperlink ref="A2" location="SOMMAIRE!A1" display="Retour au sommair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18"/>
  <sheetViews>
    <sheetView workbookViewId="0">
      <selection activeCell="I14" sqref="I14"/>
    </sheetView>
  </sheetViews>
  <sheetFormatPr baseColWidth="10" defaultRowHeight="12.75"/>
  <cols>
    <col min="1" max="1" width="13" style="22" customWidth="1"/>
    <col min="2" max="16384" width="11.42578125" style="22"/>
  </cols>
  <sheetData>
    <row r="1" spans="1:63" s="127" customFormat="1" ht="15.75">
      <c r="A1" s="126" t="s">
        <v>416</v>
      </c>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row>
    <row r="2" spans="1:63" s="127" customFormat="1" ht="15">
      <c r="A2" s="10" t="s">
        <v>4</v>
      </c>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row>
    <row r="3" spans="1:63" s="127" customFormat="1" ht="15.75">
      <c r="A3" s="126"/>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row>
    <row r="4" spans="1:63" s="127" customFormat="1" ht="16.5" thickBot="1">
      <c r="B4" s="129" t="s">
        <v>57</v>
      </c>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row>
    <row r="5" spans="1:63" s="130" customFormat="1" ht="64.5" thickBot="1">
      <c r="B5" s="131" t="s">
        <v>58</v>
      </c>
      <c r="C5" s="132">
        <v>1940</v>
      </c>
      <c r="D5" s="133">
        <v>1941</v>
      </c>
      <c r="E5" s="133">
        <v>1942</v>
      </c>
      <c r="F5" s="133">
        <v>1943</v>
      </c>
      <c r="G5" s="133">
        <v>1944</v>
      </c>
      <c r="H5" s="133">
        <v>1945</v>
      </c>
      <c r="I5" s="133">
        <v>1946</v>
      </c>
      <c r="J5" s="133">
        <v>1947</v>
      </c>
      <c r="K5" s="133">
        <v>1948</v>
      </c>
      <c r="L5" s="133">
        <v>1949</v>
      </c>
      <c r="M5" s="133">
        <v>1950</v>
      </c>
      <c r="N5" s="133">
        <v>1951</v>
      </c>
      <c r="O5" s="133">
        <v>1952</v>
      </c>
      <c r="P5" s="133">
        <v>1953</v>
      </c>
      <c r="Q5" s="133">
        <v>1954</v>
      </c>
      <c r="R5" s="133">
        <v>1955</v>
      </c>
      <c r="S5" s="133">
        <v>1956</v>
      </c>
      <c r="T5" s="133">
        <v>1957</v>
      </c>
      <c r="U5" s="133">
        <v>1958</v>
      </c>
      <c r="V5" s="133">
        <v>1959</v>
      </c>
      <c r="W5" s="133">
        <v>1960</v>
      </c>
      <c r="X5" s="133">
        <v>1961</v>
      </c>
      <c r="Y5" s="133">
        <v>1962</v>
      </c>
      <c r="Z5" s="133">
        <v>1963</v>
      </c>
      <c r="AA5" s="133">
        <v>1964</v>
      </c>
      <c r="AB5" s="133">
        <v>1965</v>
      </c>
      <c r="AC5" s="133">
        <v>1966</v>
      </c>
      <c r="AD5" s="133">
        <v>1967</v>
      </c>
      <c r="AE5" s="133">
        <v>1968</v>
      </c>
      <c r="AF5" s="133">
        <v>1969</v>
      </c>
      <c r="AG5" s="133">
        <v>1970</v>
      </c>
      <c r="AH5" s="133">
        <v>1971</v>
      </c>
      <c r="AI5" s="133">
        <v>1972</v>
      </c>
      <c r="AJ5" s="133">
        <v>1973</v>
      </c>
      <c r="AK5" s="133">
        <v>1974</v>
      </c>
      <c r="AL5" s="133">
        <v>1975</v>
      </c>
      <c r="AM5" s="133">
        <v>1976</v>
      </c>
      <c r="AN5" s="133">
        <v>1977</v>
      </c>
      <c r="AO5" s="133">
        <v>1978</v>
      </c>
      <c r="AP5" s="133">
        <v>1979</v>
      </c>
      <c r="AQ5" s="133">
        <v>1980</v>
      </c>
      <c r="AR5" s="133">
        <v>1981</v>
      </c>
      <c r="AS5" s="133">
        <v>1982</v>
      </c>
      <c r="AT5" s="133">
        <v>1983</v>
      </c>
      <c r="AU5" s="133">
        <v>1984</v>
      </c>
      <c r="AV5" s="133">
        <v>1985</v>
      </c>
      <c r="AW5" s="133">
        <v>1986</v>
      </c>
      <c r="AX5" s="133">
        <v>1987</v>
      </c>
      <c r="AY5" s="133">
        <v>1988</v>
      </c>
      <c r="AZ5" s="133">
        <v>1989</v>
      </c>
      <c r="BA5" s="133">
        <v>1990</v>
      </c>
      <c r="BB5" s="133">
        <v>1991</v>
      </c>
      <c r="BC5" s="133">
        <v>1992</v>
      </c>
      <c r="BD5" s="133">
        <v>1993</v>
      </c>
      <c r="BE5" s="133">
        <v>1994</v>
      </c>
      <c r="BF5" s="133">
        <v>1995</v>
      </c>
      <c r="BG5" s="133">
        <v>1996</v>
      </c>
      <c r="BH5" s="133">
        <v>1997</v>
      </c>
      <c r="BI5" s="133">
        <v>1998</v>
      </c>
      <c r="BJ5" s="133">
        <v>1999</v>
      </c>
      <c r="BK5" s="134">
        <v>2000</v>
      </c>
    </row>
    <row r="6" spans="1:63" s="130" customFormat="1" ht="15">
      <c r="B6" s="135">
        <v>1.6E-2</v>
      </c>
      <c r="C6" s="136">
        <v>3.5444540885138043E-2</v>
      </c>
      <c r="D6" s="137">
        <v>3.4370960260950989E-2</v>
      </c>
      <c r="E6" s="137">
        <v>3.3168876535903502E-2</v>
      </c>
      <c r="F6" s="137">
        <v>3.1986882726004362E-2</v>
      </c>
      <c r="G6" s="137">
        <v>3.0892847609344631E-2</v>
      </c>
      <c r="H6" s="137">
        <v>2.9883140690760035E-2</v>
      </c>
      <c r="I6" s="137">
        <v>2.8883793040667127E-2</v>
      </c>
      <c r="J6" s="137">
        <v>2.792458108530238E-2</v>
      </c>
      <c r="K6" s="137">
        <v>2.6980001173124712E-2</v>
      </c>
      <c r="L6" s="137">
        <v>2.6294264512247034E-2</v>
      </c>
      <c r="M6" s="137">
        <v>2.5599348248207976E-2</v>
      </c>
      <c r="N6" s="137">
        <v>2.4958412306113953E-2</v>
      </c>
      <c r="O6" s="137">
        <v>2.4323422687499319E-2</v>
      </c>
      <c r="P6" s="137">
        <v>2.3667088938203351E-2</v>
      </c>
      <c r="Q6" s="137">
        <v>2.3071026832450103E-2</v>
      </c>
      <c r="R6" s="137">
        <v>2.2563742270176768E-2</v>
      </c>
      <c r="S6" s="137">
        <v>2.2083518974424399E-2</v>
      </c>
      <c r="T6" s="137">
        <v>2.1791148400197136E-2</v>
      </c>
      <c r="U6" s="137">
        <v>2.1591492524495326E-2</v>
      </c>
      <c r="V6" s="137">
        <v>2.1344077936585215E-2</v>
      </c>
      <c r="W6" s="137">
        <v>2.0875402035321899E-2</v>
      </c>
      <c r="X6" s="137">
        <v>1.9320567388756205E-2</v>
      </c>
      <c r="Y6" s="137">
        <v>1.8363652051292867E-2</v>
      </c>
      <c r="Z6" s="137">
        <v>1.8002382809662043E-2</v>
      </c>
      <c r="AA6" s="137">
        <v>1.660957374084826E-2</v>
      </c>
      <c r="AB6" s="137">
        <v>1.4889755226823009E-2</v>
      </c>
      <c r="AC6" s="137">
        <v>1.4838993339554074E-2</v>
      </c>
      <c r="AD6" s="137">
        <v>1.4807723979417986E-2</v>
      </c>
      <c r="AE6" s="137">
        <v>1.4338996980176155E-2</v>
      </c>
      <c r="AF6" s="137">
        <v>1.3087543003477142E-2</v>
      </c>
      <c r="AG6" s="137">
        <v>1.3130998521755366E-2</v>
      </c>
      <c r="AH6" s="137">
        <v>1.3080784163663317E-2</v>
      </c>
      <c r="AI6" s="137">
        <v>1.2721907419694478E-2</v>
      </c>
      <c r="AJ6" s="137">
        <v>1.1607047730553655E-2</v>
      </c>
      <c r="AK6" s="137">
        <v>1.1734949004810202E-2</v>
      </c>
      <c r="AL6" s="137">
        <v>1.1766676135737342E-2</v>
      </c>
      <c r="AM6" s="137">
        <v>1.1810164291284009E-2</v>
      </c>
      <c r="AN6" s="137">
        <v>1.1868623549644797E-2</v>
      </c>
      <c r="AO6" s="137">
        <v>1.1940074833877379E-2</v>
      </c>
      <c r="AP6" s="137">
        <v>1.2030796633263341E-2</v>
      </c>
      <c r="AQ6" s="137">
        <v>1.2137707686934673E-2</v>
      </c>
      <c r="AR6" s="137">
        <v>1.2246089974952135E-2</v>
      </c>
      <c r="AS6" s="137">
        <v>1.2369267869151157E-2</v>
      </c>
      <c r="AT6" s="137">
        <v>1.2499494545225698E-2</v>
      </c>
      <c r="AU6" s="137">
        <v>1.2630855049813761E-2</v>
      </c>
      <c r="AV6" s="137">
        <v>1.2780833360314769E-2</v>
      </c>
      <c r="AW6" s="137">
        <v>1.2933884638494542E-2</v>
      </c>
      <c r="AX6" s="137">
        <v>1.3092922641276594E-2</v>
      </c>
      <c r="AY6" s="137">
        <v>1.3258597910936754E-2</v>
      </c>
      <c r="AZ6" s="137">
        <v>1.3428941697291918E-2</v>
      </c>
      <c r="BA6" s="137">
        <v>1.3590766152517642E-2</v>
      </c>
      <c r="BB6" s="137">
        <v>1.364278358567983E-2</v>
      </c>
      <c r="BC6" s="137">
        <v>1.3902803177587186E-2</v>
      </c>
      <c r="BD6" s="137">
        <v>1.4061438407104054E-2</v>
      </c>
      <c r="BE6" s="137">
        <v>1.4223675435288685E-2</v>
      </c>
      <c r="BF6" s="137">
        <v>1.4388136665694606E-2</v>
      </c>
      <c r="BG6" s="137">
        <v>1.454843977901854E-2</v>
      </c>
      <c r="BH6" s="137">
        <v>1.4705039852167534E-2</v>
      </c>
      <c r="BI6" s="137">
        <v>1.4852502264053991E-2</v>
      </c>
      <c r="BJ6" s="137">
        <v>1.4988021067567692E-2</v>
      </c>
      <c r="BK6" s="138">
        <v>1.5110654080307429E-2</v>
      </c>
    </row>
    <row r="7" spans="1:63" s="130" customFormat="1" ht="15">
      <c r="B7" s="135">
        <v>1.2999999999999999E-2</v>
      </c>
      <c r="C7" s="139">
        <v>3.5444540885138043E-2</v>
      </c>
      <c r="D7" s="140">
        <v>3.4370960260950989E-2</v>
      </c>
      <c r="E7" s="140">
        <v>3.3168876535903502E-2</v>
      </c>
      <c r="F7" s="140">
        <v>3.1986882726004362E-2</v>
      </c>
      <c r="G7" s="140">
        <v>3.0892847609344631E-2</v>
      </c>
      <c r="H7" s="140">
        <v>2.9883140690760035E-2</v>
      </c>
      <c r="I7" s="140">
        <v>2.8883793040667127E-2</v>
      </c>
      <c r="J7" s="140">
        <v>2.792458108530238E-2</v>
      </c>
      <c r="K7" s="140">
        <v>2.6980001173124712E-2</v>
      </c>
      <c r="L7" s="140">
        <v>2.6294264512247034E-2</v>
      </c>
      <c r="M7" s="140">
        <v>2.5599348248207976E-2</v>
      </c>
      <c r="N7" s="140">
        <v>2.4958412306113953E-2</v>
      </c>
      <c r="O7" s="140">
        <v>2.4323422687499319E-2</v>
      </c>
      <c r="P7" s="140">
        <v>2.3667088938203351E-2</v>
      </c>
      <c r="Q7" s="140">
        <v>2.3071026832450103E-2</v>
      </c>
      <c r="R7" s="140">
        <v>2.2563742270176768E-2</v>
      </c>
      <c r="S7" s="140">
        <v>2.2083518974424399E-2</v>
      </c>
      <c r="T7" s="140">
        <v>2.1791148400197136E-2</v>
      </c>
      <c r="U7" s="140">
        <v>2.1591492524495326E-2</v>
      </c>
      <c r="V7" s="140">
        <v>2.1344077936585215E-2</v>
      </c>
      <c r="W7" s="140">
        <v>2.0875402035321899E-2</v>
      </c>
      <c r="X7" s="140">
        <v>1.9320567388756205E-2</v>
      </c>
      <c r="Y7" s="140">
        <v>1.8363652051292867E-2</v>
      </c>
      <c r="Z7" s="140">
        <v>1.8002382809662043E-2</v>
      </c>
      <c r="AA7" s="140">
        <v>1.660957374084826E-2</v>
      </c>
      <c r="AB7" s="140">
        <v>1.4889755226823009E-2</v>
      </c>
      <c r="AC7" s="140">
        <v>1.4838693244611623E-2</v>
      </c>
      <c r="AD7" s="140">
        <v>1.4806520744432117E-2</v>
      </c>
      <c r="AE7" s="140">
        <v>1.4337400618405605E-2</v>
      </c>
      <c r="AF7" s="140">
        <v>1.3077185700363536E-2</v>
      </c>
      <c r="AG7" s="140">
        <v>1.3114645853530726E-2</v>
      </c>
      <c r="AH7" s="140">
        <v>1.3056919959967273E-2</v>
      </c>
      <c r="AI7" s="140">
        <v>1.2694027045348166E-2</v>
      </c>
      <c r="AJ7" s="140">
        <v>1.1552527926328215E-2</v>
      </c>
      <c r="AK7" s="140">
        <v>1.1666908672962606E-2</v>
      </c>
      <c r="AL7" s="140">
        <v>1.1683755995252509E-2</v>
      </c>
      <c r="AM7" s="140">
        <v>1.1710887195324649E-2</v>
      </c>
      <c r="AN7" s="140">
        <v>1.1757308853876935E-2</v>
      </c>
      <c r="AO7" s="140">
        <v>1.1803730512429222E-2</v>
      </c>
      <c r="AP7" s="140">
        <v>1.1873922066399478E-2</v>
      </c>
      <c r="AQ7" s="140">
        <v>1.1959050456091136E-2</v>
      </c>
      <c r="AR7" s="140">
        <v>1.204435788705327E-2</v>
      </c>
      <c r="AS7" s="140">
        <v>1.2143400699766715E-2</v>
      </c>
      <c r="AT7" s="140">
        <v>1.2248404014691516E-2</v>
      </c>
      <c r="AU7" s="140">
        <v>1.2353375228332464E-2</v>
      </c>
      <c r="AV7" s="140">
        <v>1.2476140419231507E-2</v>
      </c>
      <c r="AW7" s="140">
        <v>1.260112238010147E-2</v>
      </c>
      <c r="AX7" s="140">
        <v>1.2731461728682225E-2</v>
      </c>
      <c r="AY7" s="140">
        <v>1.2867923051794072E-2</v>
      </c>
      <c r="AZ7" s="140">
        <v>1.3009065887691795E-2</v>
      </c>
      <c r="BA7" s="140">
        <v>1.3141987788694687E-2</v>
      </c>
      <c r="BB7" s="140">
        <v>1.3166114685558838E-2</v>
      </c>
      <c r="BC7" s="140">
        <v>1.3399045803422105E-2</v>
      </c>
      <c r="BD7" s="140">
        <v>1.3532518997134479E-2</v>
      </c>
      <c r="BE7" s="140">
        <v>1.3671382868328585E-2</v>
      </c>
      <c r="BF7" s="140">
        <v>1.3814349543813886E-2</v>
      </c>
      <c r="BG7" s="140">
        <v>1.3955004611021948E-2</v>
      </c>
      <c r="BH7" s="140">
        <v>1.409381460551451E-2</v>
      </c>
      <c r="BI7" s="140">
        <v>1.4225378341674366E-2</v>
      </c>
      <c r="BJ7" s="140">
        <v>1.43467068442098E-2</v>
      </c>
      <c r="BK7" s="141">
        <v>1.445667631116776E-2</v>
      </c>
    </row>
    <row r="8" spans="1:63" s="130" customFormat="1" ht="15">
      <c r="B8" s="135">
        <v>0.01</v>
      </c>
      <c r="C8" s="139">
        <v>3.5444540885138043E-2</v>
      </c>
      <c r="D8" s="140">
        <v>3.4370960260950989E-2</v>
      </c>
      <c r="E8" s="140">
        <v>3.3168876535903502E-2</v>
      </c>
      <c r="F8" s="140">
        <v>3.1986882726004362E-2</v>
      </c>
      <c r="G8" s="140">
        <v>3.0892847609344631E-2</v>
      </c>
      <c r="H8" s="140">
        <v>2.9883140690760035E-2</v>
      </c>
      <c r="I8" s="140">
        <v>2.8883793040667127E-2</v>
      </c>
      <c r="J8" s="140">
        <v>2.792458108530238E-2</v>
      </c>
      <c r="K8" s="140">
        <v>2.6980001173124712E-2</v>
      </c>
      <c r="L8" s="140">
        <v>2.6294264512247034E-2</v>
      </c>
      <c r="M8" s="140">
        <v>2.5599348248207976E-2</v>
      </c>
      <c r="N8" s="140">
        <v>2.4958412306113953E-2</v>
      </c>
      <c r="O8" s="140">
        <v>2.4323422687499319E-2</v>
      </c>
      <c r="P8" s="140">
        <v>2.3667088938203351E-2</v>
      </c>
      <c r="Q8" s="140">
        <v>2.3071026832450103E-2</v>
      </c>
      <c r="R8" s="140">
        <v>2.2563742270176768E-2</v>
      </c>
      <c r="S8" s="140">
        <v>2.2083518974424399E-2</v>
      </c>
      <c r="T8" s="140">
        <v>2.1791148400197136E-2</v>
      </c>
      <c r="U8" s="140">
        <v>2.1591492524495326E-2</v>
      </c>
      <c r="V8" s="140">
        <v>2.1344077936585215E-2</v>
      </c>
      <c r="W8" s="140">
        <v>2.0875402035321899E-2</v>
      </c>
      <c r="X8" s="140">
        <v>1.9320567388756205E-2</v>
      </c>
      <c r="Y8" s="140">
        <v>1.8363652051292867E-2</v>
      </c>
      <c r="Z8" s="140">
        <v>1.8002382809662043E-2</v>
      </c>
      <c r="AA8" s="140">
        <v>1.660957374084826E-2</v>
      </c>
      <c r="AB8" s="140">
        <v>1.4889755226823009E-2</v>
      </c>
      <c r="AC8" s="140">
        <v>1.4838393143726814E-2</v>
      </c>
      <c r="AD8" s="140">
        <v>1.4805318131246414E-2</v>
      </c>
      <c r="AE8" s="140">
        <v>1.4335802690814692E-2</v>
      </c>
      <c r="AF8" s="140">
        <v>1.3066868143311039E-2</v>
      </c>
      <c r="AG8" s="140">
        <v>1.3098378988345871E-2</v>
      </c>
      <c r="AH8" s="140">
        <v>1.3033213650831987E-2</v>
      </c>
      <c r="AI8" s="140">
        <v>1.2666325562476599E-2</v>
      </c>
      <c r="AJ8" s="140">
        <v>1.1498563988965316E-2</v>
      </c>
      <c r="AK8" s="140">
        <v>1.1599626406999963E-2</v>
      </c>
      <c r="AL8" s="140">
        <v>1.1601827871596804E-2</v>
      </c>
      <c r="AM8" s="140">
        <v>1.161286590355437E-2</v>
      </c>
      <c r="AN8" s="140">
        <v>1.1635975680293509E-2</v>
      </c>
      <c r="AO8" s="140">
        <v>1.1669240148174165E-2</v>
      </c>
      <c r="AP8" s="140">
        <v>1.1719221791822498E-2</v>
      </c>
      <c r="AQ8" s="140">
        <v>1.1782890821950831E-2</v>
      </c>
      <c r="AR8" s="140">
        <v>1.184543976261998E-2</v>
      </c>
      <c r="AS8" s="140">
        <v>1.1920644865639041E-2</v>
      </c>
      <c r="AT8" s="140">
        <v>1.2000690551578597E-2</v>
      </c>
      <c r="AU8" s="140">
        <v>1.2079491769747541E-2</v>
      </c>
      <c r="AV8" s="140">
        <v>1.2175201738706898E-2</v>
      </c>
      <c r="AW8" s="140">
        <v>1.2272195239640071E-2</v>
      </c>
      <c r="AX8" s="140">
        <v>1.2373825123586313E-2</v>
      </c>
      <c r="AY8" s="140">
        <v>1.2480952996980266E-2</v>
      </c>
      <c r="AZ8" s="140">
        <v>1.2592677072002179E-2</v>
      </c>
      <c r="BA8" s="140">
        <v>1.2696393609604062E-2</v>
      </c>
      <c r="BB8" s="140">
        <v>1.2692254689192328E-2</v>
      </c>
      <c r="BC8" s="140">
        <v>1.2897692071765832E-2</v>
      </c>
      <c r="BD8" s="140">
        <v>1.3005570890813889E-2</v>
      </c>
      <c r="BE8" s="140">
        <v>1.3120610843489366E-2</v>
      </c>
      <c r="BF8" s="140">
        <v>1.3241618882354755E-2</v>
      </c>
      <c r="BG8" s="140">
        <v>1.336215393919038E-2</v>
      </c>
      <c r="BH8" s="140">
        <v>1.3482698152994965E-2</v>
      </c>
      <c r="BI8" s="140">
        <v>1.3597891932484618E-2</v>
      </c>
      <c r="BJ8" s="140">
        <v>1.3704568704837383E-2</v>
      </c>
      <c r="BK8" s="141">
        <v>1.3801420978520662E-2</v>
      </c>
    </row>
    <row r="9" spans="1:63" s="130" customFormat="1" ht="15.75" thickBot="1">
      <c r="B9" s="142">
        <v>7.0000000000000001E-3</v>
      </c>
      <c r="C9" s="143">
        <v>3.5444540885138043E-2</v>
      </c>
      <c r="D9" s="144">
        <v>3.4370960260950989E-2</v>
      </c>
      <c r="E9" s="144">
        <v>3.3168876535903502E-2</v>
      </c>
      <c r="F9" s="144">
        <v>3.1986882726004362E-2</v>
      </c>
      <c r="G9" s="144">
        <v>3.0892847609344631E-2</v>
      </c>
      <c r="H9" s="144">
        <v>2.9883140690760035E-2</v>
      </c>
      <c r="I9" s="144">
        <v>2.8883793040667127E-2</v>
      </c>
      <c r="J9" s="144">
        <v>2.792458108530238E-2</v>
      </c>
      <c r="K9" s="144">
        <v>2.6980001173124712E-2</v>
      </c>
      <c r="L9" s="144">
        <v>2.6294264512247034E-2</v>
      </c>
      <c r="M9" s="144">
        <v>2.5599348248207976E-2</v>
      </c>
      <c r="N9" s="144">
        <v>2.4958412306113953E-2</v>
      </c>
      <c r="O9" s="144">
        <v>2.4323422687499319E-2</v>
      </c>
      <c r="P9" s="144">
        <v>2.3667088938203351E-2</v>
      </c>
      <c r="Q9" s="144">
        <v>2.3071026832450103E-2</v>
      </c>
      <c r="R9" s="144">
        <v>2.2563742270176768E-2</v>
      </c>
      <c r="S9" s="144">
        <v>2.2083518974424399E-2</v>
      </c>
      <c r="T9" s="144">
        <v>2.1791148400197136E-2</v>
      </c>
      <c r="U9" s="144">
        <v>2.1591492524495326E-2</v>
      </c>
      <c r="V9" s="144">
        <v>2.1344077936585215E-2</v>
      </c>
      <c r="W9" s="144">
        <v>2.0875402035321899E-2</v>
      </c>
      <c r="X9" s="144">
        <v>1.9320567388756205E-2</v>
      </c>
      <c r="Y9" s="144">
        <v>1.8363652051292867E-2</v>
      </c>
      <c r="Z9" s="144">
        <v>1.8002382809662043E-2</v>
      </c>
      <c r="AA9" s="144">
        <v>1.660957374084826E-2</v>
      </c>
      <c r="AB9" s="144">
        <v>1.4889755226823009E-2</v>
      </c>
      <c r="AC9" s="144">
        <v>1.4838093036899869E-2</v>
      </c>
      <c r="AD9" s="144">
        <v>1.4804116140017864E-2</v>
      </c>
      <c r="AE9" s="144">
        <v>1.4334203208893781E-2</v>
      </c>
      <c r="AF9" s="144">
        <v>1.3056590244436617E-2</v>
      </c>
      <c r="AG9" s="144">
        <v>1.3082197646186566E-2</v>
      </c>
      <c r="AH9" s="144">
        <v>1.3009664570601487E-2</v>
      </c>
      <c r="AI9" s="144">
        <v>1.263880267373918E-2</v>
      </c>
      <c r="AJ9" s="144">
        <v>1.1445152535086267E-2</v>
      </c>
      <c r="AK9" s="144">
        <v>1.1533097478761967E-2</v>
      </c>
      <c r="AL9" s="144">
        <v>1.1520885654057844E-2</v>
      </c>
      <c r="AM9" s="144">
        <v>1.1516093104329439E-2</v>
      </c>
      <c r="AN9" s="144">
        <v>1.152196135256367E-2</v>
      </c>
      <c r="AO9" s="144">
        <v>1.1536595765387903E-2</v>
      </c>
      <c r="AP9" s="144">
        <v>1.1566689077004311E-2</v>
      </c>
      <c r="AQ9" s="144">
        <v>1.1609224851247824E-2</v>
      </c>
      <c r="AR9" s="144">
        <v>1.1649336452791648E-2</v>
      </c>
      <c r="AS9" s="144">
        <v>1.1701008237029242E-2</v>
      </c>
      <c r="AT9" s="144">
        <v>1.1756371610197602E-2</v>
      </c>
      <c r="AU9" s="144">
        <v>1.1809234485782749E-2</v>
      </c>
      <c r="AV9" s="144">
        <v>1.1878062146981838E-2</v>
      </c>
      <c r="AW9" s="144">
        <v>1.1947165527650183E-2</v>
      </c>
      <c r="AX9" s="144">
        <v>1.2020094528687686E-2</v>
      </c>
      <c r="AY9" s="144">
        <v>1.2097790004652831E-2</v>
      </c>
      <c r="AZ9" s="144">
        <v>1.2179898728251759E-2</v>
      </c>
      <c r="BA9" s="144">
        <v>1.2254128774975337E-2</v>
      </c>
      <c r="BB9" s="144">
        <v>1.2221370913277907E-2</v>
      </c>
      <c r="BC9" s="144">
        <v>1.2398931993245377E-2</v>
      </c>
      <c r="BD9" s="144">
        <v>1.2480807711354514E-2</v>
      </c>
      <c r="BE9" s="144">
        <v>1.2571596931566065E-2</v>
      </c>
      <c r="BF9" s="144">
        <v>1.2670206003801088E-2</v>
      </c>
      <c r="BG9" s="144">
        <v>1.2770172110264877E-2</v>
      </c>
      <c r="BH9" s="144">
        <v>1.2871996579340905E-2</v>
      </c>
      <c r="BI9" s="144">
        <v>1.2970369115528957E-2</v>
      </c>
      <c r="BJ9" s="144">
        <v>1.3061950487087026E-2</v>
      </c>
      <c r="BK9" s="145">
        <v>1.3145246714596936E-2</v>
      </c>
    </row>
    <row r="18" spans="4:12" ht="15.75">
      <c r="D18" s="129" t="s">
        <v>57</v>
      </c>
      <c r="L18" s="129"/>
    </row>
  </sheetData>
  <hyperlinks>
    <hyperlink ref="A2" location="SOMMAIRE!A1" display="Retour au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65</vt:i4>
      </vt:variant>
      <vt:variant>
        <vt:lpstr>Plages nommées</vt:lpstr>
      </vt:variant>
      <vt:variant>
        <vt:i4>9</vt:i4>
      </vt:variant>
    </vt:vector>
  </HeadingPairs>
  <TitlesOfParts>
    <vt:vector size="74" baseType="lpstr">
      <vt:lpstr>SOMMAIRE</vt:lpstr>
      <vt:lpstr>Fig 4.1</vt:lpstr>
      <vt:lpstr>Fig 4.2</vt:lpstr>
      <vt:lpstr>Fig 4.3</vt:lpstr>
      <vt:lpstr>Fig 4.4</vt:lpstr>
      <vt:lpstr>Fig 4.5</vt:lpstr>
      <vt:lpstr>Fig 4.6</vt:lpstr>
      <vt:lpstr>Fig 4.7</vt:lpstr>
      <vt:lpstr>Fig 4.8</vt:lpstr>
      <vt:lpstr>Fig 4.9</vt:lpstr>
      <vt:lpstr>Fig 4.A</vt:lpstr>
      <vt:lpstr>Tab 4.B</vt:lpstr>
      <vt:lpstr>Fig 4.10</vt:lpstr>
      <vt:lpstr>Fig 4.11</vt:lpstr>
      <vt:lpstr>Fig 4.12</vt:lpstr>
      <vt:lpstr>Fig 4.13</vt:lpstr>
      <vt:lpstr>Fig 4.14</vt:lpstr>
      <vt:lpstr>Tab 4.1</vt:lpstr>
      <vt:lpstr>Tab 4.2</vt:lpstr>
      <vt:lpstr>Fig 4.15</vt:lpstr>
      <vt:lpstr>Tab 4.3</vt:lpstr>
      <vt:lpstr>Fig 4.16</vt:lpstr>
      <vt:lpstr>Fig 4.17</vt:lpstr>
      <vt:lpstr>Fig 4.18</vt:lpstr>
      <vt:lpstr>Fig 4.19</vt:lpstr>
      <vt:lpstr>Fig 4.20</vt:lpstr>
      <vt:lpstr>Fig 4.21</vt:lpstr>
      <vt:lpstr>Fig 4.22</vt:lpstr>
      <vt:lpstr>Fig 4.23</vt:lpstr>
      <vt:lpstr>Fig 4.24</vt:lpstr>
      <vt:lpstr>Fig 4.25</vt:lpstr>
      <vt:lpstr>Fig 4.26</vt:lpstr>
      <vt:lpstr>Fig 4.27</vt:lpstr>
      <vt:lpstr>Fig 4.28</vt:lpstr>
      <vt:lpstr>Tab 4.4</vt:lpstr>
      <vt:lpstr>Tab 4.5</vt:lpstr>
      <vt:lpstr>Tab 4.6</vt:lpstr>
      <vt:lpstr>Tab 4.7</vt:lpstr>
      <vt:lpstr>Fig 4.29</vt:lpstr>
      <vt:lpstr>Fig 4.30</vt:lpstr>
      <vt:lpstr>Fig 4.31</vt:lpstr>
      <vt:lpstr>Fig 4.32</vt:lpstr>
      <vt:lpstr>Fig 4.33</vt:lpstr>
      <vt:lpstr>Fig 4.34</vt:lpstr>
      <vt:lpstr>Fig 4.35</vt:lpstr>
      <vt:lpstr>Fig 4.36</vt:lpstr>
      <vt:lpstr>Fig 4.37</vt:lpstr>
      <vt:lpstr>Fig 4.38</vt:lpstr>
      <vt:lpstr>Fig 4.39</vt:lpstr>
      <vt:lpstr>Fig 4.40</vt:lpstr>
      <vt:lpstr>Fig 4.41</vt:lpstr>
      <vt:lpstr>Fig 4.42</vt:lpstr>
      <vt:lpstr>Fig 4.43</vt:lpstr>
      <vt:lpstr>Fig 4.44</vt:lpstr>
      <vt:lpstr>Fig 4.45</vt:lpstr>
      <vt:lpstr>Fig 4.46</vt:lpstr>
      <vt:lpstr>Fig 4.47</vt:lpstr>
      <vt:lpstr>Fig 4.48</vt:lpstr>
      <vt:lpstr>Fig 4.49</vt:lpstr>
      <vt:lpstr>Fig 4.50</vt:lpstr>
      <vt:lpstr>Fig 4.51</vt:lpstr>
      <vt:lpstr>Fig 4.52</vt:lpstr>
      <vt:lpstr>Fig 4.53</vt:lpstr>
      <vt:lpstr>Fig 4.54</vt:lpstr>
      <vt:lpstr>Fig 4.55</vt:lpstr>
      <vt:lpstr>'Fig 4.6'!_Toc113872537</vt:lpstr>
      <vt:lpstr>'Fig 4.39'!_Toc138080303</vt:lpstr>
      <vt:lpstr>'Fig 4.40'!_Toc138080303</vt:lpstr>
      <vt:lpstr>'Fig 4.41'!_Toc138080303</vt:lpstr>
      <vt:lpstr>'Fig 4.42'!_Toc138080306</vt:lpstr>
      <vt:lpstr>'Fig 4.43'!_Toc138080307</vt:lpstr>
      <vt:lpstr>'Fig 4.44'!_Toc138080307</vt:lpstr>
      <vt:lpstr>'Fig 4.45'!_Toc138080307</vt:lpstr>
      <vt:lpstr>'Fig 4.46'!_Toc138080310</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GROBON Sebastien</dc:creator>
  <cp:lastModifiedBy>NORTIER-RIBORDY Frederique</cp:lastModifiedBy>
  <dcterms:created xsi:type="dcterms:W3CDTF">2023-06-20T10:18:51Z</dcterms:created>
  <dcterms:modified xsi:type="dcterms:W3CDTF">2023-06-29T11:41:23Z</dcterms:modified>
</cp:coreProperties>
</file>