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harts/chart9.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3.xml" ContentType="application/vnd.openxmlformats-officedocument.drawing+xml"/>
  <Override PartName="/xl/charts/chart12.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13.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6.xml" ContentType="application/vnd.openxmlformats-officedocument.drawing+xml"/>
  <Override PartName="/xl/charts/chart14.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7.xml" ContentType="application/vnd.openxmlformats-officedocument.drawing+xml"/>
  <Override PartName="/xl/charts/chart15.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8.xml" ContentType="application/vnd.openxmlformats-officedocument.drawing+xml"/>
  <Override PartName="/xl/charts/chart16.xml" ContentType="application/vnd.openxmlformats-officedocument.drawingml.chart+xml"/>
  <Override PartName="/xl/charts/style14.xml" ContentType="application/vnd.ms-office.chartstyle+xml"/>
  <Override PartName="/xl/charts/colors14.xml" ContentType="application/vnd.ms-office.chartcolorstyle+xml"/>
  <Override PartName="/xl/charts/chart17.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9.xml" ContentType="application/vnd.openxmlformats-officedocument.drawing+xml"/>
  <Override PartName="/xl/charts/chart18.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4.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03 - Publications\02 - Rapports annuels du COR\Juin 2023\4_Documents diffusés\Tableaux_graphiques_diffusés\"/>
    </mc:Choice>
  </mc:AlternateContent>
  <bookViews>
    <workbookView xWindow="0" yWindow="0" windowWidth="25200" windowHeight="10650" firstSheet="4" activeTab="17"/>
  </bookViews>
  <sheets>
    <sheet name="SOMMAIRE" sheetId="32" r:id="rId1"/>
    <sheet name="Fig 5.1" sheetId="23" r:id="rId2"/>
    <sheet name="Fig 5.A" sheetId="26" r:id="rId3"/>
    <sheet name="Fig 5.B" sheetId="27" r:id="rId4"/>
    <sheet name="Fig 5.2" sheetId="22" r:id="rId5"/>
    <sheet name="Fig 5.3" sheetId="24" r:id="rId6"/>
    <sheet name="Tab 5.1" sheetId="28" r:id="rId7"/>
    <sheet name="Fig 5.4" sheetId="25" r:id="rId8"/>
    <sheet name="Tab 5.2" sheetId="29" r:id="rId9"/>
    <sheet name="Tab 5.3" sheetId="30" r:id="rId10"/>
    <sheet name="Fig 5.5" sheetId="33" r:id="rId11"/>
    <sheet name="Fig 5.6" sheetId="19" r:id="rId12"/>
    <sheet name="Fig 5.C" sheetId="20" r:id="rId13"/>
    <sheet name="Fig 5.D" sheetId="21" r:id="rId14"/>
    <sheet name="Fig 5.7" sheetId="1" r:id="rId15"/>
    <sheet name="Fig 5.8" sheetId="14" r:id="rId16"/>
    <sheet name="Fig 5.9" sheetId="16" r:id="rId17"/>
    <sheet name="Fig 5.10" sheetId="17"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_123Graph_A" localSheetId="17" hidden="1">[1]A11!#REF!</definedName>
    <definedName name="__123Graph_A" localSheetId="4" hidden="1">[1]A11!#REF!</definedName>
    <definedName name="__123Graph_A" hidden="1">[1]A11!#REF!</definedName>
    <definedName name="__123Graph_ABERLGRAP" localSheetId="17" hidden="1">'[2]Time series'!#REF!</definedName>
    <definedName name="__123Graph_ABERLGRAP" localSheetId="4" hidden="1">'[3]Time series'!#REF!</definedName>
    <definedName name="__123Graph_ABERLGRAP" localSheetId="10" hidden="1">'[3]Time series'!#REF!</definedName>
    <definedName name="__123Graph_ABERLGRAP" localSheetId="0" hidden="1">'[3]Time series'!#REF!</definedName>
    <definedName name="__123Graph_ABERLGRAP" hidden="1">'[2]Time series'!#REF!</definedName>
    <definedName name="__123Graph_ACATCH1" localSheetId="17" hidden="1">'[2]Time series'!#REF!</definedName>
    <definedName name="__123Graph_ACATCH1" localSheetId="4" hidden="1">'[3]Time series'!#REF!</definedName>
    <definedName name="__123Graph_ACATCH1" localSheetId="10" hidden="1">'[3]Time series'!#REF!</definedName>
    <definedName name="__123Graph_ACATCH1" localSheetId="0" hidden="1">'[3]Time series'!#REF!</definedName>
    <definedName name="__123Graph_ACATCH1" hidden="1">'[2]Time series'!#REF!</definedName>
    <definedName name="__123Graph_ACONVERG1" localSheetId="17" hidden="1">'[2]Time series'!#REF!</definedName>
    <definedName name="__123Graph_ACONVERG1" localSheetId="4" hidden="1">'[3]Time series'!#REF!</definedName>
    <definedName name="__123Graph_ACONVERG1" localSheetId="10" hidden="1">'[3]Time series'!#REF!</definedName>
    <definedName name="__123Graph_ACONVERG1" localSheetId="0" hidden="1">'[3]Time series'!#REF!</definedName>
    <definedName name="__123Graph_ACONVERG1" hidden="1">'[2]Time series'!#REF!</definedName>
    <definedName name="__123Graph_AECTOT" localSheetId="17" hidden="1">#REF!</definedName>
    <definedName name="__123Graph_AECTOT" localSheetId="4" hidden="1">#REF!</definedName>
    <definedName name="__123Graph_AECTOT" localSheetId="10" hidden="1">#REF!</definedName>
    <definedName name="__123Graph_AECTOT" localSheetId="0" hidden="1">#REF!</definedName>
    <definedName name="__123Graph_AECTOT" hidden="1">#REF!</definedName>
    <definedName name="__123Graph_AGRAPH2" localSheetId="17" hidden="1">'[2]Time series'!#REF!</definedName>
    <definedName name="__123Graph_AGRAPH2" localSheetId="4" hidden="1">'[3]Time series'!#REF!</definedName>
    <definedName name="__123Graph_AGRAPH2" localSheetId="10" hidden="1">'[3]Time series'!#REF!</definedName>
    <definedName name="__123Graph_AGRAPH2" localSheetId="0" hidden="1">'[3]Time series'!#REF!</definedName>
    <definedName name="__123Graph_AGRAPH2" hidden="1">'[2]Time series'!#REF!</definedName>
    <definedName name="__123Graph_AGRAPH41" localSheetId="17" hidden="1">'[2]Time series'!#REF!</definedName>
    <definedName name="__123Graph_AGRAPH41" localSheetId="4" hidden="1">'[3]Time series'!#REF!</definedName>
    <definedName name="__123Graph_AGRAPH41" localSheetId="10" hidden="1">'[3]Time series'!#REF!</definedName>
    <definedName name="__123Graph_AGRAPH41" localSheetId="0" hidden="1">'[3]Time series'!#REF!</definedName>
    <definedName name="__123Graph_AGRAPH41" hidden="1">'[2]Time series'!#REF!</definedName>
    <definedName name="__123Graph_AGRAPH42" localSheetId="17" hidden="1">'[2]Time series'!#REF!</definedName>
    <definedName name="__123Graph_AGRAPH42" localSheetId="4" hidden="1">'[3]Time series'!#REF!</definedName>
    <definedName name="__123Graph_AGRAPH42" localSheetId="10" hidden="1">'[3]Time series'!#REF!</definedName>
    <definedName name="__123Graph_AGRAPH42" localSheetId="0" hidden="1">'[3]Time series'!#REF!</definedName>
    <definedName name="__123Graph_AGRAPH42" hidden="1">'[2]Time series'!#REF!</definedName>
    <definedName name="__123Graph_AGRAPH44" localSheetId="17" hidden="1">'[2]Time series'!#REF!</definedName>
    <definedName name="__123Graph_AGRAPH44" localSheetId="4" hidden="1">'[3]Time series'!#REF!</definedName>
    <definedName name="__123Graph_AGRAPH44" localSheetId="10" hidden="1">'[3]Time series'!#REF!</definedName>
    <definedName name="__123Graph_AGRAPH44" localSheetId="0" hidden="1">'[3]Time series'!#REF!</definedName>
    <definedName name="__123Graph_AGRAPH44" hidden="1">'[2]Time series'!#REF!</definedName>
    <definedName name="__123Graph_APERIB" localSheetId="17" hidden="1">'[2]Time series'!#REF!</definedName>
    <definedName name="__123Graph_APERIB" localSheetId="4" hidden="1">'[3]Time series'!#REF!</definedName>
    <definedName name="__123Graph_APERIB" localSheetId="10" hidden="1">'[3]Time series'!#REF!</definedName>
    <definedName name="__123Graph_APERIB" localSheetId="0" hidden="1">'[3]Time series'!#REF!</definedName>
    <definedName name="__123Graph_APERIB" hidden="1">'[2]Time series'!#REF!</definedName>
    <definedName name="__123Graph_APERIB_2" localSheetId="0" hidden="1">'[3]Time series'!#REF!</definedName>
    <definedName name="__123Graph_APERIB_2" hidden="1">'[3]Time series'!#REF!</definedName>
    <definedName name="__123Graph_APRODABS2" localSheetId="0" hidden="1">'[3]Time series'!#REF!</definedName>
    <definedName name="__123Graph_APRODABS2" hidden="1">'[3]Time series'!#REF!</definedName>
    <definedName name="__123Graph_APRODABSC" localSheetId="17" hidden="1">'[2]Time series'!#REF!</definedName>
    <definedName name="__123Graph_APRODABSC" localSheetId="4" hidden="1">'[3]Time series'!#REF!</definedName>
    <definedName name="__123Graph_APRODABSC" localSheetId="10" hidden="1">'[3]Time series'!#REF!</definedName>
    <definedName name="__123Graph_APRODABSC" localSheetId="0" hidden="1">'[3]Time series'!#REF!</definedName>
    <definedName name="__123Graph_APRODABSC" hidden="1">'[2]Time series'!#REF!</definedName>
    <definedName name="__123Graph_APRODABSC_2" localSheetId="0" hidden="1">'[3]Time series'!#REF!</definedName>
    <definedName name="__123Graph_APRODABSC_2" hidden="1">'[3]Time series'!#REF!</definedName>
    <definedName name="__123Graph_APRODABSD" localSheetId="17" hidden="1">'[2]Time series'!#REF!</definedName>
    <definedName name="__123Graph_APRODABSD" localSheetId="4" hidden="1">'[3]Time series'!#REF!</definedName>
    <definedName name="__123Graph_APRODABSD" localSheetId="10" hidden="1">'[3]Time series'!#REF!</definedName>
    <definedName name="__123Graph_APRODABSD" localSheetId="0" hidden="1">'[3]Time series'!#REF!</definedName>
    <definedName name="__123Graph_APRODABSD" hidden="1">'[2]Time series'!#REF!</definedName>
    <definedName name="__123Graph_APRODTRE2" localSheetId="17" hidden="1">'[2]Time series'!#REF!</definedName>
    <definedName name="__123Graph_APRODTRE2" localSheetId="4" hidden="1">'[3]Time series'!#REF!</definedName>
    <definedName name="__123Graph_APRODTRE2" localSheetId="10" hidden="1">'[3]Time series'!#REF!</definedName>
    <definedName name="__123Graph_APRODTRE2" localSheetId="0" hidden="1">'[3]Time series'!#REF!</definedName>
    <definedName name="__123Graph_APRODTRE2" hidden="1">'[2]Time series'!#REF!</definedName>
    <definedName name="__123Graph_APRODTRE3" localSheetId="17" hidden="1">'[2]Time series'!#REF!</definedName>
    <definedName name="__123Graph_APRODTRE3" localSheetId="4" hidden="1">'[3]Time series'!#REF!</definedName>
    <definedName name="__123Graph_APRODTRE3" localSheetId="10" hidden="1">'[3]Time series'!#REF!</definedName>
    <definedName name="__123Graph_APRODTRE3" localSheetId="0" hidden="1">'[3]Time series'!#REF!</definedName>
    <definedName name="__123Graph_APRODTRE3" hidden="1">'[2]Time series'!#REF!</definedName>
    <definedName name="__123Graph_APRODTRE4" localSheetId="17" hidden="1">'[2]Time series'!#REF!</definedName>
    <definedName name="__123Graph_APRODTRE4" localSheetId="4" hidden="1">'[3]Time series'!#REF!</definedName>
    <definedName name="__123Graph_APRODTRE4" localSheetId="10" hidden="1">'[3]Time series'!#REF!</definedName>
    <definedName name="__123Graph_APRODTRE4" localSheetId="0" hidden="1">'[3]Time series'!#REF!</definedName>
    <definedName name="__123Graph_APRODTRE4" hidden="1">'[2]Time series'!#REF!</definedName>
    <definedName name="__123Graph_APRODTREND" localSheetId="17" hidden="1">'[2]Time series'!#REF!</definedName>
    <definedName name="__123Graph_APRODTREND" localSheetId="4" hidden="1">'[3]Time series'!#REF!</definedName>
    <definedName name="__123Graph_APRODTREND" localSheetId="10" hidden="1">'[3]Time series'!#REF!</definedName>
    <definedName name="__123Graph_APRODTREND" localSheetId="0" hidden="1">'[3]Time series'!#REF!</definedName>
    <definedName name="__123Graph_APRODTREND" hidden="1">'[2]Time series'!#REF!</definedName>
    <definedName name="__123Graph_APROTREND_2" localSheetId="0" hidden="1">'[3]Time series'!#REF!</definedName>
    <definedName name="__123Graph_APROTREND_2" hidden="1">'[3]Time series'!#REF!</definedName>
    <definedName name="__123Graph_AUTRECHT" localSheetId="17" hidden="1">'[2]Time series'!#REF!</definedName>
    <definedName name="__123Graph_AUTRECHT" localSheetId="4" hidden="1">'[3]Time series'!#REF!</definedName>
    <definedName name="__123Graph_AUTRECHT" localSheetId="10" hidden="1">'[3]Time series'!#REF!</definedName>
    <definedName name="__123Graph_AUTRECHT" localSheetId="0" hidden="1">'[3]Time series'!#REF!</definedName>
    <definedName name="__123Graph_AUTRECHT" hidden="1">'[2]Time series'!#REF!</definedName>
    <definedName name="__123Graph_AUTRECHT_2" localSheetId="0" hidden="1">'[3]Time series'!#REF!</definedName>
    <definedName name="__123Graph_AUTRECHT_2" hidden="1">'[3]Time series'!#REF!</definedName>
    <definedName name="__123Graph_B" localSheetId="17" hidden="1">[1]A11!#REF!</definedName>
    <definedName name="__123Graph_B" localSheetId="4" hidden="1">[1]A11!#REF!</definedName>
    <definedName name="__123Graph_B" hidden="1">[1]A11!#REF!</definedName>
    <definedName name="__123Graph_BBERLGRAP" localSheetId="17" hidden="1">'[2]Time series'!#REF!</definedName>
    <definedName name="__123Graph_BBERLGRAP" localSheetId="4" hidden="1">'[3]Time series'!#REF!</definedName>
    <definedName name="__123Graph_BBERLGRAP" localSheetId="10" hidden="1">'[3]Time series'!#REF!</definedName>
    <definedName name="__123Graph_BBERLGRAP" localSheetId="0" hidden="1">'[3]Time series'!#REF!</definedName>
    <definedName name="__123Graph_BBERLGRAP" hidden="1">'[2]Time series'!#REF!</definedName>
    <definedName name="__123Graph_BBERLGRAP_2" localSheetId="0" hidden="1">'[3]Time series'!#REF!</definedName>
    <definedName name="__123Graph_BBERLGRAP_2" hidden="1">'[3]Time series'!#REF!</definedName>
    <definedName name="__123Graph_BCATCH1" localSheetId="17" hidden="1">'[2]Time series'!#REF!</definedName>
    <definedName name="__123Graph_BCATCH1" localSheetId="4" hidden="1">'[3]Time series'!#REF!</definedName>
    <definedName name="__123Graph_BCATCH1" localSheetId="10" hidden="1">'[3]Time series'!#REF!</definedName>
    <definedName name="__123Graph_BCATCH1" localSheetId="0" hidden="1">'[3]Time series'!#REF!</definedName>
    <definedName name="__123Graph_BCATCH1" hidden="1">'[2]Time series'!#REF!</definedName>
    <definedName name="__123Graph_BCATCH2" localSheetId="0" hidden="1">'[3]Time series'!#REF!</definedName>
    <definedName name="__123Graph_BCATCH2" hidden="1">'[3]Time series'!#REF!</definedName>
    <definedName name="__123Graph_BCONVERG1" localSheetId="17" hidden="1">'[2]Time series'!#REF!</definedName>
    <definedName name="__123Graph_BCONVERG1" localSheetId="4" hidden="1">'[3]Time series'!#REF!</definedName>
    <definedName name="__123Graph_BCONVERG1" localSheetId="10" hidden="1">'[3]Time series'!#REF!</definedName>
    <definedName name="__123Graph_BCONVERG1" localSheetId="0" hidden="1">'[3]Time series'!#REF!</definedName>
    <definedName name="__123Graph_BCONVERG1" hidden="1">'[2]Time series'!#REF!</definedName>
    <definedName name="__123Graph_BECTOT" localSheetId="17" hidden="1">#REF!</definedName>
    <definedName name="__123Graph_BECTOT" localSheetId="4" hidden="1">#REF!</definedName>
    <definedName name="__123Graph_BECTOT" localSheetId="10" hidden="1">#REF!</definedName>
    <definedName name="__123Graph_BECTOT" localSheetId="0" hidden="1">#REF!</definedName>
    <definedName name="__123Graph_BECTOT" hidden="1">#REF!</definedName>
    <definedName name="__123Graph_BGRAPH2" localSheetId="17" hidden="1">'[2]Time series'!#REF!</definedName>
    <definedName name="__123Graph_BGRAPH2" localSheetId="4" hidden="1">'[3]Time series'!#REF!</definedName>
    <definedName name="__123Graph_BGRAPH2" localSheetId="10" hidden="1">'[3]Time series'!#REF!</definedName>
    <definedName name="__123Graph_BGRAPH2" localSheetId="0" hidden="1">'[3]Time series'!#REF!</definedName>
    <definedName name="__123Graph_BGRAPH2" hidden="1">'[2]Time series'!#REF!</definedName>
    <definedName name="__123Graph_BGRAPH41" localSheetId="17" hidden="1">'[2]Time series'!#REF!</definedName>
    <definedName name="__123Graph_BGRAPH41" localSheetId="4" hidden="1">'[3]Time series'!#REF!</definedName>
    <definedName name="__123Graph_BGRAPH41" localSheetId="10" hidden="1">'[3]Time series'!#REF!</definedName>
    <definedName name="__123Graph_BGRAPH41" localSheetId="0" hidden="1">'[3]Time series'!#REF!</definedName>
    <definedName name="__123Graph_BGRAPH41" hidden="1">'[2]Time series'!#REF!</definedName>
    <definedName name="__123Graph_BPERIB" localSheetId="17" hidden="1">'[2]Time series'!#REF!</definedName>
    <definedName name="__123Graph_BPERIB" localSheetId="4" hidden="1">'[3]Time series'!#REF!</definedName>
    <definedName name="__123Graph_BPERIB" localSheetId="10" hidden="1">'[3]Time series'!#REF!</definedName>
    <definedName name="__123Graph_BPERIB" localSheetId="0" hidden="1">'[3]Time series'!#REF!</definedName>
    <definedName name="__123Graph_BPERIB" hidden="1">'[2]Time series'!#REF!</definedName>
    <definedName name="__123Graph_BPRODABSC" localSheetId="17" hidden="1">'[2]Time series'!#REF!</definedName>
    <definedName name="__123Graph_BPRODABSC" localSheetId="4" hidden="1">'[3]Time series'!#REF!</definedName>
    <definedName name="__123Graph_BPRODABSC" localSheetId="10" hidden="1">'[3]Time series'!#REF!</definedName>
    <definedName name="__123Graph_BPRODABSC" localSheetId="0" hidden="1">'[3]Time series'!#REF!</definedName>
    <definedName name="__123Graph_BPRODABSC" hidden="1">'[2]Time series'!#REF!</definedName>
    <definedName name="__123Graph_BPRODABSD" localSheetId="17" hidden="1">'[2]Time series'!#REF!</definedName>
    <definedName name="__123Graph_BPRODABSD" localSheetId="4" hidden="1">'[3]Time series'!#REF!</definedName>
    <definedName name="__123Graph_BPRODABSD" localSheetId="10" hidden="1">'[3]Time series'!#REF!</definedName>
    <definedName name="__123Graph_BPRODABSD" localSheetId="0" hidden="1">'[3]Time series'!#REF!</definedName>
    <definedName name="__123Graph_BPRODABSD" hidden="1">'[2]Time series'!#REF!</definedName>
    <definedName name="__123Graph_C" localSheetId="17" hidden="1">[1]A11!#REF!</definedName>
    <definedName name="__123Graph_C" localSheetId="4" hidden="1">[1]A11!#REF!</definedName>
    <definedName name="__123Graph_C" hidden="1">[1]A11!#REF!</definedName>
    <definedName name="__123Graph_CBERLGRAP" localSheetId="17" hidden="1">'[2]Time series'!#REF!</definedName>
    <definedName name="__123Graph_CBERLGRAP" localSheetId="4" hidden="1">'[3]Time series'!#REF!</definedName>
    <definedName name="__123Graph_CBERLGRAP" localSheetId="10" hidden="1">'[3]Time series'!#REF!</definedName>
    <definedName name="__123Graph_CBERLGRAP" localSheetId="0" hidden="1">'[3]Time series'!#REF!</definedName>
    <definedName name="__123Graph_CBERLGRAP" hidden="1">'[2]Time series'!#REF!</definedName>
    <definedName name="__123Graph_CCATCH1" localSheetId="17" hidden="1">'[2]Time series'!#REF!</definedName>
    <definedName name="__123Graph_CCATCH1" localSheetId="4" hidden="1">'[3]Time series'!#REF!</definedName>
    <definedName name="__123Graph_CCATCH1" localSheetId="10" hidden="1">'[3]Time series'!#REF!</definedName>
    <definedName name="__123Graph_CCATCH1" localSheetId="0" hidden="1">'[3]Time series'!#REF!</definedName>
    <definedName name="__123Graph_CCATCH1" hidden="1">'[2]Time series'!#REF!</definedName>
    <definedName name="__123Graph_CCONVERG1" localSheetId="17" hidden="1">#REF!</definedName>
    <definedName name="__123Graph_CCONVERG1" localSheetId="4" hidden="1">#REF!</definedName>
    <definedName name="__123Graph_CCONVERG1" localSheetId="10" hidden="1">#REF!</definedName>
    <definedName name="__123Graph_CCONVERG1" localSheetId="0" hidden="1">#REF!</definedName>
    <definedName name="__123Graph_CCONVERG1" hidden="1">#REF!</definedName>
    <definedName name="__123Graph_CECTOT" localSheetId="17" hidden="1">#REF!</definedName>
    <definedName name="__123Graph_CECTOT" localSheetId="4" hidden="1">#REF!</definedName>
    <definedName name="__123Graph_CECTOT" localSheetId="10" hidden="1">#REF!</definedName>
    <definedName name="__123Graph_CECTOT" localSheetId="0" hidden="1">#REF!</definedName>
    <definedName name="__123Graph_CECTOT" hidden="1">#REF!</definedName>
    <definedName name="__123Graph_CGRAPH41" localSheetId="17" hidden="1">'[2]Time series'!#REF!</definedName>
    <definedName name="__123Graph_CGRAPH41" localSheetId="4" hidden="1">'[3]Time series'!#REF!</definedName>
    <definedName name="__123Graph_CGRAPH41" localSheetId="10" hidden="1">'[3]Time series'!#REF!</definedName>
    <definedName name="__123Graph_CGRAPH41" localSheetId="0" hidden="1">'[3]Time series'!#REF!</definedName>
    <definedName name="__123Graph_CGRAPH41" hidden="1">'[2]Time series'!#REF!</definedName>
    <definedName name="__123Graph_CGRAPH44" localSheetId="17" hidden="1">'[2]Time series'!#REF!</definedName>
    <definedName name="__123Graph_CGRAPH44" localSheetId="4" hidden="1">'[3]Time series'!#REF!</definedName>
    <definedName name="__123Graph_CGRAPH44" localSheetId="10" hidden="1">'[3]Time series'!#REF!</definedName>
    <definedName name="__123Graph_CGRAPH44" localSheetId="0" hidden="1">'[3]Time series'!#REF!</definedName>
    <definedName name="__123Graph_CGRAPH44" hidden="1">'[2]Time series'!#REF!</definedName>
    <definedName name="__123Graph_CPERIA" localSheetId="17" hidden="1">'[2]Time series'!#REF!</definedName>
    <definedName name="__123Graph_CPERIA" localSheetId="4" hidden="1">'[3]Time series'!#REF!</definedName>
    <definedName name="__123Graph_CPERIA" localSheetId="10" hidden="1">'[3]Time series'!#REF!</definedName>
    <definedName name="__123Graph_CPERIA" localSheetId="0" hidden="1">'[3]Time series'!#REF!</definedName>
    <definedName name="__123Graph_CPERIA" hidden="1">'[2]Time series'!#REF!</definedName>
    <definedName name="__123Graph_CPERIB" localSheetId="17" hidden="1">'[2]Time series'!#REF!</definedName>
    <definedName name="__123Graph_CPERIB" localSheetId="4" hidden="1">'[3]Time series'!#REF!</definedName>
    <definedName name="__123Graph_CPERIB" localSheetId="10" hidden="1">'[3]Time series'!#REF!</definedName>
    <definedName name="__123Graph_CPERIB" localSheetId="0" hidden="1">'[3]Time series'!#REF!</definedName>
    <definedName name="__123Graph_CPERIB" hidden="1">'[2]Time series'!#REF!</definedName>
    <definedName name="__123Graph_CPRODABSC" localSheetId="17" hidden="1">'[2]Time series'!#REF!</definedName>
    <definedName name="__123Graph_CPRODABSC" localSheetId="4" hidden="1">'[3]Time series'!#REF!</definedName>
    <definedName name="__123Graph_CPRODABSC" localSheetId="10" hidden="1">'[3]Time series'!#REF!</definedName>
    <definedName name="__123Graph_CPRODABSC" localSheetId="0" hidden="1">'[3]Time series'!#REF!</definedName>
    <definedName name="__123Graph_CPRODABSC" hidden="1">'[2]Time series'!#REF!</definedName>
    <definedName name="__123Graph_CPRODTRE2" localSheetId="17" hidden="1">'[2]Time series'!#REF!</definedName>
    <definedName name="__123Graph_CPRODTRE2" localSheetId="4" hidden="1">'[3]Time series'!#REF!</definedName>
    <definedName name="__123Graph_CPRODTRE2" localSheetId="10" hidden="1">'[3]Time series'!#REF!</definedName>
    <definedName name="__123Graph_CPRODTRE2" localSheetId="0" hidden="1">'[3]Time series'!#REF!</definedName>
    <definedName name="__123Graph_CPRODTRE2" hidden="1">'[2]Time series'!#REF!</definedName>
    <definedName name="__123Graph_CPRODTREND" localSheetId="17" hidden="1">'[2]Time series'!#REF!</definedName>
    <definedName name="__123Graph_CPRODTREND" localSheetId="4" hidden="1">'[3]Time series'!#REF!</definedName>
    <definedName name="__123Graph_CPRODTREND" localSheetId="10" hidden="1">'[3]Time series'!#REF!</definedName>
    <definedName name="__123Graph_CPRODTREND" localSheetId="0" hidden="1">'[3]Time series'!#REF!</definedName>
    <definedName name="__123Graph_CPRODTREND" hidden="1">'[2]Time series'!#REF!</definedName>
    <definedName name="__123Graph_CUTRECHT" localSheetId="17" hidden="1">'[2]Time series'!#REF!</definedName>
    <definedName name="__123Graph_CUTRECHT" localSheetId="4" hidden="1">'[3]Time series'!#REF!</definedName>
    <definedName name="__123Graph_CUTRECHT" localSheetId="10" hidden="1">'[3]Time series'!#REF!</definedName>
    <definedName name="__123Graph_CUTRECHT" localSheetId="0" hidden="1">'[3]Time series'!#REF!</definedName>
    <definedName name="__123Graph_CUTRECHT" hidden="1">'[2]Time series'!#REF!</definedName>
    <definedName name="__123Graph_D" localSheetId="17" hidden="1">[1]A11!#REF!</definedName>
    <definedName name="__123Graph_D" localSheetId="4" hidden="1">[1]A11!#REF!</definedName>
    <definedName name="__123Graph_D" hidden="1">[1]A11!#REF!</definedName>
    <definedName name="__123Graph_DBERLGRAP" localSheetId="17" hidden="1">'[2]Time series'!#REF!</definedName>
    <definedName name="__123Graph_DBERLGRAP" localSheetId="4" hidden="1">'[3]Time series'!#REF!</definedName>
    <definedName name="__123Graph_DBERLGRAP" localSheetId="10" hidden="1">'[3]Time series'!#REF!</definedName>
    <definedName name="__123Graph_DBERLGRAP" localSheetId="0" hidden="1">'[3]Time series'!#REF!</definedName>
    <definedName name="__123Graph_DBERLGRAP" hidden="1">'[2]Time series'!#REF!</definedName>
    <definedName name="__123Graph_DCATCH1" localSheetId="17" hidden="1">'[2]Time series'!#REF!</definedName>
    <definedName name="__123Graph_DCATCH1" localSheetId="4" hidden="1">'[3]Time series'!#REF!</definedName>
    <definedName name="__123Graph_DCATCH1" localSheetId="10" hidden="1">'[3]Time series'!#REF!</definedName>
    <definedName name="__123Graph_DCATCH1" localSheetId="0" hidden="1">'[3]Time series'!#REF!</definedName>
    <definedName name="__123Graph_DCATCH1" hidden="1">'[2]Time series'!#REF!</definedName>
    <definedName name="__123Graph_DCONVERG1" localSheetId="17" hidden="1">'[2]Time series'!#REF!</definedName>
    <definedName name="__123Graph_DCONVERG1" localSheetId="4" hidden="1">'[3]Time series'!#REF!</definedName>
    <definedName name="__123Graph_DCONVERG1" localSheetId="10" hidden="1">'[3]Time series'!#REF!</definedName>
    <definedName name="__123Graph_DCONVERG1" localSheetId="0" hidden="1">'[3]Time series'!#REF!</definedName>
    <definedName name="__123Graph_DCONVERG1" hidden="1">'[2]Time series'!#REF!</definedName>
    <definedName name="__123Graph_DECTOT" localSheetId="17" hidden="1">#REF!</definedName>
    <definedName name="__123Graph_DECTOT" localSheetId="4" hidden="1">#REF!</definedName>
    <definedName name="__123Graph_DECTOT" localSheetId="10" hidden="1">#REF!</definedName>
    <definedName name="__123Graph_DECTOT" localSheetId="0" hidden="1">#REF!</definedName>
    <definedName name="__123Graph_DECTOT" hidden="1">#REF!</definedName>
    <definedName name="__123Graph_DGRAPH41" localSheetId="17" hidden="1">'[2]Time series'!#REF!</definedName>
    <definedName name="__123Graph_DGRAPH41" localSheetId="4" hidden="1">'[3]Time series'!#REF!</definedName>
    <definedName name="__123Graph_DGRAPH41" localSheetId="10" hidden="1">'[3]Time series'!#REF!</definedName>
    <definedName name="__123Graph_DGRAPH41" localSheetId="0" hidden="1">'[3]Time series'!#REF!</definedName>
    <definedName name="__123Graph_DGRAPH41" hidden="1">'[2]Time series'!#REF!</definedName>
    <definedName name="__123Graph_DPERIA" localSheetId="17" hidden="1">'[2]Time series'!#REF!</definedName>
    <definedName name="__123Graph_DPERIA" localSheetId="4" hidden="1">'[3]Time series'!#REF!</definedName>
    <definedName name="__123Graph_DPERIA" localSheetId="10" hidden="1">'[3]Time series'!#REF!</definedName>
    <definedName name="__123Graph_DPERIA" localSheetId="0" hidden="1">'[3]Time series'!#REF!</definedName>
    <definedName name="__123Graph_DPERIA" hidden="1">'[2]Time series'!#REF!</definedName>
    <definedName name="__123Graph_DPERIB" localSheetId="17" hidden="1">'[2]Time series'!#REF!</definedName>
    <definedName name="__123Graph_DPERIB" localSheetId="4" hidden="1">'[3]Time series'!#REF!</definedName>
    <definedName name="__123Graph_DPERIB" localSheetId="10" hidden="1">'[3]Time series'!#REF!</definedName>
    <definedName name="__123Graph_DPERIB" localSheetId="0" hidden="1">'[3]Time series'!#REF!</definedName>
    <definedName name="__123Graph_DPERIB" hidden="1">'[2]Time series'!#REF!</definedName>
    <definedName name="__123Graph_DPRODABSC" localSheetId="17" hidden="1">'[2]Time series'!#REF!</definedName>
    <definedName name="__123Graph_DPRODABSC" localSheetId="4" hidden="1">'[3]Time series'!#REF!</definedName>
    <definedName name="__123Graph_DPRODABSC" localSheetId="10" hidden="1">'[3]Time series'!#REF!</definedName>
    <definedName name="__123Graph_DPRODABSC" localSheetId="0" hidden="1">'[3]Time series'!#REF!</definedName>
    <definedName name="__123Graph_DPRODABSC" hidden="1">'[2]Time series'!#REF!</definedName>
    <definedName name="__123Graph_DUTRECHT" localSheetId="17" hidden="1">'[2]Time series'!#REF!</definedName>
    <definedName name="__123Graph_DUTRECHT" localSheetId="4" hidden="1">'[3]Time series'!#REF!</definedName>
    <definedName name="__123Graph_DUTRECHT" localSheetId="10" hidden="1">'[3]Time series'!#REF!</definedName>
    <definedName name="__123Graph_DUTRECHT" localSheetId="0" hidden="1">'[3]Time series'!#REF!</definedName>
    <definedName name="__123Graph_DUTRECHT" hidden="1">'[2]Time series'!#REF!</definedName>
    <definedName name="__123Graph_E" localSheetId="17" hidden="1">[1]A11!#REF!</definedName>
    <definedName name="__123Graph_E" localSheetId="4" hidden="1">[1]A11!#REF!</definedName>
    <definedName name="__123Graph_E" hidden="1">[1]A11!#REF!</definedName>
    <definedName name="__123Graph_EBERLGRAP" localSheetId="17" hidden="1">'[2]Time series'!#REF!</definedName>
    <definedName name="__123Graph_EBERLGRAP" localSheetId="4" hidden="1">'[3]Time series'!#REF!</definedName>
    <definedName name="__123Graph_EBERLGRAP" localSheetId="10" hidden="1">'[3]Time series'!#REF!</definedName>
    <definedName name="__123Graph_EBERLGRAP" localSheetId="0" hidden="1">'[3]Time series'!#REF!</definedName>
    <definedName name="__123Graph_EBERLGRAP" hidden="1">'[2]Time series'!#REF!</definedName>
    <definedName name="__123Graph_ECATCH1" localSheetId="17" hidden="1">#REF!</definedName>
    <definedName name="__123Graph_ECATCH1" localSheetId="4" hidden="1">#REF!</definedName>
    <definedName name="__123Graph_ECATCH1" localSheetId="10" hidden="1">#REF!</definedName>
    <definedName name="__123Graph_ECATCH1" localSheetId="0" hidden="1">#REF!</definedName>
    <definedName name="__123Graph_ECATCH1" hidden="1">#REF!</definedName>
    <definedName name="__123Graph_ECONVERG1" localSheetId="17" hidden="1">'[2]Time series'!#REF!</definedName>
    <definedName name="__123Graph_ECONVERG1" localSheetId="4" hidden="1">'[3]Time series'!#REF!</definedName>
    <definedName name="__123Graph_ECONVERG1" localSheetId="10" hidden="1">'[3]Time series'!#REF!</definedName>
    <definedName name="__123Graph_ECONVERG1" localSheetId="0" hidden="1">'[3]Time series'!#REF!</definedName>
    <definedName name="__123Graph_ECONVERG1" hidden="1">'[2]Time series'!#REF!</definedName>
    <definedName name="__123Graph_EECTOT" localSheetId="17" hidden="1">#REF!</definedName>
    <definedName name="__123Graph_EECTOT" localSheetId="4" hidden="1">#REF!</definedName>
    <definedName name="__123Graph_EECTOT" localSheetId="10" hidden="1">#REF!</definedName>
    <definedName name="__123Graph_EECTOT" localSheetId="0" hidden="1">#REF!</definedName>
    <definedName name="__123Graph_EECTOT" hidden="1">#REF!</definedName>
    <definedName name="__123Graph_EGRAPH41" localSheetId="17" hidden="1">'[2]Time series'!#REF!</definedName>
    <definedName name="__123Graph_EGRAPH41" localSheetId="4" hidden="1">'[3]Time series'!#REF!</definedName>
    <definedName name="__123Graph_EGRAPH41" localSheetId="10" hidden="1">'[3]Time series'!#REF!</definedName>
    <definedName name="__123Graph_EGRAPH41" localSheetId="0" hidden="1">'[3]Time series'!#REF!</definedName>
    <definedName name="__123Graph_EGRAPH41" hidden="1">'[2]Time series'!#REF!</definedName>
    <definedName name="__123Graph_EPERIA" localSheetId="17" hidden="1">'[2]Time series'!#REF!</definedName>
    <definedName name="__123Graph_EPERIA" localSheetId="4" hidden="1">'[3]Time series'!#REF!</definedName>
    <definedName name="__123Graph_EPERIA" localSheetId="10" hidden="1">'[3]Time series'!#REF!</definedName>
    <definedName name="__123Graph_EPERIA" localSheetId="0" hidden="1">'[3]Time series'!#REF!</definedName>
    <definedName name="__123Graph_EPERIA" hidden="1">'[2]Time series'!#REF!</definedName>
    <definedName name="__123Graph_EPRODABSC" localSheetId="17" hidden="1">'[2]Time series'!#REF!</definedName>
    <definedName name="__123Graph_EPRODABSC" localSheetId="4" hidden="1">'[3]Time series'!#REF!</definedName>
    <definedName name="__123Graph_EPRODABSC" localSheetId="10" hidden="1">'[3]Time series'!#REF!</definedName>
    <definedName name="__123Graph_EPRODABSC" localSheetId="0" hidden="1">'[3]Time series'!#REF!</definedName>
    <definedName name="__123Graph_EPRODABSC" hidden="1">'[2]Time series'!#REF!</definedName>
    <definedName name="__123Graph_F" localSheetId="17" hidden="1">[4]A11!#REF!</definedName>
    <definedName name="__123Graph_F" localSheetId="4" hidden="1">[5]A11!#REF!</definedName>
    <definedName name="__123Graph_F" localSheetId="10" hidden="1">[5]A11!#REF!</definedName>
    <definedName name="__123Graph_F" localSheetId="0" hidden="1">[5]A11!#REF!</definedName>
    <definedName name="__123Graph_F" hidden="1">[4]A11!#REF!</definedName>
    <definedName name="__123Graph_FBERLGRAP" localSheetId="17" hidden="1">'[2]Time series'!#REF!</definedName>
    <definedName name="__123Graph_FBERLGRAP" localSheetId="4" hidden="1">'[3]Time series'!#REF!</definedName>
    <definedName name="__123Graph_FBERLGRAP" localSheetId="10" hidden="1">'[3]Time series'!#REF!</definedName>
    <definedName name="__123Graph_FBERLGRAP" localSheetId="0" hidden="1">'[3]Time series'!#REF!</definedName>
    <definedName name="__123Graph_FBERLGRAP" hidden="1">'[2]Time series'!#REF!</definedName>
    <definedName name="__123Graph_FGRAPH41" localSheetId="17" hidden="1">'[2]Time series'!#REF!</definedName>
    <definedName name="__123Graph_FGRAPH41" localSheetId="4" hidden="1">'[3]Time series'!#REF!</definedName>
    <definedName name="__123Graph_FGRAPH41" localSheetId="10" hidden="1">'[3]Time series'!#REF!</definedName>
    <definedName name="__123Graph_FGRAPH41" localSheetId="0" hidden="1">'[3]Time series'!#REF!</definedName>
    <definedName name="__123Graph_FGRAPH41" hidden="1">'[2]Time series'!#REF!</definedName>
    <definedName name="__123Graph_FPRODABSC" localSheetId="17" hidden="1">'[2]Time series'!#REF!</definedName>
    <definedName name="__123Graph_FPRODABSC" localSheetId="4" hidden="1">'[3]Time series'!#REF!</definedName>
    <definedName name="__123Graph_FPRODABSC" localSheetId="10" hidden="1">'[3]Time series'!#REF!</definedName>
    <definedName name="__123Graph_FPRODABSC" localSheetId="0" hidden="1">'[3]Time series'!#REF!</definedName>
    <definedName name="__123Graph_FPRODABSC" hidden="1">'[2]Time series'!#REF!</definedName>
    <definedName name="__123Graph_X" localSheetId="17" hidden="1">#REF!</definedName>
    <definedName name="__123Graph_X" localSheetId="4" hidden="1">#REF!</definedName>
    <definedName name="__123Graph_X" localSheetId="10" hidden="1">#REF!</definedName>
    <definedName name="__123Graph_X" localSheetId="0" hidden="1">#REF!</definedName>
    <definedName name="__123Graph_X" hidden="1">#REF!</definedName>
    <definedName name="__123Graph_XECTOT" localSheetId="17" hidden="1">#REF!</definedName>
    <definedName name="__123Graph_XECTOT" localSheetId="4" hidden="1">#REF!</definedName>
    <definedName name="__123Graph_XECTOT" localSheetId="10" hidden="1">#REF!</definedName>
    <definedName name="__123Graph_XECTOT" localSheetId="0" hidden="1">#REF!</definedName>
    <definedName name="__123Graph_XECTOT" hidden="1">#REF!</definedName>
    <definedName name="_1__123Graph_ADEV_EMPL" localSheetId="17" hidden="1">'[6]Time series'!#REF!</definedName>
    <definedName name="_1__123Graph_ADEV_EMPL" localSheetId="4" hidden="1">'[7]Time series'!#REF!</definedName>
    <definedName name="_1__123Graph_ADEV_EMPL" localSheetId="10" hidden="1">'[7]Time series'!#REF!</definedName>
    <definedName name="_1__123Graph_ADEV_EMPL" localSheetId="0" hidden="1">'[7]Time series'!#REF!</definedName>
    <definedName name="_1__123Graph_ADEV_EMPL" hidden="1">'[6]Time series'!#REF!</definedName>
    <definedName name="_102__123Graph_C_CURRENT_7" localSheetId="17" hidden="1">[4]A11!#REF!</definedName>
    <definedName name="_102__123Graph_C_CURRENT_7" localSheetId="4" hidden="1">[5]A11!#REF!</definedName>
    <definedName name="_102__123Graph_C_CURRENT_7" localSheetId="10" hidden="1">[5]A11!#REF!</definedName>
    <definedName name="_102__123Graph_C_CURRENT_7" localSheetId="0" hidden="1">[5]A11!#REF!</definedName>
    <definedName name="_102__123Graph_C_CURRENT_7" hidden="1">[4]A11!#REF!</definedName>
    <definedName name="_105__123Graph_C_CURRENT_8" localSheetId="17" hidden="1">[4]A11!#REF!</definedName>
    <definedName name="_105__123Graph_C_CURRENT_8" localSheetId="4" hidden="1">[5]A11!#REF!</definedName>
    <definedName name="_105__123Graph_C_CURRENT_8" localSheetId="10" hidden="1">[5]A11!#REF!</definedName>
    <definedName name="_105__123Graph_C_CURRENT_8" localSheetId="0" hidden="1">[5]A11!#REF!</definedName>
    <definedName name="_105__123Graph_C_CURRENT_8" hidden="1">[4]A11!#REF!</definedName>
    <definedName name="_108__123Graph_C_CURRENT_9" localSheetId="17" hidden="1">[4]A11!#REF!</definedName>
    <definedName name="_108__123Graph_C_CURRENT_9" localSheetId="4" hidden="1">[5]A11!#REF!</definedName>
    <definedName name="_108__123Graph_C_CURRENT_9" localSheetId="10" hidden="1">[5]A11!#REF!</definedName>
    <definedName name="_108__123Graph_C_CURRENT_9" localSheetId="0" hidden="1">[5]A11!#REF!</definedName>
    <definedName name="_108__123Graph_C_CURRENT_9" hidden="1">[4]A11!#REF!</definedName>
    <definedName name="_111__123Graph_CDEV_EMPL" localSheetId="17" hidden="1">'[2]Time series'!#REF!</definedName>
    <definedName name="_111__123Graph_CDEV_EMPL" localSheetId="4" hidden="1">'[3]Time series'!#REF!</definedName>
    <definedName name="_111__123Graph_CDEV_EMPL" localSheetId="10" hidden="1">'[3]Time series'!#REF!</definedName>
    <definedName name="_111__123Graph_CDEV_EMPL" localSheetId="0" hidden="1">'[3]Time series'!#REF!</definedName>
    <definedName name="_111__123Graph_CDEV_EMPL" hidden="1">'[2]Time series'!#REF!</definedName>
    <definedName name="_114__123Graph_CSWE_EMPL" localSheetId="17" hidden="1">'[2]Time series'!#REF!</definedName>
    <definedName name="_114__123Graph_CSWE_EMPL" localSheetId="4" hidden="1">'[3]Time series'!#REF!</definedName>
    <definedName name="_114__123Graph_CSWE_EMPL" localSheetId="10" hidden="1">'[3]Time series'!#REF!</definedName>
    <definedName name="_114__123Graph_CSWE_EMPL" localSheetId="0" hidden="1">'[3]Time series'!#REF!</definedName>
    <definedName name="_114__123Graph_CSWE_EMPL" hidden="1">'[2]Time series'!#REF!</definedName>
    <definedName name="_117__123Graph_D_CURRENT" localSheetId="17" hidden="1">[4]A11!#REF!</definedName>
    <definedName name="_117__123Graph_D_CURRENT" localSheetId="4" hidden="1">[5]A11!#REF!</definedName>
    <definedName name="_117__123Graph_D_CURRENT" localSheetId="10" hidden="1">[5]A11!#REF!</definedName>
    <definedName name="_117__123Graph_D_CURRENT" localSheetId="0" hidden="1">[5]A11!#REF!</definedName>
    <definedName name="_117__123Graph_D_CURRENT" hidden="1">[4]A11!#REF!</definedName>
    <definedName name="_12__123Graph_A_CURRENT_2" localSheetId="17" hidden="1">[4]A11!#REF!</definedName>
    <definedName name="_12__123Graph_A_CURRENT_2" localSheetId="4" hidden="1">[5]A11!#REF!</definedName>
    <definedName name="_12__123Graph_A_CURRENT_2" localSheetId="10" hidden="1">[5]A11!#REF!</definedName>
    <definedName name="_12__123Graph_A_CURRENT_2" localSheetId="0" hidden="1">[5]A11!#REF!</definedName>
    <definedName name="_12__123Graph_A_CURRENT_2" hidden="1">[4]A11!#REF!</definedName>
    <definedName name="_120__123Graph_D_CURRENT_1" localSheetId="17" hidden="1">[4]A11!#REF!</definedName>
    <definedName name="_120__123Graph_D_CURRENT_1" localSheetId="4" hidden="1">[5]A11!#REF!</definedName>
    <definedName name="_120__123Graph_D_CURRENT_1" localSheetId="10" hidden="1">[5]A11!#REF!</definedName>
    <definedName name="_120__123Graph_D_CURRENT_1" localSheetId="0" hidden="1">[5]A11!#REF!</definedName>
    <definedName name="_120__123Graph_D_CURRENT_1" hidden="1">[4]A11!#REF!</definedName>
    <definedName name="_123__123Graph_D_CURRENT_10" localSheetId="17" hidden="1">[4]A11!#REF!</definedName>
    <definedName name="_123__123Graph_D_CURRENT_10" localSheetId="4" hidden="1">[5]A11!#REF!</definedName>
    <definedName name="_123__123Graph_D_CURRENT_10" localSheetId="10" hidden="1">[5]A11!#REF!</definedName>
    <definedName name="_123__123Graph_D_CURRENT_10" localSheetId="0" hidden="1">[5]A11!#REF!</definedName>
    <definedName name="_123__123Graph_D_CURRENT_10" hidden="1">[4]A11!#REF!</definedName>
    <definedName name="_126__123Graph_D_CURRENT_2" localSheetId="17" hidden="1">[4]A11!#REF!</definedName>
    <definedName name="_126__123Graph_D_CURRENT_2" localSheetId="4" hidden="1">[5]A11!#REF!</definedName>
    <definedName name="_126__123Graph_D_CURRENT_2" localSheetId="10" hidden="1">[5]A11!#REF!</definedName>
    <definedName name="_126__123Graph_D_CURRENT_2" localSheetId="0" hidden="1">[5]A11!#REF!</definedName>
    <definedName name="_126__123Graph_D_CURRENT_2" hidden="1">[4]A11!#REF!</definedName>
    <definedName name="_129__123Graph_D_CURRENT_3" localSheetId="17" hidden="1">[4]A11!#REF!</definedName>
    <definedName name="_129__123Graph_D_CURRENT_3" localSheetId="4" hidden="1">[5]A11!#REF!</definedName>
    <definedName name="_129__123Graph_D_CURRENT_3" localSheetId="10" hidden="1">[5]A11!#REF!</definedName>
    <definedName name="_129__123Graph_D_CURRENT_3" localSheetId="0" hidden="1">[5]A11!#REF!</definedName>
    <definedName name="_129__123Graph_D_CURRENT_3" hidden="1">[4]A11!#REF!</definedName>
    <definedName name="_132__123Graph_D_CURRENT_4" localSheetId="17" hidden="1">[4]A11!#REF!</definedName>
    <definedName name="_132__123Graph_D_CURRENT_4" localSheetId="4" hidden="1">[5]A11!#REF!</definedName>
    <definedName name="_132__123Graph_D_CURRENT_4" localSheetId="10" hidden="1">[5]A11!#REF!</definedName>
    <definedName name="_132__123Graph_D_CURRENT_4" localSheetId="0" hidden="1">[5]A11!#REF!</definedName>
    <definedName name="_132__123Graph_D_CURRENT_4" hidden="1">[4]A11!#REF!</definedName>
    <definedName name="_135__123Graph_D_CURRENT_5" localSheetId="17" hidden="1">[4]A11!#REF!</definedName>
    <definedName name="_135__123Graph_D_CURRENT_5" localSheetId="4" hidden="1">[5]A11!#REF!</definedName>
    <definedName name="_135__123Graph_D_CURRENT_5" localSheetId="10" hidden="1">[5]A11!#REF!</definedName>
    <definedName name="_135__123Graph_D_CURRENT_5" localSheetId="0" hidden="1">[5]A11!#REF!</definedName>
    <definedName name="_135__123Graph_D_CURRENT_5" hidden="1">[4]A11!#REF!</definedName>
    <definedName name="_138__123Graph_D_CURRENT_6" localSheetId="17" hidden="1">[4]A11!#REF!</definedName>
    <definedName name="_138__123Graph_D_CURRENT_6" localSheetId="4" hidden="1">[5]A11!#REF!</definedName>
    <definedName name="_138__123Graph_D_CURRENT_6" localSheetId="10" hidden="1">[5]A11!#REF!</definedName>
    <definedName name="_138__123Graph_D_CURRENT_6" localSheetId="0" hidden="1">[5]A11!#REF!</definedName>
    <definedName name="_138__123Graph_D_CURRENT_6" hidden="1">[4]A11!#REF!</definedName>
    <definedName name="_141__123Graph_D_CURRENT_7" localSheetId="17" hidden="1">[4]A11!#REF!</definedName>
    <definedName name="_141__123Graph_D_CURRENT_7" localSheetId="4" hidden="1">[5]A11!#REF!</definedName>
    <definedName name="_141__123Graph_D_CURRENT_7" localSheetId="10" hidden="1">[5]A11!#REF!</definedName>
    <definedName name="_141__123Graph_D_CURRENT_7" localSheetId="0" hidden="1">[5]A11!#REF!</definedName>
    <definedName name="_141__123Graph_D_CURRENT_7" hidden="1">[4]A11!#REF!</definedName>
    <definedName name="_144__123Graph_D_CURRENT_8" localSheetId="17" hidden="1">[4]A11!#REF!</definedName>
    <definedName name="_144__123Graph_D_CURRENT_8" localSheetId="4" hidden="1">[5]A11!#REF!</definedName>
    <definedName name="_144__123Graph_D_CURRENT_8" localSheetId="10" hidden="1">[5]A11!#REF!</definedName>
    <definedName name="_144__123Graph_D_CURRENT_8" localSheetId="0" hidden="1">[5]A11!#REF!</definedName>
    <definedName name="_144__123Graph_D_CURRENT_8" hidden="1">[4]A11!#REF!</definedName>
    <definedName name="_147__123Graph_D_CURRENT_9" localSheetId="17" hidden="1">[4]A11!#REF!</definedName>
    <definedName name="_147__123Graph_D_CURRENT_9" localSheetId="4" hidden="1">[5]A11!#REF!</definedName>
    <definedName name="_147__123Graph_D_CURRENT_9" localSheetId="10" hidden="1">[5]A11!#REF!</definedName>
    <definedName name="_147__123Graph_D_CURRENT_9" localSheetId="0" hidden="1">[5]A11!#REF!</definedName>
    <definedName name="_147__123Graph_D_CURRENT_9" hidden="1">[4]A11!#REF!</definedName>
    <definedName name="_15__123Graph_A_CURRENT_3" localSheetId="17" hidden="1">[4]A11!#REF!</definedName>
    <definedName name="_15__123Graph_A_CURRENT_3" localSheetId="4" hidden="1">[5]A11!#REF!</definedName>
    <definedName name="_15__123Graph_A_CURRENT_3" localSheetId="10" hidden="1">[5]A11!#REF!</definedName>
    <definedName name="_15__123Graph_A_CURRENT_3" localSheetId="0" hidden="1">[5]A11!#REF!</definedName>
    <definedName name="_15__123Graph_A_CURRENT_3" hidden="1">[4]A11!#REF!</definedName>
    <definedName name="_150__123Graph_E_CURRENT" localSheetId="17" hidden="1">[4]A11!#REF!</definedName>
    <definedName name="_150__123Graph_E_CURRENT" localSheetId="4" hidden="1">[5]A11!#REF!</definedName>
    <definedName name="_150__123Graph_E_CURRENT" localSheetId="10" hidden="1">[5]A11!#REF!</definedName>
    <definedName name="_150__123Graph_E_CURRENT" localSheetId="0" hidden="1">[5]A11!#REF!</definedName>
    <definedName name="_150__123Graph_E_CURRENT" hidden="1">[4]A11!#REF!</definedName>
    <definedName name="_153__123Graph_E_CURRENT_1" localSheetId="17" hidden="1">[4]A11!#REF!</definedName>
    <definedName name="_153__123Graph_E_CURRENT_1" localSheetId="4" hidden="1">[5]A11!#REF!</definedName>
    <definedName name="_153__123Graph_E_CURRENT_1" localSheetId="10" hidden="1">[5]A11!#REF!</definedName>
    <definedName name="_153__123Graph_E_CURRENT_1" localSheetId="0" hidden="1">[5]A11!#REF!</definedName>
    <definedName name="_153__123Graph_E_CURRENT_1" hidden="1">[4]A11!#REF!</definedName>
    <definedName name="_156__123Graph_E_CURRENT_10" localSheetId="17" hidden="1">[4]A11!#REF!</definedName>
    <definedName name="_156__123Graph_E_CURRENT_10" localSheetId="4" hidden="1">[5]A11!#REF!</definedName>
    <definedName name="_156__123Graph_E_CURRENT_10" localSheetId="10" hidden="1">[5]A11!#REF!</definedName>
    <definedName name="_156__123Graph_E_CURRENT_10" localSheetId="0" hidden="1">[5]A11!#REF!</definedName>
    <definedName name="_156__123Graph_E_CURRENT_10" hidden="1">[4]A11!#REF!</definedName>
    <definedName name="_159__123Graph_E_CURRENT_2" localSheetId="17" hidden="1">[4]A11!#REF!</definedName>
    <definedName name="_159__123Graph_E_CURRENT_2" localSheetId="4" hidden="1">[5]A11!#REF!</definedName>
    <definedName name="_159__123Graph_E_CURRENT_2" localSheetId="10" hidden="1">[5]A11!#REF!</definedName>
    <definedName name="_159__123Graph_E_CURRENT_2" localSheetId="0" hidden="1">[5]A11!#REF!</definedName>
    <definedName name="_159__123Graph_E_CURRENT_2" hidden="1">[4]A11!#REF!</definedName>
    <definedName name="_162__123Graph_E_CURRENT_3" localSheetId="17" hidden="1">[4]A11!#REF!</definedName>
    <definedName name="_162__123Graph_E_CURRENT_3" localSheetId="4" hidden="1">[5]A11!#REF!</definedName>
    <definedName name="_162__123Graph_E_CURRENT_3" localSheetId="10" hidden="1">[5]A11!#REF!</definedName>
    <definedName name="_162__123Graph_E_CURRENT_3" localSheetId="0" hidden="1">[5]A11!#REF!</definedName>
    <definedName name="_162__123Graph_E_CURRENT_3" hidden="1">[4]A11!#REF!</definedName>
    <definedName name="_165__123Graph_E_CURRENT_4" localSheetId="17" hidden="1">[4]A11!#REF!</definedName>
    <definedName name="_165__123Graph_E_CURRENT_4" localSheetId="4" hidden="1">[5]A11!#REF!</definedName>
    <definedName name="_165__123Graph_E_CURRENT_4" localSheetId="10" hidden="1">[5]A11!#REF!</definedName>
    <definedName name="_165__123Graph_E_CURRENT_4" localSheetId="0" hidden="1">[5]A11!#REF!</definedName>
    <definedName name="_165__123Graph_E_CURRENT_4" hidden="1">[4]A11!#REF!</definedName>
    <definedName name="_168__123Graph_E_CURRENT_5" localSheetId="17" hidden="1">[4]A11!#REF!</definedName>
    <definedName name="_168__123Graph_E_CURRENT_5" localSheetId="4" hidden="1">[5]A11!#REF!</definedName>
    <definedName name="_168__123Graph_E_CURRENT_5" localSheetId="10" hidden="1">[5]A11!#REF!</definedName>
    <definedName name="_168__123Graph_E_CURRENT_5" localSheetId="0" hidden="1">[5]A11!#REF!</definedName>
    <definedName name="_168__123Graph_E_CURRENT_5" hidden="1">[4]A11!#REF!</definedName>
    <definedName name="_171__123Graph_E_CURRENT_6" localSheetId="17" hidden="1">[4]A11!#REF!</definedName>
    <definedName name="_171__123Graph_E_CURRENT_6" localSheetId="4" hidden="1">[5]A11!#REF!</definedName>
    <definedName name="_171__123Graph_E_CURRENT_6" localSheetId="10" hidden="1">[5]A11!#REF!</definedName>
    <definedName name="_171__123Graph_E_CURRENT_6" localSheetId="0" hidden="1">[5]A11!#REF!</definedName>
    <definedName name="_171__123Graph_E_CURRENT_6" hidden="1">[4]A11!#REF!</definedName>
    <definedName name="_174__123Graph_E_CURRENT_7" localSheetId="17" hidden="1">[4]A11!#REF!</definedName>
    <definedName name="_174__123Graph_E_CURRENT_7" localSheetId="4" hidden="1">[5]A11!#REF!</definedName>
    <definedName name="_174__123Graph_E_CURRENT_7" localSheetId="10" hidden="1">[5]A11!#REF!</definedName>
    <definedName name="_174__123Graph_E_CURRENT_7" localSheetId="0" hidden="1">[5]A11!#REF!</definedName>
    <definedName name="_174__123Graph_E_CURRENT_7" hidden="1">[4]A11!#REF!</definedName>
    <definedName name="_177__123Graph_E_CURRENT_8" localSheetId="17" hidden="1">[4]A11!#REF!</definedName>
    <definedName name="_177__123Graph_E_CURRENT_8" localSheetId="4" hidden="1">[5]A11!#REF!</definedName>
    <definedName name="_177__123Graph_E_CURRENT_8" localSheetId="10" hidden="1">[5]A11!#REF!</definedName>
    <definedName name="_177__123Graph_E_CURRENT_8" localSheetId="0" hidden="1">[5]A11!#REF!</definedName>
    <definedName name="_177__123Graph_E_CURRENT_8" hidden="1">[4]A11!#REF!</definedName>
    <definedName name="_18__123Graph_A_CURRENT_4" localSheetId="17" hidden="1">[4]A11!#REF!</definedName>
    <definedName name="_18__123Graph_A_CURRENT_4" localSheetId="4" hidden="1">[5]A11!#REF!</definedName>
    <definedName name="_18__123Graph_A_CURRENT_4" localSheetId="10" hidden="1">[5]A11!#REF!</definedName>
    <definedName name="_18__123Graph_A_CURRENT_4" localSheetId="0" hidden="1">[5]A11!#REF!</definedName>
    <definedName name="_18__123Graph_A_CURRENT_4" hidden="1">[4]A11!#REF!</definedName>
    <definedName name="_180__123Graph_E_CURRENT_9" localSheetId="17" hidden="1">[4]A11!#REF!</definedName>
    <definedName name="_180__123Graph_E_CURRENT_9" localSheetId="4" hidden="1">[5]A11!#REF!</definedName>
    <definedName name="_180__123Graph_E_CURRENT_9" localSheetId="10" hidden="1">[5]A11!#REF!</definedName>
    <definedName name="_180__123Graph_E_CURRENT_9" localSheetId="0" hidden="1">[5]A11!#REF!</definedName>
    <definedName name="_180__123Graph_E_CURRENT_9" hidden="1">[4]A11!#REF!</definedName>
    <definedName name="_183__123Graph_F_CURRENT" localSheetId="17" hidden="1">[4]A11!#REF!</definedName>
    <definedName name="_183__123Graph_F_CURRENT" localSheetId="4" hidden="1">[5]A11!#REF!</definedName>
    <definedName name="_183__123Graph_F_CURRENT" localSheetId="10" hidden="1">[5]A11!#REF!</definedName>
    <definedName name="_183__123Graph_F_CURRENT" localSheetId="0" hidden="1">[5]A11!#REF!</definedName>
    <definedName name="_183__123Graph_F_CURRENT" hidden="1">[4]A11!#REF!</definedName>
    <definedName name="_186__123Graph_F_CURRENT_1" localSheetId="17" hidden="1">[4]A11!#REF!</definedName>
    <definedName name="_186__123Graph_F_CURRENT_1" localSheetId="4" hidden="1">[5]A11!#REF!</definedName>
    <definedName name="_186__123Graph_F_CURRENT_1" localSheetId="10" hidden="1">[5]A11!#REF!</definedName>
    <definedName name="_186__123Graph_F_CURRENT_1" localSheetId="0" hidden="1">[5]A11!#REF!</definedName>
    <definedName name="_186__123Graph_F_CURRENT_1" hidden="1">[4]A11!#REF!</definedName>
    <definedName name="_189__123Graph_F_CURRENT_10" localSheetId="17" hidden="1">[4]A11!#REF!</definedName>
    <definedName name="_189__123Graph_F_CURRENT_10" localSheetId="4" hidden="1">[5]A11!#REF!</definedName>
    <definedName name="_189__123Graph_F_CURRENT_10" localSheetId="10" hidden="1">[5]A11!#REF!</definedName>
    <definedName name="_189__123Graph_F_CURRENT_10" localSheetId="0" hidden="1">[5]A11!#REF!</definedName>
    <definedName name="_189__123Graph_F_CURRENT_10" hidden="1">[4]A11!#REF!</definedName>
    <definedName name="_192__123Graph_F_CURRENT_2" localSheetId="17" hidden="1">[4]A11!#REF!</definedName>
    <definedName name="_192__123Graph_F_CURRENT_2" localSheetId="4" hidden="1">[5]A11!#REF!</definedName>
    <definedName name="_192__123Graph_F_CURRENT_2" localSheetId="10" hidden="1">[5]A11!#REF!</definedName>
    <definedName name="_192__123Graph_F_CURRENT_2" localSheetId="0" hidden="1">[5]A11!#REF!</definedName>
    <definedName name="_192__123Graph_F_CURRENT_2" hidden="1">[4]A11!#REF!</definedName>
    <definedName name="_195__123Graph_F_CURRENT_3" localSheetId="17" hidden="1">[4]A11!#REF!</definedName>
    <definedName name="_195__123Graph_F_CURRENT_3" localSheetId="4" hidden="1">[5]A11!#REF!</definedName>
    <definedName name="_195__123Graph_F_CURRENT_3" localSheetId="10" hidden="1">[5]A11!#REF!</definedName>
    <definedName name="_195__123Graph_F_CURRENT_3" localSheetId="0" hidden="1">[5]A11!#REF!</definedName>
    <definedName name="_195__123Graph_F_CURRENT_3" hidden="1">[4]A11!#REF!</definedName>
    <definedName name="_198__123Graph_F_CURRENT_4" localSheetId="17" hidden="1">[4]A11!#REF!</definedName>
    <definedName name="_198__123Graph_F_CURRENT_4" localSheetId="4" hidden="1">[5]A11!#REF!</definedName>
    <definedName name="_198__123Graph_F_CURRENT_4" localSheetId="10" hidden="1">[5]A11!#REF!</definedName>
    <definedName name="_198__123Graph_F_CURRENT_4" localSheetId="0" hidden="1">[5]A11!#REF!</definedName>
    <definedName name="_198__123Graph_F_CURRENT_4" hidden="1">[4]A11!#REF!</definedName>
    <definedName name="_2__123Graph_BDEV_EMPL" localSheetId="17" hidden="1">'[6]Time series'!#REF!</definedName>
    <definedName name="_2__123Graph_BDEV_EMPL" localSheetId="4" hidden="1">'[7]Time series'!#REF!</definedName>
    <definedName name="_2__123Graph_BDEV_EMPL" localSheetId="10" hidden="1">'[7]Time series'!#REF!</definedName>
    <definedName name="_2__123Graph_BDEV_EMPL" localSheetId="0" hidden="1">'[7]Time series'!#REF!</definedName>
    <definedName name="_2__123Graph_BDEV_EMPL" hidden="1">'[6]Time series'!#REF!</definedName>
    <definedName name="_201__123Graph_F_CURRENT_5" localSheetId="17" hidden="1">[4]A11!#REF!</definedName>
    <definedName name="_201__123Graph_F_CURRENT_5" localSheetId="4" hidden="1">[5]A11!#REF!</definedName>
    <definedName name="_201__123Graph_F_CURRENT_5" localSheetId="10" hidden="1">[5]A11!#REF!</definedName>
    <definedName name="_201__123Graph_F_CURRENT_5" localSheetId="0" hidden="1">[5]A11!#REF!</definedName>
    <definedName name="_201__123Graph_F_CURRENT_5" hidden="1">[4]A11!#REF!</definedName>
    <definedName name="_204__123Graph_F_CURRENT_6" localSheetId="17" hidden="1">[4]A11!#REF!</definedName>
    <definedName name="_204__123Graph_F_CURRENT_6" localSheetId="4" hidden="1">[5]A11!#REF!</definedName>
    <definedName name="_204__123Graph_F_CURRENT_6" localSheetId="10" hidden="1">[5]A11!#REF!</definedName>
    <definedName name="_204__123Graph_F_CURRENT_6" localSheetId="0" hidden="1">[5]A11!#REF!</definedName>
    <definedName name="_204__123Graph_F_CURRENT_6" hidden="1">[4]A11!#REF!</definedName>
    <definedName name="_207__123Graph_F_CURRENT_7" localSheetId="17" hidden="1">[4]A11!#REF!</definedName>
    <definedName name="_207__123Graph_F_CURRENT_7" localSheetId="4" hidden="1">[5]A11!#REF!</definedName>
    <definedName name="_207__123Graph_F_CURRENT_7" localSheetId="10" hidden="1">[5]A11!#REF!</definedName>
    <definedName name="_207__123Graph_F_CURRENT_7" localSheetId="0" hidden="1">[5]A11!#REF!</definedName>
    <definedName name="_207__123Graph_F_CURRENT_7" hidden="1">[4]A11!#REF!</definedName>
    <definedName name="_21__123Graph_A_CURRENT_5" localSheetId="17" hidden="1">[4]A11!#REF!</definedName>
    <definedName name="_21__123Graph_A_CURRENT_5" localSheetId="4" hidden="1">[5]A11!#REF!</definedName>
    <definedName name="_21__123Graph_A_CURRENT_5" localSheetId="10" hidden="1">[5]A11!#REF!</definedName>
    <definedName name="_21__123Graph_A_CURRENT_5" localSheetId="0" hidden="1">[5]A11!#REF!</definedName>
    <definedName name="_21__123Graph_A_CURRENT_5" hidden="1">[4]A11!#REF!</definedName>
    <definedName name="_210__123Graph_F_CURRENT_8" localSheetId="17" hidden="1">[4]A11!#REF!</definedName>
    <definedName name="_210__123Graph_F_CURRENT_8" localSheetId="4" hidden="1">[5]A11!#REF!</definedName>
    <definedName name="_210__123Graph_F_CURRENT_8" localSheetId="10" hidden="1">[5]A11!#REF!</definedName>
    <definedName name="_210__123Graph_F_CURRENT_8" localSheetId="0" hidden="1">[5]A11!#REF!</definedName>
    <definedName name="_210__123Graph_F_CURRENT_8" hidden="1">[4]A11!#REF!</definedName>
    <definedName name="_213__123Graph_F_CURRENT_9" localSheetId="17" hidden="1">[4]A11!#REF!</definedName>
    <definedName name="_213__123Graph_F_CURRENT_9" localSheetId="4" hidden="1">[5]A11!#REF!</definedName>
    <definedName name="_213__123Graph_F_CURRENT_9" localSheetId="10" hidden="1">[5]A11!#REF!</definedName>
    <definedName name="_213__123Graph_F_CURRENT_9" localSheetId="0" hidden="1">[5]A11!#REF!</definedName>
    <definedName name="_213__123Graph_F_CURRENT_9" hidden="1">[4]A11!#REF!</definedName>
    <definedName name="_24__123Graph_A_CURRENT_6" localSheetId="17" hidden="1">[4]A11!#REF!</definedName>
    <definedName name="_24__123Graph_A_CURRENT_6" localSheetId="4" hidden="1">[5]A11!#REF!</definedName>
    <definedName name="_24__123Graph_A_CURRENT_6" localSheetId="10" hidden="1">[5]A11!#REF!</definedName>
    <definedName name="_24__123Graph_A_CURRENT_6" localSheetId="0" hidden="1">[5]A11!#REF!</definedName>
    <definedName name="_24__123Graph_A_CURRENT_6" hidden="1">[4]A11!#REF!</definedName>
    <definedName name="_27__123Graph_A_CURRENT_7" localSheetId="17" hidden="1">[4]A11!#REF!</definedName>
    <definedName name="_27__123Graph_A_CURRENT_7" localSheetId="4" hidden="1">[5]A11!#REF!</definedName>
    <definedName name="_27__123Graph_A_CURRENT_7" localSheetId="10" hidden="1">[5]A11!#REF!</definedName>
    <definedName name="_27__123Graph_A_CURRENT_7" localSheetId="0" hidden="1">[5]A11!#REF!</definedName>
    <definedName name="_27__123Graph_A_CURRENT_7" hidden="1">[4]A11!#REF!</definedName>
    <definedName name="_3__123Graph_A_CURRENT" localSheetId="17" hidden="1">[4]A11!#REF!</definedName>
    <definedName name="_3__123Graph_A_CURRENT" localSheetId="4" hidden="1">[5]A11!#REF!</definedName>
    <definedName name="_3__123Graph_A_CURRENT" localSheetId="10" hidden="1">[5]A11!#REF!</definedName>
    <definedName name="_3__123Graph_A_CURRENT" localSheetId="0" hidden="1">[5]A11!#REF!</definedName>
    <definedName name="_3__123Graph_A_CURRENT" hidden="1">[4]A11!#REF!</definedName>
    <definedName name="_3__123Graph_CDEV_EMPL" localSheetId="17" hidden="1">'[6]Time series'!#REF!</definedName>
    <definedName name="_3__123Graph_CDEV_EMPL" localSheetId="4" hidden="1">'[7]Time series'!#REF!</definedName>
    <definedName name="_3__123Graph_CDEV_EMPL" localSheetId="10" hidden="1">'[7]Time series'!#REF!</definedName>
    <definedName name="_3__123Graph_CDEV_EMPL" localSheetId="0" hidden="1">'[7]Time series'!#REF!</definedName>
    <definedName name="_3__123Graph_CDEV_EMPL" hidden="1">'[6]Time series'!#REF!</definedName>
    <definedName name="_30__123Graph_A_CURRENT_8" localSheetId="17" hidden="1">[4]A11!#REF!</definedName>
    <definedName name="_30__123Graph_A_CURRENT_8" localSheetId="4" hidden="1">[5]A11!#REF!</definedName>
    <definedName name="_30__123Graph_A_CURRENT_8" localSheetId="10" hidden="1">[5]A11!#REF!</definedName>
    <definedName name="_30__123Graph_A_CURRENT_8" localSheetId="0" hidden="1">[5]A11!#REF!</definedName>
    <definedName name="_30__123Graph_A_CURRENT_8" hidden="1">[4]A11!#REF!</definedName>
    <definedName name="_33__123Graph_A_CURRENT_9" localSheetId="17" hidden="1">[4]A11!#REF!</definedName>
    <definedName name="_33__123Graph_A_CURRENT_9" localSheetId="4" hidden="1">[5]A11!#REF!</definedName>
    <definedName name="_33__123Graph_A_CURRENT_9" localSheetId="10" hidden="1">[5]A11!#REF!</definedName>
    <definedName name="_33__123Graph_A_CURRENT_9" localSheetId="0" hidden="1">[5]A11!#REF!</definedName>
    <definedName name="_33__123Graph_A_CURRENT_9" hidden="1">[4]A11!#REF!</definedName>
    <definedName name="_36__123Graph_AChart_1" localSheetId="17" hidden="1">'[8]Table 1'!#REF!</definedName>
    <definedName name="_36__123Graph_AChart_1" localSheetId="4" hidden="1">'[9]Table 1'!#REF!</definedName>
    <definedName name="_36__123Graph_AChart_1" localSheetId="10" hidden="1">'[9]Table 1'!#REF!</definedName>
    <definedName name="_36__123Graph_AChart_1" localSheetId="0" hidden="1">'[9]Table 1'!#REF!</definedName>
    <definedName name="_36__123Graph_AChart_1" hidden="1">'[8]Table 1'!#REF!</definedName>
    <definedName name="_39__123Graph_ADEV_EMPL" localSheetId="17" hidden="1">'[2]Time series'!#REF!</definedName>
    <definedName name="_39__123Graph_ADEV_EMPL" localSheetId="4" hidden="1">'[3]Time series'!#REF!</definedName>
    <definedName name="_39__123Graph_ADEV_EMPL" localSheetId="10" hidden="1">'[3]Time series'!#REF!</definedName>
    <definedName name="_39__123Graph_ADEV_EMPL" localSheetId="0" hidden="1">'[3]Time series'!#REF!</definedName>
    <definedName name="_39__123Graph_ADEV_EMPL" hidden="1">'[2]Time series'!#REF!</definedName>
    <definedName name="_4__123Graph_CSWE_EMPL" localSheetId="17" hidden="1">'[6]Time series'!#REF!</definedName>
    <definedName name="_4__123Graph_CSWE_EMPL" localSheetId="4" hidden="1">'[7]Time series'!#REF!</definedName>
    <definedName name="_4__123Graph_CSWE_EMPL" localSheetId="10" hidden="1">'[7]Time series'!#REF!</definedName>
    <definedName name="_4__123Graph_CSWE_EMPL" localSheetId="0" hidden="1">'[7]Time series'!#REF!</definedName>
    <definedName name="_4__123Graph_CSWE_EMPL" hidden="1">'[6]Time series'!#REF!</definedName>
    <definedName name="_42__123Graph_B_CURRENT" localSheetId="17" hidden="1">[4]A11!#REF!</definedName>
    <definedName name="_42__123Graph_B_CURRENT" localSheetId="4" hidden="1">[5]A11!#REF!</definedName>
    <definedName name="_42__123Graph_B_CURRENT" localSheetId="10" hidden="1">[5]A11!#REF!</definedName>
    <definedName name="_42__123Graph_B_CURRENT" localSheetId="0" hidden="1">[5]A11!#REF!</definedName>
    <definedName name="_42__123Graph_B_CURRENT" hidden="1">[4]A11!#REF!</definedName>
    <definedName name="_45__123Graph_B_CURRENT_1" localSheetId="17" hidden="1">[4]A11!#REF!</definedName>
    <definedName name="_45__123Graph_B_CURRENT_1" localSheetId="4" hidden="1">[5]A11!#REF!</definedName>
    <definedName name="_45__123Graph_B_CURRENT_1" localSheetId="10" hidden="1">[5]A11!#REF!</definedName>
    <definedName name="_45__123Graph_B_CURRENT_1" localSheetId="0" hidden="1">[5]A11!#REF!</definedName>
    <definedName name="_45__123Graph_B_CURRENT_1" hidden="1">[4]A11!#REF!</definedName>
    <definedName name="_48__123Graph_B_CURRENT_10" localSheetId="17" hidden="1">[4]A11!#REF!</definedName>
    <definedName name="_48__123Graph_B_CURRENT_10" localSheetId="4" hidden="1">[5]A11!#REF!</definedName>
    <definedName name="_48__123Graph_B_CURRENT_10" localSheetId="10" hidden="1">[5]A11!#REF!</definedName>
    <definedName name="_48__123Graph_B_CURRENT_10" localSheetId="0" hidden="1">[5]A11!#REF!</definedName>
    <definedName name="_48__123Graph_B_CURRENT_10" hidden="1">[4]A11!#REF!</definedName>
    <definedName name="_51__123Graph_B_CURRENT_2" localSheetId="17" hidden="1">[4]A11!#REF!</definedName>
    <definedName name="_51__123Graph_B_CURRENT_2" localSheetId="4" hidden="1">[5]A11!#REF!</definedName>
    <definedName name="_51__123Graph_B_CURRENT_2" localSheetId="10" hidden="1">[5]A11!#REF!</definedName>
    <definedName name="_51__123Graph_B_CURRENT_2" localSheetId="0" hidden="1">[5]A11!#REF!</definedName>
    <definedName name="_51__123Graph_B_CURRENT_2" hidden="1">[4]A11!#REF!</definedName>
    <definedName name="_54__123Graph_B_CURRENT_3" localSheetId="17" hidden="1">[4]A11!#REF!</definedName>
    <definedName name="_54__123Graph_B_CURRENT_3" localSheetId="4" hidden="1">[5]A11!#REF!</definedName>
    <definedName name="_54__123Graph_B_CURRENT_3" localSheetId="10" hidden="1">[5]A11!#REF!</definedName>
    <definedName name="_54__123Graph_B_CURRENT_3" localSheetId="0" hidden="1">[5]A11!#REF!</definedName>
    <definedName name="_54__123Graph_B_CURRENT_3" hidden="1">[4]A11!#REF!</definedName>
    <definedName name="_57__123Graph_B_CURRENT_4" localSheetId="17" hidden="1">[4]A11!#REF!</definedName>
    <definedName name="_57__123Graph_B_CURRENT_4" localSheetId="4" hidden="1">[5]A11!#REF!</definedName>
    <definedName name="_57__123Graph_B_CURRENT_4" localSheetId="10" hidden="1">[5]A11!#REF!</definedName>
    <definedName name="_57__123Graph_B_CURRENT_4" localSheetId="0" hidden="1">[5]A11!#REF!</definedName>
    <definedName name="_57__123Graph_B_CURRENT_4" hidden="1">[4]A11!#REF!</definedName>
    <definedName name="_6__123Graph_A_CURRENT_1" localSheetId="17" hidden="1">[4]A11!#REF!</definedName>
    <definedName name="_6__123Graph_A_CURRENT_1" localSheetId="4" hidden="1">[5]A11!#REF!</definedName>
    <definedName name="_6__123Graph_A_CURRENT_1" localSheetId="10" hidden="1">[5]A11!#REF!</definedName>
    <definedName name="_6__123Graph_A_CURRENT_1" localSheetId="0" hidden="1">[5]A11!#REF!</definedName>
    <definedName name="_6__123Graph_A_CURRENT_1" hidden="1">[4]A11!#REF!</definedName>
    <definedName name="_60__123Graph_B_CURRENT_5" localSheetId="17" hidden="1">[4]A11!#REF!</definedName>
    <definedName name="_60__123Graph_B_CURRENT_5" localSheetId="4" hidden="1">[5]A11!#REF!</definedName>
    <definedName name="_60__123Graph_B_CURRENT_5" localSheetId="10" hidden="1">[5]A11!#REF!</definedName>
    <definedName name="_60__123Graph_B_CURRENT_5" localSheetId="0" hidden="1">[5]A11!#REF!</definedName>
    <definedName name="_60__123Graph_B_CURRENT_5" hidden="1">[4]A11!#REF!</definedName>
    <definedName name="_63__123Graph_B_CURRENT_6" localSheetId="17" hidden="1">[4]A11!#REF!</definedName>
    <definedName name="_63__123Graph_B_CURRENT_6" localSheetId="4" hidden="1">[5]A11!#REF!</definedName>
    <definedName name="_63__123Graph_B_CURRENT_6" localSheetId="10" hidden="1">[5]A11!#REF!</definedName>
    <definedName name="_63__123Graph_B_CURRENT_6" localSheetId="0" hidden="1">[5]A11!#REF!</definedName>
    <definedName name="_63__123Graph_B_CURRENT_6" hidden="1">[4]A11!#REF!</definedName>
    <definedName name="_66__123Graph_B_CURRENT_7" localSheetId="17" hidden="1">[4]A11!#REF!</definedName>
    <definedName name="_66__123Graph_B_CURRENT_7" localSheetId="4" hidden="1">[5]A11!#REF!</definedName>
    <definedName name="_66__123Graph_B_CURRENT_7" localSheetId="10" hidden="1">[5]A11!#REF!</definedName>
    <definedName name="_66__123Graph_B_CURRENT_7" localSheetId="0" hidden="1">[5]A11!#REF!</definedName>
    <definedName name="_66__123Graph_B_CURRENT_7" hidden="1">[4]A11!#REF!</definedName>
    <definedName name="_69__123Graph_B_CURRENT_8" localSheetId="17" hidden="1">[4]A11!#REF!</definedName>
    <definedName name="_69__123Graph_B_CURRENT_8" localSheetId="4" hidden="1">[5]A11!#REF!</definedName>
    <definedName name="_69__123Graph_B_CURRENT_8" localSheetId="10" hidden="1">[5]A11!#REF!</definedName>
    <definedName name="_69__123Graph_B_CURRENT_8" localSheetId="0" hidden="1">[5]A11!#REF!</definedName>
    <definedName name="_69__123Graph_B_CURRENT_8" hidden="1">[4]A11!#REF!</definedName>
    <definedName name="_72__123Graph_B_CURRENT_9" localSheetId="17" hidden="1">[4]A11!#REF!</definedName>
    <definedName name="_72__123Graph_B_CURRENT_9" localSheetId="4" hidden="1">[5]A11!#REF!</definedName>
    <definedName name="_72__123Graph_B_CURRENT_9" localSheetId="10" hidden="1">[5]A11!#REF!</definedName>
    <definedName name="_72__123Graph_B_CURRENT_9" localSheetId="0" hidden="1">[5]A11!#REF!</definedName>
    <definedName name="_72__123Graph_B_CURRENT_9" hidden="1">[4]A11!#REF!</definedName>
    <definedName name="_75__123Graph_BDEV_EMPL" localSheetId="17" hidden="1">'[2]Time series'!#REF!</definedName>
    <definedName name="_75__123Graph_BDEV_EMPL" localSheetId="4" hidden="1">'[3]Time series'!#REF!</definedName>
    <definedName name="_75__123Graph_BDEV_EMPL" localSheetId="10" hidden="1">'[3]Time series'!#REF!</definedName>
    <definedName name="_75__123Graph_BDEV_EMPL" localSheetId="0" hidden="1">'[3]Time series'!#REF!</definedName>
    <definedName name="_75__123Graph_BDEV_EMPL" hidden="1">'[2]Time series'!#REF!</definedName>
    <definedName name="_78__123Graph_C_CURRENT" localSheetId="17" hidden="1">[4]A11!#REF!</definedName>
    <definedName name="_78__123Graph_C_CURRENT" localSheetId="4" hidden="1">[5]A11!#REF!</definedName>
    <definedName name="_78__123Graph_C_CURRENT" localSheetId="10" hidden="1">[5]A11!#REF!</definedName>
    <definedName name="_78__123Graph_C_CURRENT" localSheetId="0" hidden="1">[5]A11!#REF!</definedName>
    <definedName name="_78__123Graph_C_CURRENT" hidden="1">[4]A11!#REF!</definedName>
    <definedName name="_81__123Graph_C_CURRENT_1" localSheetId="17" hidden="1">[4]A11!#REF!</definedName>
    <definedName name="_81__123Graph_C_CURRENT_1" localSheetId="4" hidden="1">[5]A11!#REF!</definedName>
    <definedName name="_81__123Graph_C_CURRENT_1" localSheetId="10" hidden="1">[5]A11!#REF!</definedName>
    <definedName name="_81__123Graph_C_CURRENT_1" localSheetId="0" hidden="1">[5]A11!#REF!</definedName>
    <definedName name="_81__123Graph_C_CURRENT_1" hidden="1">[4]A11!#REF!</definedName>
    <definedName name="_84__123Graph_C_CURRENT_10" localSheetId="17" hidden="1">[4]A11!#REF!</definedName>
    <definedName name="_84__123Graph_C_CURRENT_10" localSheetId="4" hidden="1">[5]A11!#REF!</definedName>
    <definedName name="_84__123Graph_C_CURRENT_10" localSheetId="10" hidden="1">[5]A11!#REF!</definedName>
    <definedName name="_84__123Graph_C_CURRENT_10" localSheetId="0" hidden="1">[5]A11!#REF!</definedName>
    <definedName name="_84__123Graph_C_CURRENT_10" hidden="1">[4]A11!#REF!</definedName>
    <definedName name="_87__123Graph_C_CURRENT_2" localSheetId="17" hidden="1">[4]A11!#REF!</definedName>
    <definedName name="_87__123Graph_C_CURRENT_2" localSheetId="4" hidden="1">[5]A11!#REF!</definedName>
    <definedName name="_87__123Graph_C_CURRENT_2" localSheetId="10" hidden="1">[5]A11!#REF!</definedName>
    <definedName name="_87__123Graph_C_CURRENT_2" localSheetId="0" hidden="1">[5]A11!#REF!</definedName>
    <definedName name="_87__123Graph_C_CURRENT_2" hidden="1">[4]A11!#REF!</definedName>
    <definedName name="_9__123Graph_A_CURRENT_10" localSheetId="17" hidden="1">[4]A11!#REF!</definedName>
    <definedName name="_9__123Graph_A_CURRENT_10" localSheetId="4" hidden="1">[5]A11!#REF!</definedName>
    <definedName name="_9__123Graph_A_CURRENT_10" localSheetId="10" hidden="1">[5]A11!#REF!</definedName>
    <definedName name="_9__123Graph_A_CURRENT_10" localSheetId="0" hidden="1">[5]A11!#REF!</definedName>
    <definedName name="_9__123Graph_A_CURRENT_10" hidden="1">[4]A11!#REF!</definedName>
    <definedName name="_90__123Graph_C_CURRENT_3" localSheetId="17" hidden="1">[4]A11!#REF!</definedName>
    <definedName name="_90__123Graph_C_CURRENT_3" localSheetId="4" hidden="1">[5]A11!#REF!</definedName>
    <definedName name="_90__123Graph_C_CURRENT_3" localSheetId="10" hidden="1">[5]A11!#REF!</definedName>
    <definedName name="_90__123Graph_C_CURRENT_3" localSheetId="0" hidden="1">[5]A11!#REF!</definedName>
    <definedName name="_90__123Graph_C_CURRENT_3" hidden="1">[4]A11!#REF!</definedName>
    <definedName name="_93__123Graph_C_CURRENT_4" localSheetId="17" hidden="1">[4]A11!#REF!</definedName>
    <definedName name="_93__123Graph_C_CURRENT_4" localSheetId="4" hidden="1">[5]A11!#REF!</definedName>
    <definedName name="_93__123Graph_C_CURRENT_4" localSheetId="10" hidden="1">[5]A11!#REF!</definedName>
    <definedName name="_93__123Graph_C_CURRENT_4" localSheetId="0" hidden="1">[5]A11!#REF!</definedName>
    <definedName name="_93__123Graph_C_CURRENT_4" hidden="1">[4]A11!#REF!</definedName>
    <definedName name="_96__123Graph_C_CURRENT_5" localSheetId="17" hidden="1">[4]A11!#REF!</definedName>
    <definedName name="_96__123Graph_C_CURRENT_5" localSheetId="4" hidden="1">[5]A11!#REF!</definedName>
    <definedName name="_96__123Graph_C_CURRENT_5" localSheetId="10" hidden="1">[5]A11!#REF!</definedName>
    <definedName name="_96__123Graph_C_CURRENT_5" localSheetId="0" hidden="1">[5]A11!#REF!</definedName>
    <definedName name="_96__123Graph_C_CURRENT_5" hidden="1">[4]A11!#REF!</definedName>
    <definedName name="_99__123Graph_C_CURRENT_6" localSheetId="17" hidden="1">[4]A11!#REF!</definedName>
    <definedName name="_99__123Graph_C_CURRENT_6" localSheetId="4" hidden="1">[5]A11!#REF!</definedName>
    <definedName name="_99__123Graph_C_CURRENT_6" localSheetId="10" hidden="1">[5]A11!#REF!</definedName>
    <definedName name="_99__123Graph_C_CURRENT_6" localSheetId="0" hidden="1">[5]A11!#REF!</definedName>
    <definedName name="_99__123Graph_C_CURRENT_6" hidden="1">[4]A11!#REF!</definedName>
    <definedName name="_AMO_UniqueIdentifier" hidden="1">"'d476caa3-df4c-4598-85a6-a85f7eb284ed'"</definedName>
    <definedName name="_Dist_Values" localSheetId="17" hidden="1">#REF!</definedName>
    <definedName name="_Dist_Values" localSheetId="4" hidden="1">#REF!</definedName>
    <definedName name="_Dist_Values" localSheetId="10" hidden="1">#REF!</definedName>
    <definedName name="_Dist_Values" localSheetId="0" hidden="1">#REF!</definedName>
    <definedName name="_Dist_Values" hidden="1">#REF!</definedName>
    <definedName name="_Fill" localSheetId="17" hidden="1">#REF!</definedName>
    <definedName name="_Fill" localSheetId="4" hidden="1">#REF!</definedName>
    <definedName name="_Fill" localSheetId="10" hidden="1">#REF!</definedName>
    <definedName name="_Fill" localSheetId="0" hidden="1">#REF!</definedName>
    <definedName name="_Fill" hidden="1">#REF!</definedName>
    <definedName name="_Order1" hidden="1">0</definedName>
    <definedName name="_Regression_Out" localSheetId="17" hidden="1">#REF!</definedName>
    <definedName name="_Regression_Out" localSheetId="4" hidden="1">#REF!</definedName>
    <definedName name="_Regression_Out" localSheetId="10" hidden="1">#REF!</definedName>
    <definedName name="_Regression_Out" localSheetId="0" hidden="1">#REF!</definedName>
    <definedName name="_Regression_Out" hidden="1">#REF!</definedName>
    <definedName name="_Regression_X" localSheetId="17" hidden="1">#REF!</definedName>
    <definedName name="_Regression_X" localSheetId="4" hidden="1">#REF!</definedName>
    <definedName name="_Regression_X" localSheetId="10" hidden="1">#REF!</definedName>
    <definedName name="_Regression_X" localSheetId="0" hidden="1">#REF!</definedName>
    <definedName name="_Regression_X" hidden="1">#REF!</definedName>
    <definedName name="_Regression_Y" localSheetId="17" hidden="1">#REF!</definedName>
    <definedName name="_Regression_Y" localSheetId="4" hidden="1">#REF!</definedName>
    <definedName name="_Regression_Y" localSheetId="10" hidden="1">#REF!</definedName>
    <definedName name="_Regression_Y" localSheetId="0" hidden="1">#REF!</definedName>
    <definedName name="_Regression_Y" hidden="1">#REF!</definedName>
    <definedName name="a" localSheetId="4" hidden="1">{"TABL1",#N/A,TRUE,"TABLX";"TABL2",#N/A,TRUE,"TABLX"}</definedName>
    <definedName name="a" localSheetId="10" hidden="1">{"TABL1",#N/A,TRUE,"TABLX";"TABL2",#N/A,TRUE,"TABLX"}</definedName>
    <definedName name="a" hidden="1">{"TABL1",#N/A,TRUE,"TABLX";"TABL2",#N/A,TRUE,"TABLX"}</definedName>
    <definedName name="aa" localSheetId="4" hidden="1">{"g95_96m1",#N/A,FALSE,"Graf(95+96)M";"g95_96m2",#N/A,FALSE,"Graf(95+96)M";"g95_96mb1",#N/A,FALSE,"Graf(95+96)Mb";"g95_96mb2",#N/A,FALSE,"Graf(95+96)Mb";"g95_96f1",#N/A,FALSE,"Graf(95+96)F";"g95_96f2",#N/A,FALSE,"Graf(95+96)F";"g95_96fb1",#N/A,FALSE,"Graf(95+96)Fb";"g95_96fb2",#N/A,FALSE,"Graf(95+96)Fb"}</definedName>
    <definedName name="aa" localSheetId="10" hidden="1">{"g95_96m1",#N/A,FALSE,"Graf(95+96)M";"g95_96m2",#N/A,FALSE,"Graf(95+96)M";"g95_96mb1",#N/A,FALSE,"Graf(95+96)Mb";"g95_96mb2",#N/A,FALSE,"Graf(95+96)Mb";"g95_96f1",#N/A,FALSE,"Graf(95+96)F";"g95_96f2",#N/A,FALSE,"Graf(95+96)F";"g95_96fb1",#N/A,FALSE,"Graf(95+96)Fb";"g95_96fb2",#N/A,FALSE,"Graf(95+96)Fb"}</definedName>
    <definedName name="aa" localSheetId="0" hidden="1">{"g95_96m1",#N/A,FALSE,"Graf(95+96)M";"g95_96m2",#N/A,FALSE,"Graf(95+96)M";"g95_96mb1",#N/A,FALSE,"Graf(95+96)Mb";"g95_96mb2",#N/A,FALSE,"Graf(95+96)Mb";"g95_96f1",#N/A,FALSE,"Graf(95+96)F";"g95_96f2",#N/A,FALSE,"Graf(95+96)F";"g95_96fb1",#N/A,FALSE,"Graf(95+96)Fb";"g95_96fb2",#N/A,FALSE,"Graf(95+96)Fb"}</definedName>
    <definedName name="aa" hidden="1">{"g95_96m1",#N/A,FALSE,"Graf(95+96)M";"g95_96m2",#N/A,FALSE,"Graf(95+96)M";"g95_96mb1",#N/A,FALSE,"Graf(95+96)Mb";"g95_96mb2",#N/A,FALSE,"Graf(95+96)Mb";"g95_96f1",#N/A,FALSE,"Graf(95+96)F";"g95_96f2",#N/A,FALSE,"Graf(95+96)F";"g95_96fb1",#N/A,FALSE,"Graf(95+96)Fb";"g95_96fb2",#N/A,FALSE,"Graf(95+96)Fb"}</definedName>
    <definedName name="aaa" localSheetId="17" hidden="1">'[2]Time series'!#REF!</definedName>
    <definedName name="aaa" localSheetId="4" hidden="1">'[3]Time series'!#REF!</definedName>
    <definedName name="aaa" localSheetId="10" hidden="1">'[3]Time series'!#REF!</definedName>
    <definedName name="aaa" localSheetId="0" hidden="1">'[3]Time series'!#REF!</definedName>
    <definedName name="aaa" hidden="1">'[2]Time series'!#REF!</definedName>
    <definedName name="b" localSheetId="4" hidden="1">{"Page1",#N/A,FALSE,"ARA M&amp;F&amp;T";"Page2",#N/A,FALSE,"ARA M&amp;F&amp;T";"Page3",#N/A,FALSE,"ARA M&amp;F&amp;T"}</definedName>
    <definedName name="b" localSheetId="10" hidden="1">{"Page1",#N/A,FALSE,"ARA M&amp;F&amp;T";"Page2",#N/A,FALSE,"ARA M&amp;F&amp;T";"Page3",#N/A,FALSE,"ARA M&amp;F&amp;T"}</definedName>
    <definedName name="b" localSheetId="0" hidden="1">{"TABL1",#N/A,TRUE,"TABLX";"TABL2",#N/A,TRUE,"TABLX"}</definedName>
    <definedName name="b" hidden="1">{"Page1",#N/A,FALSE,"ARA M&amp;F&amp;T";"Page2",#N/A,FALSE,"ARA M&amp;F&amp;T";"Page3",#N/A,FALSE,"ARA M&amp;F&amp;T"}</definedName>
    <definedName name="bisous" localSheetId="1" hidden="1">{"TABL1",#N/A,TRUE,"TABLX";"TABL2",#N/A,TRUE,"TABLX"}</definedName>
    <definedName name="bisous" localSheetId="17" hidden="1">{"TABL1",#N/A,TRUE,"TABLX";"TABL2",#N/A,TRUE,"TABLX"}</definedName>
    <definedName name="bisous" localSheetId="4" hidden="1">{"TABL1",#N/A,TRUE,"TABLX";"TABL2",#N/A,TRUE,"TABLX"}</definedName>
    <definedName name="bisous" localSheetId="7" hidden="1">{"TABL1",#N/A,TRUE,"TABLX";"TABL2",#N/A,TRUE,"TABLX"}</definedName>
    <definedName name="bisous" localSheetId="10" hidden="1">{"TABL1",#N/A,TRUE,"TABLX";"TABL2",#N/A,TRUE,"TABLX"}</definedName>
    <definedName name="bisous" localSheetId="16" hidden="1">{"TABL1",#N/A,TRUE,"TABLX";"TABL2",#N/A,TRUE,"TABLX"}</definedName>
    <definedName name="bisous" localSheetId="2" hidden="1">{"TABL1",#N/A,TRUE,"TABLX";"TABL2",#N/A,TRUE,"TABLX"}</definedName>
    <definedName name="bisous" localSheetId="0" hidden="1">{"TABL1",#N/A,TRUE,"TABLX";"TABL2",#N/A,TRUE,"TABLX"}</definedName>
    <definedName name="bisous" localSheetId="8" hidden="1">{"TABL1",#N/A,TRUE,"TABLX";"TABL2",#N/A,TRUE,"TABLX"}</definedName>
    <definedName name="bisous" hidden="1">{"TABL1",#N/A,TRUE,"TABLX";"TABL2",#N/A,TRUE,"TABLX"}</definedName>
    <definedName name="blabla" localSheetId="4" hidden="1">{"TABL1",#N/A,TRUE,"TABLX";"TABL2",#N/A,TRUE,"TABLX"}</definedName>
    <definedName name="blabla" localSheetId="10" hidden="1">{"TABL1",#N/A,TRUE,"TABLX";"TABL2",#N/A,TRUE,"TABLX"}</definedName>
    <definedName name="blabla" localSheetId="0" hidden="1">{"TABL1",#N/A,TRUE,"TABLX";"TABL2",#N/A,TRUE,"TABLX"}</definedName>
    <definedName name="blabla" hidden="1">{"TABL1",#N/A,TRUE,"TABLX";"TABL2",#N/A,TRUE,"TABLX"}</definedName>
    <definedName name="blabla2" localSheetId="4" hidden="1">{"TABL1",#N/A,TRUE,"TABLX";"TABL2",#N/A,TRUE,"TABLX"}</definedName>
    <definedName name="blabla2" localSheetId="10" hidden="1">{"TABL1",#N/A,TRUE,"TABLX";"TABL2",#N/A,TRUE,"TABLX"}</definedName>
    <definedName name="blabla2" localSheetId="0" hidden="1">{"TABL1",#N/A,TRUE,"TABLX";"TABL2",#N/A,TRUE,"TABLX"}</definedName>
    <definedName name="blabla2" hidden="1">{"TABL1",#N/A,TRUE,"TABLX";"TABL2",#N/A,TRUE,"TABLX"}</definedName>
    <definedName name="FIG2wp1" localSheetId="17" hidden="1">#REF!</definedName>
    <definedName name="FIG2wp1" localSheetId="4" hidden="1">#REF!</definedName>
    <definedName name="FIG2wp1" localSheetId="10" hidden="1">#REF!</definedName>
    <definedName name="FIG2wp1" localSheetId="0" hidden="1">#REF!</definedName>
    <definedName name="FIG2wp1" hidden="1">#REF!</definedName>
    <definedName name="jjjmmhh" localSheetId="4" hidden="1">{"TABL1",#N/A,TRUE,"TABLX";"TABL2",#N/A,TRUE,"TABLX"}</definedName>
    <definedName name="jjjmmhh" localSheetId="10" hidden="1">{"TABL1",#N/A,TRUE,"TABLX";"TABL2",#N/A,TRUE,"TABLX"}</definedName>
    <definedName name="jjjmmhh" localSheetId="0" hidden="1">{"TABL1",#N/A,TRUE,"TABLX";"TABL2",#N/A,TRUE,"TABLX"}</definedName>
    <definedName name="jjjmmhh" hidden="1">{"TABL1",#N/A,TRUE,"TABLX";"TABL2",#N/A,TRUE,"TABLX"}</definedName>
    <definedName name="jjmmhh" localSheetId="4" hidden="1">{"TABL1",#N/A,TRUE,"TABLX";"TABL2",#N/A,TRUE,"TABLX"}</definedName>
    <definedName name="jjmmhh" localSheetId="10" hidden="1">{"TABL1",#N/A,TRUE,"TABLX";"TABL2",#N/A,TRUE,"TABLX"}</definedName>
    <definedName name="jjmmhh" localSheetId="0" hidden="1">{"TABL1",#N/A,TRUE,"TABLX";"TABL2",#N/A,TRUE,"TABLX"}</definedName>
    <definedName name="jjmmhh" hidden="1">{"TABL1",#N/A,TRUE,"TABLX";"TABL2",#N/A,TRUE,"TABLX"}</definedName>
    <definedName name="jmhjmh" localSheetId="4" hidden="1">{"TABL1",#N/A,TRUE,"TABLX";"TABL2",#N/A,TRUE,"TABLX"}</definedName>
    <definedName name="jmhjmh" localSheetId="10" hidden="1">{"TABL1",#N/A,TRUE,"TABLX";"TABL2",#N/A,TRUE,"TABLX"}</definedName>
    <definedName name="jmhjmh" localSheetId="0" hidden="1">{"TABL1",#N/A,TRUE,"TABLX";"TABL2",#N/A,TRUE,"TABLX"}</definedName>
    <definedName name="jmhjmh" hidden="1">{"TABL1",#N/A,TRUE,"TABLX";"TABL2",#N/A,TRUE,"TABLX"}</definedName>
    <definedName name="jmhjmhh" localSheetId="4" hidden="1">{"TABL1",#N/A,TRUE,"TABLX";"TABL2",#N/A,TRUE,"TABLX"}</definedName>
    <definedName name="jmhjmhh" localSheetId="10" hidden="1">{"TABL1",#N/A,TRUE,"TABLX";"TABL2",#N/A,TRUE,"TABLX"}</definedName>
    <definedName name="jmhjmhh" localSheetId="0" hidden="1">{"TABL1",#N/A,TRUE,"TABLX";"TABL2",#N/A,TRUE,"TABLX"}</definedName>
    <definedName name="jmhjmhh" hidden="1">{"TABL1",#N/A,TRUE,"TABLX";"TABL2",#N/A,TRUE,"TABLX"}</definedName>
    <definedName name="qq" localSheetId="17" hidden="1">[4]A11!#REF!</definedName>
    <definedName name="qq" localSheetId="4" hidden="1">[5]A11!#REF!</definedName>
    <definedName name="qq" localSheetId="10" hidden="1">[5]A11!#REF!</definedName>
    <definedName name="qq" localSheetId="0" hidden="1">[5]A11!#REF!</definedName>
    <definedName name="qq" hidden="1">[4]A11!#REF!</definedName>
    <definedName name="qqq" localSheetId="17" hidden="1">[4]A11!#REF!</definedName>
    <definedName name="qqq" localSheetId="4" hidden="1">[5]A11!#REF!</definedName>
    <definedName name="qqq" localSheetId="10" hidden="1">[5]A11!#REF!</definedName>
    <definedName name="qqq" localSheetId="0" hidden="1">[5]A11!#REF!</definedName>
    <definedName name="qqq" hidden="1">[4]A11!#REF!</definedName>
    <definedName name="sdfsdf" localSheetId="17" hidden="1">[10]A11!#REF!</definedName>
    <definedName name="sdfsdf" localSheetId="4" hidden="1">[11]A11!#REF!</definedName>
    <definedName name="sdfsdf" localSheetId="10" hidden="1">[11]A11!#REF!</definedName>
    <definedName name="sdfsdf" localSheetId="0" hidden="1">[11]A11!#REF!</definedName>
    <definedName name="sdfsdf" hidden="1">[10]A11!#REF!</definedName>
    <definedName name="tabx" localSheetId="4" hidden="1">{"g95_96m1",#N/A,FALSE,"Graf(95+96)M";"g95_96m2",#N/A,FALSE,"Graf(95+96)M";"g95_96mb1",#N/A,FALSE,"Graf(95+96)Mb";"g95_96mb2",#N/A,FALSE,"Graf(95+96)Mb";"g95_96f1",#N/A,FALSE,"Graf(95+96)F";"g95_96f2",#N/A,FALSE,"Graf(95+96)F";"g95_96fb1",#N/A,FALSE,"Graf(95+96)Fb";"g95_96fb2",#N/A,FALSE,"Graf(95+96)Fb"}</definedName>
    <definedName name="tabx" localSheetId="10" hidden="1">{"g95_96m1",#N/A,FALSE,"Graf(95+96)M";"g95_96m2",#N/A,FALSE,"Graf(95+96)M";"g95_96mb1",#N/A,FALSE,"Graf(95+96)Mb";"g95_96mb2",#N/A,FALSE,"Graf(95+96)Mb";"g95_96f1",#N/A,FALSE,"Graf(95+96)F";"g95_96f2",#N/A,FALSE,"Graf(95+96)F";"g95_96fb1",#N/A,FALSE,"Graf(95+96)Fb";"g95_96fb2",#N/A,FALSE,"Graf(95+96)Fb"}</definedName>
    <definedName name="tabx" localSheetId="0"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avola" localSheetId="4" hidden="1">{"g95_96m1",#N/A,FALSE,"Graf(95+96)M";"g95_96m2",#N/A,FALSE,"Graf(95+96)M";"g95_96mb1",#N/A,FALSE,"Graf(95+96)Mb";"g95_96mb2",#N/A,FALSE,"Graf(95+96)Mb";"g95_96f1",#N/A,FALSE,"Graf(95+96)F";"g95_96f2",#N/A,FALSE,"Graf(95+96)F";"g95_96fb1",#N/A,FALSE,"Graf(95+96)Fb";"g95_96fb2",#N/A,FALSE,"Graf(95+96)Fb"}</definedName>
    <definedName name="tavola" localSheetId="10" hidden="1">{"g95_96m1",#N/A,FALSE,"Graf(95+96)M";"g95_96m2",#N/A,FALSE,"Graf(95+96)M";"g95_96mb1",#N/A,FALSE,"Graf(95+96)Mb";"g95_96mb2",#N/A,FALSE,"Graf(95+96)Mb";"g95_96f1",#N/A,FALSE,"Graf(95+96)F";"g95_96f2",#N/A,FALSE,"Graf(95+96)F";"g95_96fb1",#N/A,FALSE,"Graf(95+96)Fb";"g95_96fb2",#N/A,FALSE,"Graf(95+96)Fb"}</definedName>
    <definedName name="tavola" localSheetId="0" hidden="1">{"g95_96m1",#N/A,FALSE,"Graf(95+96)M";"g95_96m2",#N/A,FALSE,"Graf(95+96)M";"g95_96mb1",#N/A,FALSE,"Graf(95+96)Mb";"g95_96mb2",#N/A,FALSE,"Graf(95+96)Mb";"g95_96f1",#N/A,FALSE,"Graf(95+96)F";"g95_96f2",#N/A,FALSE,"Graf(95+96)F";"g95_96fb1",#N/A,FALSE,"Graf(95+96)Fb";"g95_96fb2",#N/A,FALSE,"Graf(95+96)Fb"}</definedName>
    <definedName name="tavola" hidden="1">{"g95_96m1",#N/A,FALSE,"Graf(95+96)M";"g95_96m2",#N/A,FALSE,"Graf(95+96)M";"g95_96mb1",#N/A,FALSE,"Graf(95+96)Mb";"g95_96mb2",#N/A,FALSE,"Graf(95+96)Mb";"g95_96f1",#N/A,FALSE,"Graf(95+96)F";"g95_96f2",#N/A,FALSE,"Graf(95+96)F";"g95_96fb1",#N/A,FALSE,"Graf(95+96)Fb";"g95_96fb2",#N/A,FALSE,"Graf(95+96)Fb"}</definedName>
    <definedName name="vvcwxcv" localSheetId="17" hidden="1">[10]A11!#REF!</definedName>
    <definedName name="vvcwxcv" localSheetId="4" hidden="1">[11]A11!#REF!</definedName>
    <definedName name="vvcwxcv" localSheetId="10" hidden="1">[11]A11!#REF!</definedName>
    <definedName name="vvcwxcv" localSheetId="0" hidden="1">[11]A11!#REF!</definedName>
    <definedName name="vvcwxcv" hidden="1">[10]A11!#REF!</definedName>
    <definedName name="w" localSheetId="17" hidden="1">'[2]Time series'!#REF!</definedName>
    <definedName name="w" localSheetId="4" hidden="1">'[3]Time series'!#REF!</definedName>
    <definedName name="w" localSheetId="10" hidden="1">'[3]Time series'!#REF!</definedName>
    <definedName name="w" localSheetId="0" hidden="1">'[3]Time series'!#REF!</definedName>
    <definedName name="w" hidden="1">'[2]Time series'!#REF!</definedName>
    <definedName name="wrn.Graf95_96." localSheetId="4" hidden="1">{"g95_96m1",#N/A,FALSE,"Graf(95+96)M";"g95_96m2",#N/A,FALSE,"Graf(95+96)M";"g95_96mb1",#N/A,FALSE,"Graf(95+96)Mb";"g95_96mb2",#N/A,FALSE,"Graf(95+96)Mb";"g95_96f1",#N/A,FALSE,"Graf(95+96)F";"g95_96f2",#N/A,FALSE,"Graf(95+96)F";"g95_96fb1",#N/A,FALSE,"Graf(95+96)Fb";"g95_96fb2",#N/A,FALSE,"Graf(95+96)Fb"}</definedName>
    <definedName name="wrn.Graf95_96." localSheetId="10" hidden="1">{"g95_96m1",#N/A,FALSE,"Graf(95+96)M";"g95_96m2",#N/A,FALSE,"Graf(95+96)M";"g95_96mb1",#N/A,FALSE,"Graf(95+96)Mb";"g95_96mb2",#N/A,FALSE,"Graf(95+96)Mb";"g95_96f1",#N/A,FALSE,"Graf(95+96)F";"g95_96f2",#N/A,FALSE,"Graf(95+96)F";"g95_96fb1",#N/A,FALSE,"Graf(95+96)Fb";"g95_96fb2",#N/A,FALSE,"Graf(95+96)Fb"}</definedName>
    <definedName name="wrn.Graf95_96." localSheetId="0"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apport." localSheetId="1" hidden="1">{"TABL1",#N/A,TRUE,"TABLX";"TABL2",#N/A,TRUE,"TABLX"}</definedName>
    <definedName name="wrn.Rapport." localSheetId="17" hidden="1">{"TABL1",#N/A,TRUE,"TABLX";"TABL2",#N/A,TRUE,"TABLX"}</definedName>
    <definedName name="wrn.Rapport." localSheetId="4" hidden="1">{"TABL1",#N/A,TRUE,"TABLX";"TABL2",#N/A,TRUE,"TABLX"}</definedName>
    <definedName name="wrn.Rapport." localSheetId="7" hidden="1">{"TABL1",#N/A,TRUE,"TABLX";"TABL2",#N/A,TRUE,"TABLX"}</definedName>
    <definedName name="wrn.Rapport." localSheetId="10" hidden="1">{"TABL1",#N/A,TRUE,"TABLX";"TABL2",#N/A,TRUE,"TABLX"}</definedName>
    <definedName name="wrn.Rapport." localSheetId="16" hidden="1">{"TABL1",#N/A,TRUE,"TABLX";"TABL2",#N/A,TRUE,"TABLX"}</definedName>
    <definedName name="wrn.Rapport." localSheetId="2" hidden="1">{"TABL1",#N/A,TRUE,"TABLX";"TABL2",#N/A,TRUE,"TABLX"}</definedName>
    <definedName name="wrn.Rapport." localSheetId="0" hidden="1">{"TABL1",#N/A,TRUE,"TABLX";"TABL2",#N/A,TRUE,"TABLX"}</definedName>
    <definedName name="wrn.Rapport." localSheetId="8" hidden="1">{"TABL1",#N/A,TRUE,"TABLX";"TABL2",#N/A,TRUE,"TABLX"}</definedName>
    <definedName name="wrn.Rapport." hidden="1">{"TABL1",#N/A,TRUE,"TABLX";"TABL2",#N/A,TRUE,"TABLX"}</definedName>
    <definedName name="wrn.TabARA." localSheetId="4" hidden="1">{"Page1",#N/A,FALSE,"ARA M&amp;F&amp;T";"Page2",#N/A,FALSE,"ARA M&amp;F&amp;T";"Page3",#N/A,FALSE,"ARA M&amp;F&amp;T"}</definedName>
    <definedName name="wrn.TabARA." localSheetId="10" hidden="1">{"Page1",#N/A,FALSE,"ARA M&amp;F&amp;T";"Page2",#N/A,FALSE,"ARA M&amp;F&amp;T";"Page3",#N/A,FALSE,"ARA M&amp;F&amp;T"}</definedName>
    <definedName name="wrn.TabARA." localSheetId="0" hidden="1">{"Page1",#N/A,FALSE,"ARA M&amp;F&amp;T";"Page2",#N/A,FALSE,"ARA M&amp;F&amp;T";"Page3",#N/A,FALSE,"ARA M&amp;F&amp;T"}</definedName>
    <definedName name="wrn.TabARA." hidden="1">{"Page1",#N/A,FALSE,"ARA M&amp;F&amp;T";"Page2",#N/A,FALSE,"ARA M&amp;F&amp;T";"Page3",#N/A,FALSE,"ARA M&amp;F&amp;T"}</definedName>
    <definedName name="x" localSheetId="1" hidden="1">{"TABL1",#N/A,TRUE,"TABLX";"TABL2",#N/A,TRUE,"TABLX"}</definedName>
    <definedName name="x" localSheetId="17" hidden="1">{"TABL1",#N/A,TRUE,"TABLX";"TABL2",#N/A,TRUE,"TABLX"}</definedName>
    <definedName name="x" localSheetId="4" hidden="1">{"TABL1",#N/A,TRUE,"TABLX";"TABL2",#N/A,TRUE,"TABLX"}</definedName>
    <definedName name="x" localSheetId="7" hidden="1">{"TABL1",#N/A,TRUE,"TABLX";"TABL2",#N/A,TRUE,"TABLX"}</definedName>
    <definedName name="x" localSheetId="10" hidden="1">{"TABL1",#N/A,TRUE,"TABLX";"TABL2",#N/A,TRUE,"TABLX"}</definedName>
    <definedName name="x" localSheetId="16" hidden="1">{"TABL1",#N/A,TRUE,"TABLX";"TABL2",#N/A,TRUE,"TABLX"}</definedName>
    <definedName name="x" localSheetId="2" hidden="1">{"TABL1",#N/A,TRUE,"TABLX";"TABL2",#N/A,TRUE,"TABLX"}</definedName>
    <definedName name="x" localSheetId="0" hidden="1">{"TABL1",#N/A,TRUE,"TABLX";"TABL2",#N/A,TRUE,"TABLX"}</definedName>
    <definedName name="x" localSheetId="8" hidden="1">{"TABL1",#N/A,TRUE,"TABLX";"TABL2",#N/A,TRUE,"TABLX"}</definedName>
    <definedName name="x" hidden="1">{"TABL1",#N/A,TRUE,"TABLX";"TABL2",#N/A,TRUE,"TABLX"}</definedName>
    <definedName name="xx" localSheetId="0" hidden="1">'[3]Time series'!#REF!</definedName>
    <definedName name="y" localSheetId="17" hidden="1">'[6]Time series'!#REF!</definedName>
    <definedName name="y" localSheetId="4" hidden="1">'[7]Time series'!#REF!</definedName>
    <definedName name="y" localSheetId="10" hidden="1">'[7]Time series'!#REF!</definedName>
    <definedName name="y" localSheetId="0" hidden="1">'[7]Time series'!#REF!</definedName>
    <definedName name="y" hidden="1">'[6]Time series'!#REF!</definedName>
    <definedName name="Z_3F39BED9_252F_4F3D_84F1_EFDC52B79657_.wvu.FilterData" localSheetId="17" hidden="1">#REF!</definedName>
    <definedName name="Z_3F39BED9_252F_4F3D_84F1_EFDC52B79657_.wvu.FilterData" localSheetId="4" hidden="1">#REF!</definedName>
    <definedName name="Z_3F39BED9_252F_4F3D_84F1_EFDC52B79657_.wvu.FilterData" localSheetId="10" hidden="1">#REF!</definedName>
    <definedName name="Z_3F39BED9_252F_4F3D_84F1_EFDC52B79657_.wvu.FilterData" localSheetId="0" hidden="1">#REF!</definedName>
    <definedName name="Z_3F39BED9_252F_4F3D_84F1_EFDC52B79657_.wvu.FilterData" hidden="1">#REF!</definedName>
    <definedName name="Z_E05BD6CD_67F8_4CD2_AB45_A42587AD9A8B_.wvu.FilterData" localSheetId="17" hidden="1">#REF!</definedName>
    <definedName name="Z_E05BD6CD_67F8_4CD2_AB45_A42587AD9A8B_.wvu.FilterData" localSheetId="4" hidden="1">#REF!</definedName>
    <definedName name="Z_E05BD6CD_67F8_4CD2_AB45_A42587AD9A8B_.wvu.FilterData" localSheetId="10" hidden="1">#REF!</definedName>
    <definedName name="Z_E05BD6CD_67F8_4CD2_AB45_A42587AD9A8B_.wvu.FilterData" localSheetId="0" hidden="1">#REF!</definedName>
    <definedName name="Z_E05BD6CD_67F8_4CD2_AB45_A42587AD9A8B_.wvu.FilterData" hidden="1">#REF!</definedName>
  </definedNames>
  <calcPr calcId="162913" iterate="1" iterateCount="100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2" i="32" l="1"/>
  <c r="A21" i="32"/>
  <c r="A16" i="32"/>
  <c r="A15" i="32"/>
  <c r="A13" i="32"/>
  <c r="A10" i="32"/>
  <c r="A9" i="32"/>
  <c r="A26" i="32"/>
  <c r="A25" i="32"/>
  <c r="A24" i="32"/>
  <c r="A23" i="32"/>
  <c r="A20" i="32"/>
  <c r="A17" i="32"/>
  <c r="A14" i="32"/>
  <c r="A12" i="32"/>
  <c r="A11" i="32"/>
  <c r="A8" i="32"/>
  <c r="E10" i="21" l="1"/>
  <c r="E6" i="21"/>
  <c r="E8" i="21" l="1"/>
  <c r="E5" i="21"/>
  <c r="E7" i="21"/>
  <c r="E9" i="21"/>
  <c r="E11" i="21"/>
</calcChain>
</file>

<file path=xl/sharedStrings.xml><?xml version="1.0" encoding="utf-8"?>
<sst xmlns="http://schemas.openxmlformats.org/spreadsheetml/2006/main" count="617" uniqueCount="318">
  <si>
    <t>55 ans</t>
  </si>
  <si>
    <t>56 ans</t>
  </si>
  <si>
    <t>57 ans</t>
  </si>
  <si>
    <t>58 ans</t>
  </si>
  <si>
    <t>59 ans</t>
  </si>
  <si>
    <t>60 ans</t>
  </si>
  <si>
    <t>61 ans</t>
  </si>
  <si>
    <t>Taux de nouveaux retraités par âge en 2021</t>
  </si>
  <si>
    <t>Taux de retraités par âge en 2021</t>
  </si>
  <si>
    <t>Retour au sommaire</t>
  </si>
  <si>
    <t>Pays</t>
  </si>
  <si>
    <t>En 2023</t>
  </si>
  <si>
    <t>À terme</t>
  </si>
  <si>
    <t>Programmé</t>
  </si>
  <si>
    <t>Canada (RPC)</t>
  </si>
  <si>
    <t>Japon (base)</t>
  </si>
  <si>
    <t>États-Unis</t>
  </si>
  <si>
    <t>France</t>
  </si>
  <si>
    <t>Suède</t>
  </si>
  <si>
    <t>Japon</t>
  </si>
  <si>
    <t>Canada (SV)</t>
  </si>
  <si>
    <t>Belgique</t>
  </si>
  <si>
    <t>Espagne</t>
  </si>
  <si>
    <t>Allemagne</t>
  </si>
  <si>
    <t>Royaume-Uni</t>
  </si>
  <si>
    <t>Pays-Bas</t>
  </si>
  <si>
    <t>Italie</t>
  </si>
  <si>
    <t>Encadré page 309 version 1 2023</t>
  </si>
  <si>
    <t>Hommes</t>
  </si>
  <si>
    <t>Femmes</t>
  </si>
  <si>
    <t>Ecart Femmes/Hommes</t>
  </si>
  <si>
    <t xml:space="preserve">Figure 5.2 - Proportion de personnes ayant des limitations d'activité entre 55 et 59 ans </t>
  </si>
  <si>
    <t xml:space="preserve">Limitations sévères ou modérées, 55-59 ans </t>
  </si>
  <si>
    <t xml:space="preserve">Limitations sévères ou modérées, 60-64 ans </t>
  </si>
  <si>
    <t xml:space="preserve">Limitations sévères ou modérées, 65-69 ans </t>
  </si>
  <si>
    <t xml:space="preserve">Limitations sévères, 55-59 ans </t>
  </si>
  <si>
    <t>Limitations sévères, 60-64 ans</t>
  </si>
  <si>
    <t xml:space="preserve">Limitations sévères, 65-69 ans </t>
  </si>
  <si>
    <t>Limitations sévères ou modères, 55 à 59 ans</t>
  </si>
  <si>
    <t>Limitations sévères, 60-64ans</t>
  </si>
  <si>
    <t xml:space="preserve">Figure 5.2a - Femmes </t>
  </si>
  <si>
    <t>Figure 5.2b - Hommes</t>
  </si>
  <si>
    <t>Figure 5.1 - Taux d’emploi des 55-64 ans par tranche d’âge quinquennal</t>
  </si>
  <si>
    <t>55-59 ans</t>
  </si>
  <si>
    <t>Taux d'emploi</t>
  </si>
  <si>
    <t>Ensemble</t>
  </si>
  <si>
    <t>60 - 64 ans</t>
  </si>
  <si>
    <t>65 - 69 ans</t>
  </si>
  <si>
    <t>AGE</t>
  </si>
  <si>
    <t>Emploi à temps complet</t>
  </si>
  <si>
    <t>Emploi à temps partiel</t>
  </si>
  <si>
    <t>Cumul emploi-retraite</t>
  </si>
  <si>
    <t>Retraite</t>
  </si>
  <si>
    <t>Pré-retraite</t>
  </si>
  <si>
    <t>Inactifs en mauvaise santé</t>
  </si>
  <si>
    <t>Inactifs n'ayant jamais travaillé</t>
  </si>
  <si>
    <t>Autres inactifs</t>
  </si>
  <si>
    <t>Chômage</t>
  </si>
  <si>
    <t>Figure 5.3 - Ventilation des situations vis-à-vis du marché du travail par âge détaillé de 50 à 69 ans en 2022</t>
  </si>
  <si>
    <t>50 ans</t>
  </si>
  <si>
    <t>51 ans</t>
  </si>
  <si>
    <t>52 ans</t>
  </si>
  <si>
    <t>53 ans</t>
  </si>
  <si>
    <t>54 ans</t>
  </si>
  <si>
    <t>62 ans</t>
  </si>
  <si>
    <t>63 ans</t>
  </si>
  <si>
    <t>64 ans</t>
  </si>
  <si>
    <t>65 ans</t>
  </si>
  <si>
    <t>66 ans</t>
  </si>
  <si>
    <t>67 ans</t>
  </si>
  <si>
    <t>68 ans</t>
  </si>
  <si>
    <t>69 ans</t>
  </si>
  <si>
    <t>En emploi</t>
  </si>
  <si>
    <t>En activité (emploi ou chômage BIT)</t>
  </si>
  <si>
    <t>Avant la retraite</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</si>
  <si>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</si>
  <si>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</si>
  <si>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</si>
  <si>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</si>
  <si>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</si>
  <si>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</si>
  <si>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</si>
  <si>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</si>
  <si>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</si>
  <si>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</si>
  <si>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</si>
  <si>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</si>
  <si>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</si>
  <si>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</si>
  <si>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</si>
  <si>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</si>
  <si>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</si>
  <si>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</si>
  <si>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</si>
  <si>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</si>
  <si>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</si>
  <si>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</si>
  <si>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</si>
  <si>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</si>
  <si>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</si>
  <si>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</si>
  <si>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</si>
  <si>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</si>
  <si>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</si>
  <si>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</si>
  <si>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</si>
  <si>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</si>
  <si>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</si>
  <si>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</si>
  <si>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</si>
  <si>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</si>
  <si>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</si>
  <si>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</si>
  <si>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</si>
  <si>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</si>
  <si>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</si>
  <si>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</si>
  <si>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</si>
  <si>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</si>
  <si>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</si>
  <si>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</si>
  <si>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</si>
  <si>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t>
  </si>
  <si>
    <t>Canada</t>
  </si>
  <si>
    <t>taux d'emploi 55-59 ans</t>
  </si>
  <si>
    <t>taux d'emploi 60-64 ans</t>
  </si>
  <si>
    <t>taux d'emploi 55-64 ans</t>
  </si>
  <si>
    <t>OCDE</t>
  </si>
  <si>
    <t>Etats-Unis</t>
  </si>
  <si>
    <t>Tableau 5.1 - Profil des personnes de 55 à 61 ans ni en emploi ni à la retraite en 2021 selon la raison de non-emploi (ratios en %)</t>
  </si>
  <si>
    <t>en %</t>
  </si>
  <si>
    <t>Caractéristiques</t>
  </si>
  <si>
    <t>Ni en emploi ni à la retraite…</t>
  </si>
  <si>
    <t>Car au chômage au sens du BIT</t>
  </si>
  <si>
    <t>Pour raison de santé ou de handicap</t>
  </si>
  <si>
    <t>Pour une autre raison</t>
  </si>
  <si>
    <t>Femme</t>
  </si>
  <si>
    <t>Maladie ou problème de santé chronique ou durable</t>
  </si>
  <si>
    <t>Reconnaissance admistrative de handicap</t>
  </si>
  <si>
    <t>Diplôme du supérieur</t>
  </si>
  <si>
    <t>Bac+2</t>
  </si>
  <si>
    <t>Supérieur à bac+2</t>
  </si>
  <si>
    <t>Baccalauréat, CAP, BEP, ou équivalent</t>
  </si>
  <si>
    <t>Aucun diplôme, CEP ou brevet des collèges</t>
  </si>
  <si>
    <t>N'a jamais travaillé</t>
  </si>
  <si>
    <t>///</t>
  </si>
  <si>
    <t>Agriculteur, artisan, commerçant et chef d'entreprise</t>
  </si>
  <si>
    <t>Cadre</t>
  </si>
  <si>
    <t>Profession intermédiaire</t>
  </si>
  <si>
    <t>Employé</t>
  </si>
  <si>
    <t>Ouvrier</t>
  </si>
  <si>
    <t>Souhaite travailler</t>
  </si>
  <si>
    <t>Inscrit à Pôle emploi</t>
  </si>
  <si>
    <r>
      <t>Ancienneté sans emploi en années</t>
    </r>
    <r>
      <rPr>
        <vertAlign val="superscript"/>
        <sz val="12"/>
        <color theme="1"/>
        <rFont val="Times New Roman"/>
        <family val="1"/>
      </rPr>
      <t>1</t>
    </r>
  </si>
  <si>
    <t>Tableau 5.2 - Proportion d’assurés ayant validé des trimestres l’année même ou l’année précédant le départ à la retraite, selon le type de validation (en %)</t>
  </si>
  <si>
    <t>Validation au titre</t>
  </si>
  <si>
    <t>2012*</t>
  </si>
  <si>
    <t>d'un emploi</t>
  </si>
  <si>
    <t>- salarié</t>
  </si>
  <si>
    <t>- d’un autre régime</t>
  </si>
  <si>
    <t>- indépendant</t>
  </si>
  <si>
    <t>n.d.</t>
  </si>
  <si>
    <t>du chômage</t>
  </si>
  <si>
    <t>de l’invalidité</t>
  </si>
  <si>
    <t>de la maladie</t>
  </si>
  <si>
    <t>aucun trimestre validé</t>
  </si>
  <si>
    <t xml:space="preserve">
</t>
  </si>
  <si>
    <t>Tableau 5.3 - Proportion d’assurés ayant validé des trimestres l’année même ou l’année précédant le départ en retraite en 2020</t>
  </si>
  <si>
    <t>Validation au titre de :</t>
  </si>
  <si>
    <t>Ensemble des assurés</t>
  </si>
  <si>
    <t>Assurés en emploi à 50 ans</t>
  </si>
  <si>
    <t>l'emploi</t>
  </si>
  <si>
    <t>de l'invalidité</t>
  </si>
  <si>
    <t>Aucun trimestre validé</t>
  </si>
  <si>
    <t>Lecture : il s'agit de l'indicateur REPSS « Dernier report avant la liquidation » sur le champ des assurés en emploi à 50 ans.</t>
  </si>
  <si>
    <t>Champ : nouveaux retraités du régime général 2020.</t>
  </si>
  <si>
    <t>Source : Cnav, base retraités 2004-2021.</t>
  </si>
  <si>
    <t>Évolutions et perspectives des retraites en France</t>
  </si>
  <si>
    <t>Rapport annuel du COR - juin 2023</t>
  </si>
  <si>
    <t>Fichiers sources des tableaux et figures</t>
  </si>
  <si>
    <t>Partie 1. Les hypothèses de projection</t>
  </si>
  <si>
    <t>Rappel du sommaire détaillé de la partie</t>
  </si>
  <si>
    <t>Rappel du sommaire général</t>
  </si>
  <si>
    <t>Partie 2. Les résultats : les évolutions du système de retraite au regard de l’objectif de pérennité financière</t>
  </si>
  <si>
    <t>Partie 3. Les résultats : les évolutions du système de retraite au regard de l’objectif d’un niveau de vie satisfaisant pour les retraités</t>
  </si>
  <si>
    <t>Partie 4. Les résultats : les évolutions du système de retraite au regard de l’objectif d’équité entre les assurés</t>
  </si>
  <si>
    <t>Partie 5. Les âges et les conditions de départ à la retraite</t>
  </si>
  <si>
    <t>Champ : France hors Mayotte, personnes de 15 ans ou plus, vivant en logement ordinaire</t>
  </si>
  <si>
    <t>Note : données de 1976 à 2022</t>
  </si>
  <si>
    <t>Source : Insee, enquête Emploi 2022, séries longues sur le marché du travail.</t>
  </si>
  <si>
    <t>Figure 5.A - Taux d'emploi des travailleurs âgés de 55 à 64 ans en 1985, 2000 et 2022 (en %)</t>
  </si>
  <si>
    <t>Figure 5.B - Taux d'emploi des travailleurs âgés de 55 à 59 ans et de 60 à 64 ans en 2022</t>
  </si>
  <si>
    <r>
      <t>Source : OCDE</t>
    </r>
    <r>
      <rPr>
        <i/>
        <sz val="11"/>
        <color theme="1"/>
        <rFont val="Times New Roman"/>
        <family val="1"/>
      </rPr>
      <t>.</t>
    </r>
  </si>
  <si>
    <t>Données supplémentaires</t>
  </si>
  <si>
    <r>
      <t>Champ : France Entière.</t>
    </r>
    <r>
      <rPr>
        <i/>
        <sz val="10"/>
        <color rgb="FF000000"/>
        <rFont val="Times New Roman"/>
        <family val="1"/>
      </rPr>
      <t xml:space="preserve"> </t>
    </r>
    <r>
      <rPr>
        <i/>
        <sz val="11"/>
        <color rgb="FF000000"/>
        <rFont val="Times New Roman"/>
        <family val="1"/>
      </rPr>
      <t>Sources : Insee, Statistiques d’état civil et données issues de l’enquête SRCV, calculs Drees à partir de 2016.</t>
    </r>
  </si>
  <si>
    <t xml:space="preserve">Figure 5.4 - Durées moyennes en activité, en emploi et avant la retraite entre 50 et 69 ans
</t>
  </si>
  <si>
    <t>Figure 5.5 - Niveau de vie moyen en 2010 et en 2016 des personnes parties à la retraite en 2013</t>
  </si>
  <si>
    <t>Tranche de niveau de vie en 2010</t>
  </si>
  <si>
    <t>Niveau de vie moyen
(montants annuels en euros 2015)</t>
  </si>
  <si>
    <t>Part des personnes ayant un revenu du travail
 (en %)</t>
  </si>
  <si>
    <t>Part des personnes ayant un revenu du travail supérieur à 500 € par mois (en %)</t>
  </si>
  <si>
    <t>Évolution
 (en %)</t>
  </si>
  <si>
    <t>&lt; à D1</t>
  </si>
  <si>
    <t>D1 à D2</t>
  </si>
  <si>
    <t>D2 à D3</t>
  </si>
  <si>
    <t>D3 à D4</t>
  </si>
  <si>
    <t>D4 à D5</t>
  </si>
  <si>
    <t>D5 à D6</t>
  </si>
  <si>
    <t>D6 à D7</t>
  </si>
  <si>
    <t>D7 à D8</t>
  </si>
  <si>
    <t>D8 à D9</t>
  </si>
  <si>
    <t>&gt; à D9</t>
  </si>
  <si>
    <t>Figure 5.6 - Âge moyen de départ à la retraite par génération</t>
  </si>
  <si>
    <t xml:space="preserve">Figure 5.C - Âges d’ouverture des droits au 1er janvier 2023 et à terme dans les pays suivis par le COR
</t>
  </si>
  <si>
    <t>Figure 5.D - Espérance de vie à l’âge effectif moyen de sortie du marché du travail en 2019 dans les pays de l’UE suivis par le COR (en années)</t>
  </si>
  <si>
    <r>
      <t xml:space="preserve">Figure 5.7 - </t>
    </r>
    <r>
      <rPr>
        <b/>
        <sz val="12"/>
        <color rgb="FF000000"/>
        <rFont val="Times New Roman"/>
        <family val="1"/>
      </rPr>
      <t>Âge moyen de départ à la retraite, selon la génération et le régime de retraite</t>
    </r>
  </si>
  <si>
    <t>Figure 5.8 - Âges moyens de départ des retraités nés en 1950, selon leur régime principal</t>
  </si>
  <si>
    <r>
      <t xml:space="preserve">Figure 5.9 - </t>
    </r>
    <r>
      <rPr>
        <b/>
        <sz val="12"/>
        <color rgb="FF000000"/>
        <rFont val="Times New Roman"/>
        <family val="1"/>
      </rPr>
      <t>Taux de retraités et de nouveaux retraités par âge en 2021</t>
    </r>
  </si>
  <si>
    <t>Taux de retraités</t>
  </si>
  <si>
    <t>Taux de nouveaux retraités</t>
  </si>
  <si>
    <r>
      <t xml:space="preserve">Figure 5.10 - </t>
    </r>
    <r>
      <rPr>
        <b/>
        <sz val="12"/>
        <color rgb="FF000000"/>
        <rFont val="Times New Roman"/>
        <family val="1"/>
      </rPr>
      <t>Taux de retraités par génération et par âge aux âges inférieurs à l’âge d’ouverture des droits</t>
    </r>
  </si>
  <si>
    <t>Chapitre 1. Les conditions du passage à la retraite</t>
  </si>
  <si>
    <t>1. Une évolution favorable des taux d’emploi des 55-69 ans depuis le début 2000</t>
  </si>
  <si>
    <t>2. Des limitations d’activité aux âges élevés (55-69 ans) stables et peu différenciées selon l’âge</t>
  </si>
  <si>
    <t>3. Des transitions de l’emploi à la retraite marquées par des périodes d’inactivité, mais le temps passé en emploi augmente depuis 2003</t>
  </si>
  <si>
    <t>4. Des évolutions contrastées de niveau de vie lors du passage à la retraite</t>
  </si>
  <si>
    <t>Chapitre 2. Les âges de la retraite et les départs anticipés</t>
  </si>
  <si>
    <t>1. L’âge moyen de départ à la retraite augmente depuis la génération 1951 et se stabiliserait autour de 64,2 ans à partir des générations nées dans les années 1975</t>
  </si>
  <si>
    <t>2. Une approche par les taux de retraités</t>
  </si>
  <si>
    <t>1906</t>
  </si>
  <si>
    <t>1907</t>
  </si>
  <si>
    <t>1908</t>
  </si>
  <si>
    <t>1909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</si>
  <si>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</si>
  <si>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</si>
  <si>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</si>
  <si>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</si>
  <si>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</si>
  <si>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</si>
  <si>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</si>
  <si>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</si>
  <si>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</si>
  <si>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</si>
  <si>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</si>
  <si>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</si>
  <si>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</si>
  <si>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</si>
  <si>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</si>
  <si>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</si>
  <si>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</si>
  <si>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</si>
  <si>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</si>
  <si>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</si>
  <si>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</si>
  <si>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</si>
  <si>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</si>
  <si>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</si>
  <si>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</si>
  <si>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</si>
  <si>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</si>
  <si>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</si>
  <si>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</si>
  <si>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</si>
  <si>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</si>
  <si>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</si>
  <si>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</si>
  <si>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</si>
  <si>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</si>
  <si>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</si>
  <si>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</si>
  <si>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</si>
  <si>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</si>
  <si>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</si>
  <si>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</si>
  <si>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</si>
  <si>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</si>
  <si>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</si>
  <si>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</si>
  <si>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</si>
  <si>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</si>
  <si>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</si>
  <si>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</si>
  <si>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</si>
  <si>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</si>
  <si>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</si>
  <si>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</si>
  <si>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</si>
  <si>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</si>
  <si>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</si>
  <si>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</si>
  <si>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</si>
  <si>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</si>
  <si>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</si>
  <si>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</si>
  <si>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</si>
  <si>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</si>
  <si>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</si>
  <si>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</si>
  <si>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Âge moyen observé</t>
  </si>
  <si>
    <t>Âge moyen projeté</t>
  </si>
  <si>
    <t>CNAV</t>
  </si>
  <si>
    <t>MSA salariés</t>
  </si>
  <si>
    <t>MSA non-salariés</t>
  </si>
  <si>
    <t>SSI base</t>
  </si>
  <si>
    <t>FPE civils</t>
  </si>
  <si>
    <t>FPE militaires</t>
  </si>
  <si>
    <t>CNRACL</t>
  </si>
  <si>
    <t>Tous régimes confondus</t>
  </si>
  <si>
    <t>Âge moyen à la liquidation dans le régime principal</t>
  </si>
  <si>
    <t>Après neutralisation des départs avant l'âge d'ouverture des droits</t>
  </si>
  <si>
    <t>FPE civile</t>
  </si>
  <si>
    <t>Régimes spéciaux</t>
  </si>
  <si>
    <t>MSA (non-salariés)</t>
  </si>
  <si>
    <t>Artisans ou commercants</t>
  </si>
  <si>
    <t>CNAVPL</t>
  </si>
  <si>
    <t xml:space="preserve">Autres </t>
  </si>
  <si>
    <t>2022</t>
  </si>
  <si>
    <t>Source : textes législatifs et réglementaires des pays étudiés – situation au 1er janvier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</si>
</sst>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_€_-;\-* #,##0.00\ _€_-;_-* &quot;-&quot;??\ _€_-;_-@_-"/>
    <numFmt numFmtId="165" formatCode="0.0"/>
    <numFmt numFmtId="166" formatCode="0.0%"/>
    <numFmt numFmtId="167" formatCode="General&quot; ans&quot;"/>
    <numFmt numFmtId="168" formatCode="#,##0.0"/>
    <numFmt numFmtId="169" formatCode="0.000000"/>
    <numFmt numFmtId="170" formatCode="#,##0.0_ ;\-#,##0.0\ "/>
    <numFmt numFmtId="171" formatCode="_-* #,##0.0\ _€_-;\-* #,##0.0\ _€_-;_-* &quot;-&quot;??\ _€_-;_-@_-"/>
    <numFmt numFmtId="172" formatCode="0.000"/>
  </numFmts>
  <fonts count="62" x14ac:knownFonts="1">
    <font>
      <sz val="11"/>
      <color theme="1"/>
      <name val="Calibri"/>
      <family val="2"/>
      <scheme val="minor"/>
    </font>
    <font>
      <sz val="11"/>
      <color theme="1"/>
      <name val="Calibri"/>
      <family val="2"/>
      <scheme val="minor"/>
    </font>
    <font>
      <b/>
      <sz val="12"/>
      <color theme="1"/>
      <name val="Times New Roman"/>
      <family val="1"/>
    </font>
    <font>
      <u/>
      <sz val="11"/>
      <color theme="10"/>
      <name val="Calibri"/>
      <family val="2"/>
      <scheme val="minor"/>
    </font>
    <font>
      <u/>
      <sz val="11"/>
      <color theme="10"/>
      <name val="Times New Roman"/>
      <family val="1"/>
    </font>
    <font>
      <b/>
      <sz val="11"/>
      <name val="Times New Roman"/>
      <family val="1"/>
    </font>
    <font>
      <sz val="10"/>
      <name val="Arial"/>
      <family val="2"/>
    </font>
    <font>
      <sz val="11"/>
      <name val="Times New Roman"/>
      <family val="1"/>
    </font>
    <font>
      <sz val="8"/>
      <name val="Arial"/>
      <family val="2"/>
    </font>
    <font>
      <sz val="8"/>
      <color theme="1"/>
      <name val="Arial"/>
      <family val="2"/>
    </font>
    <font>
      <b/>
      <sz val="11"/>
      <color rgb="FFFF0000"/>
      <name val="Calibri"/>
      <family val="2"/>
      <scheme val="minor"/>
    </font>
    <font>
      <b/>
      <sz val="11"/>
      <color theme="1"/>
      <name val="Calibri"/>
      <family val="2"/>
      <scheme val="minor"/>
    </font>
    <font>
      <sz val="11"/>
      <name val="Calibri"/>
      <family val="2"/>
      <scheme val="minor"/>
    </font>
    <font>
      <sz val="11"/>
      <color theme="1"/>
      <name val="Times New Roman"/>
      <family val="1"/>
    </font>
    <font>
      <b/>
      <sz val="11"/>
      <color theme="1"/>
      <name val="Times New Roman"/>
      <family val="1"/>
    </font>
    <font>
      <sz val="9"/>
      <color theme="1"/>
      <name val="Times New Roman"/>
      <family val="1"/>
    </font>
    <font>
      <sz val="12"/>
      <color theme="1"/>
      <name val="Times New Roman"/>
      <family val="1"/>
    </font>
    <font>
      <sz val="12"/>
      <color theme="0"/>
      <name val="Times New Roman"/>
      <family val="1"/>
    </font>
    <font>
      <i/>
      <sz val="10"/>
      <color theme="1"/>
      <name val="Times New Roman"/>
      <family val="1"/>
    </font>
    <font>
      <sz val="12"/>
      <name val="Times New Roman"/>
      <family val="1"/>
    </font>
    <font>
      <i/>
      <sz val="10"/>
      <name val="Times New Roman"/>
      <family val="1"/>
    </font>
    <font>
      <sz val="12"/>
      <color theme="1"/>
      <name val="Calibri"/>
      <family val="2"/>
      <scheme val="minor"/>
    </font>
    <font>
      <b/>
      <sz val="12"/>
      <name val="Times New Roman"/>
      <family val="1"/>
    </font>
    <font>
      <i/>
      <sz val="11"/>
      <color rgb="FF000000"/>
      <name val="Times New Roman"/>
      <family val="1"/>
    </font>
    <font>
      <i/>
      <sz val="10"/>
      <color rgb="FF000000"/>
      <name val="Times New Roman"/>
      <family val="1"/>
    </font>
    <font>
      <sz val="11"/>
      <color rgb="FFFF0000"/>
      <name val="Times New Roman"/>
      <family val="1"/>
    </font>
    <font>
      <sz val="11"/>
      <color indexed="8"/>
      <name val="Times New Roman"/>
      <family val="1"/>
    </font>
    <font>
      <sz val="10"/>
      <name val="Arial"/>
    </font>
    <font>
      <b/>
      <sz val="10"/>
      <name val="Arial"/>
      <family val="2"/>
    </font>
    <font>
      <i/>
      <sz val="10"/>
      <name val="Arial"/>
      <family val="2"/>
    </font>
    <font>
      <b/>
      <i/>
      <sz val="10"/>
      <name val="Arial"/>
      <family val="2"/>
    </font>
    <font>
      <sz val="11"/>
      <color indexed="8"/>
      <name val="Calibri"/>
      <family val="2"/>
    </font>
    <font>
      <b/>
      <sz val="12"/>
      <color rgb="FFFF0000"/>
      <name val="Times New Roman"/>
      <family val="1"/>
    </font>
    <font>
      <sz val="10"/>
      <color rgb="FFFF0000"/>
      <name val="Times New Roman"/>
      <family val="1"/>
    </font>
    <font>
      <b/>
      <sz val="10"/>
      <color rgb="FFFF0000"/>
      <name val="Times New Roman"/>
      <family val="1"/>
    </font>
    <font>
      <sz val="10"/>
      <name val="Times New Roman"/>
      <family val="1"/>
    </font>
    <font>
      <i/>
      <sz val="10"/>
      <color rgb="FFFF0000"/>
      <name val="Times New Roman"/>
      <family val="1"/>
    </font>
    <font>
      <sz val="11"/>
      <color theme="1" tint="0.499984740745262"/>
      <name val="Times New Roman"/>
      <family val="1"/>
    </font>
    <font>
      <sz val="12"/>
      <color rgb="FF000000"/>
      <name val="Times New Roman"/>
      <family val="1"/>
    </font>
    <font>
      <sz val="10"/>
      <color theme="1"/>
      <name val="Arial"/>
      <family val="2"/>
    </font>
    <font>
      <b/>
      <sz val="12"/>
      <color theme="0"/>
      <name val="Times New Roman"/>
      <family val="1"/>
    </font>
    <font>
      <vertAlign val="superscript"/>
      <sz val="12"/>
      <color theme="1"/>
      <name val="Times New Roman"/>
      <family val="1"/>
    </font>
    <font>
      <sz val="8"/>
      <color theme="1"/>
      <name val="Segoe UI"/>
      <family val="2"/>
    </font>
    <font>
      <b/>
      <sz val="11"/>
      <color theme="0"/>
      <name val="Times New Roman"/>
      <family val="1"/>
    </font>
    <font>
      <b/>
      <i/>
      <sz val="11"/>
      <name val="Times New Roman"/>
      <family val="1"/>
    </font>
    <font>
      <i/>
      <sz val="11"/>
      <name val="Times New Roman"/>
      <family val="1"/>
    </font>
    <font>
      <sz val="8"/>
      <name val="Segoe UI"/>
      <family val="2"/>
    </font>
    <font>
      <b/>
      <sz val="8"/>
      <color theme="6"/>
      <name val="Segoe UI"/>
      <family val="2"/>
    </font>
    <font>
      <b/>
      <i/>
      <sz val="8"/>
      <color theme="6"/>
      <name val="Segoe UI"/>
      <family val="2"/>
    </font>
    <font>
      <b/>
      <sz val="12"/>
      <color rgb="FF002060"/>
      <name val="Times New Roman"/>
      <family val="1"/>
    </font>
    <font>
      <b/>
      <sz val="14"/>
      <color theme="1"/>
      <name val="Times New Roman"/>
      <family val="1"/>
    </font>
    <font>
      <b/>
      <sz val="14"/>
      <color rgb="FF002060"/>
      <name val="Times New Roman"/>
      <family val="1"/>
    </font>
    <font>
      <b/>
      <sz val="12"/>
      <color theme="1"/>
      <name val="Calibri"/>
      <family val="2"/>
      <scheme val="minor"/>
    </font>
    <font>
      <b/>
      <sz val="10"/>
      <name val="Times New Roman"/>
      <family val="1"/>
    </font>
    <font>
      <u/>
      <sz val="8"/>
      <name val="Times New Roman"/>
      <family val="1"/>
    </font>
    <font>
      <b/>
      <u/>
      <sz val="9"/>
      <name val="Times New Roman"/>
      <family val="1"/>
    </font>
    <font>
      <i/>
      <sz val="9"/>
      <color theme="1"/>
      <name val="Times New Roman"/>
      <family val="1"/>
    </font>
    <font>
      <i/>
      <sz val="11"/>
      <color theme="1"/>
      <name val="Times New Roman"/>
      <family val="1"/>
    </font>
    <font>
      <sz val="11"/>
      <color theme="8" tint="-0.499984740745262"/>
      <name val="Times New Roman"/>
      <family val="1"/>
    </font>
    <font>
      <strike/>
      <sz val="10"/>
      <name val="Arial"/>
      <family val="2"/>
    </font>
    <font>
      <sz val="10"/>
      <color rgb="FF000000"/>
      <name val="Arial"/>
      <family val="2"/>
    </font>
    <font>
      <b/>
      <sz val="12"/>
      <color rgb="FF000000"/>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3"/>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bgColor indexed="64"/>
      </patternFill>
    </fill>
  </fills>
  <borders count="116">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indexed="64"/>
      </left>
      <right/>
      <top/>
      <bottom style="medium">
        <color indexed="64"/>
      </bottom>
      <diagonal/>
    </border>
    <border>
      <left style="medium">
        <color auto="1"/>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auto="1"/>
      </left>
      <right/>
      <top style="medium">
        <color auto="1"/>
      </top>
      <bottom style="medium">
        <color auto="1"/>
      </bottom>
      <diagonal/>
    </border>
    <border>
      <left style="dotted">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diagonal/>
    </border>
    <border>
      <left/>
      <right/>
      <top style="medium">
        <color indexed="64"/>
      </top>
      <bottom/>
      <diagonal/>
    </border>
    <border>
      <left style="medium">
        <color indexed="64"/>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right/>
      <top style="dotted">
        <color indexed="64"/>
      </top>
      <bottom style="medium">
        <color indexed="64"/>
      </bottom>
      <diagonal/>
    </border>
    <border>
      <left style="dotted">
        <color indexed="64"/>
      </left>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dashed">
        <color auto="1"/>
      </bottom>
      <diagonal/>
    </border>
    <border>
      <left/>
      <right style="thin">
        <color auto="1"/>
      </right>
      <top/>
      <bottom style="dashed">
        <color auto="1"/>
      </bottom>
      <diagonal/>
    </border>
    <border>
      <left style="thin">
        <color auto="1"/>
      </left>
      <right style="thin">
        <color auto="1"/>
      </right>
      <top/>
      <bottom style="dashed">
        <color auto="1"/>
      </bottom>
      <diagonal/>
    </border>
    <border>
      <left style="thin">
        <color auto="1"/>
      </left>
      <right style="medium">
        <color auto="1"/>
      </right>
      <top/>
      <bottom style="dashed">
        <color auto="1"/>
      </bottom>
      <diagonal/>
    </border>
    <border>
      <left style="medium">
        <color auto="1"/>
      </left>
      <right style="medium">
        <color auto="1"/>
      </right>
      <top/>
      <bottom style="dashed">
        <color auto="1"/>
      </bottom>
      <diagonal/>
    </border>
    <border>
      <left style="medium">
        <color auto="1"/>
      </left>
      <right style="medium">
        <color auto="1"/>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style="dashed">
        <color auto="1"/>
      </top>
      <bottom style="dashed">
        <color auto="1"/>
      </bottom>
      <diagonal/>
    </border>
    <border>
      <left style="thin">
        <color auto="1"/>
      </left>
      <right style="medium">
        <color auto="1"/>
      </right>
      <top style="dashed">
        <color auto="1"/>
      </top>
      <bottom style="dashed">
        <color auto="1"/>
      </bottom>
      <diagonal/>
    </border>
    <border>
      <left style="medium">
        <color auto="1"/>
      </left>
      <right style="medium">
        <color auto="1"/>
      </right>
      <top style="dashed">
        <color auto="1"/>
      </top>
      <bottom style="medium">
        <color auto="1"/>
      </bottom>
      <diagonal/>
    </border>
    <border>
      <left/>
      <right style="thin">
        <color auto="1"/>
      </right>
      <top style="dashed">
        <color auto="1"/>
      </top>
      <bottom style="medium">
        <color auto="1"/>
      </bottom>
      <diagonal/>
    </border>
    <border>
      <left style="thin">
        <color auto="1"/>
      </left>
      <right style="thin">
        <color auto="1"/>
      </right>
      <top style="dashed">
        <color auto="1"/>
      </top>
      <bottom style="medium">
        <color auto="1"/>
      </bottom>
      <diagonal/>
    </border>
    <border>
      <left style="thin">
        <color auto="1"/>
      </left>
      <right style="medium">
        <color auto="1"/>
      </right>
      <top style="dashed">
        <color auto="1"/>
      </top>
      <bottom style="medium">
        <color auto="1"/>
      </bottom>
      <diagonal/>
    </border>
    <border>
      <left style="thin">
        <color auto="1"/>
      </left>
      <right style="thin">
        <color auto="1"/>
      </right>
      <top style="thin">
        <color auto="1"/>
      </top>
      <bottom style="thin">
        <color auto="1"/>
      </bottom>
      <diagonal/>
    </border>
    <border>
      <left style="medium">
        <color auto="1"/>
      </left>
      <right style="dotted">
        <color auto="1"/>
      </right>
      <top style="medium">
        <color auto="1"/>
      </top>
      <bottom style="medium">
        <color auto="1"/>
      </bottom>
      <diagonal/>
    </border>
    <border>
      <left style="medium">
        <color auto="1"/>
      </left>
      <right style="medium">
        <color auto="1"/>
      </right>
      <top style="medium">
        <color auto="1"/>
      </top>
      <bottom style="dotted">
        <color auto="1"/>
      </bottom>
      <diagonal/>
    </border>
    <border>
      <left style="medium">
        <color auto="1"/>
      </left>
      <right style="dotted">
        <color auto="1"/>
      </right>
      <top style="medium">
        <color auto="1"/>
      </top>
      <bottom style="dotted">
        <color auto="1"/>
      </bottom>
      <diagonal/>
    </border>
    <border>
      <left style="medium">
        <color auto="1"/>
      </left>
      <right style="medium">
        <color auto="1"/>
      </right>
      <top style="dotted">
        <color auto="1"/>
      </top>
      <bottom style="dotted">
        <color auto="1"/>
      </bottom>
      <diagonal/>
    </border>
    <border>
      <left style="medium">
        <color auto="1"/>
      </left>
      <right style="dotted">
        <color auto="1"/>
      </right>
      <top style="dotted">
        <color auto="1"/>
      </top>
      <bottom style="dotted">
        <color auto="1"/>
      </bottom>
      <diagonal/>
    </border>
    <border>
      <left style="medium">
        <color auto="1"/>
      </left>
      <right style="dotted">
        <color auto="1"/>
      </right>
      <top style="dotted">
        <color auto="1"/>
      </top>
      <bottom style="medium">
        <color auto="1"/>
      </bottom>
      <diagonal/>
    </border>
    <border>
      <left style="medium">
        <color auto="1"/>
      </left>
      <right/>
      <top style="medium">
        <color auto="1"/>
      </top>
      <bottom style="dotted">
        <color auto="1"/>
      </bottom>
      <diagonal/>
    </border>
    <border>
      <left style="medium">
        <color auto="1"/>
      </left>
      <right style="medium">
        <color auto="1"/>
      </right>
      <top/>
      <bottom style="dotted">
        <color auto="1"/>
      </bottom>
      <diagonal/>
    </border>
    <border>
      <left style="medium">
        <color auto="1"/>
      </left>
      <right/>
      <top style="dotted">
        <color auto="1"/>
      </top>
      <bottom style="dotted">
        <color auto="1"/>
      </bottom>
      <diagonal/>
    </border>
    <border>
      <left style="dotted">
        <color auto="1"/>
      </left>
      <right style="medium">
        <color auto="1"/>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auto="1"/>
      </right>
      <top style="medium">
        <color auto="1"/>
      </top>
      <bottom style="medium">
        <color auto="1"/>
      </bottom>
      <diagonal/>
    </border>
    <border>
      <left/>
      <right style="thin">
        <color indexed="64"/>
      </right>
      <top/>
      <bottom style="thin">
        <color indexed="64"/>
      </bottom>
      <diagonal/>
    </border>
    <border>
      <left/>
      <right style="medium">
        <color auto="1"/>
      </right>
      <top/>
      <bottom style="thin">
        <color indexed="64"/>
      </bottom>
      <diagonal/>
    </border>
    <border>
      <left/>
      <right style="thin">
        <color indexed="64"/>
      </right>
      <top/>
      <bottom style="medium">
        <color auto="1"/>
      </bottom>
      <diagonal/>
    </border>
    <border>
      <left/>
      <right style="thin">
        <color auto="1"/>
      </right>
      <top/>
      <bottom style="dotted">
        <color auto="1"/>
      </bottom>
      <diagonal/>
    </border>
    <border>
      <left style="thin">
        <color auto="1"/>
      </left>
      <right style="medium">
        <color auto="1"/>
      </right>
      <top/>
      <bottom style="dotted">
        <color auto="1"/>
      </bottom>
      <diagonal/>
    </border>
    <border>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rgb="FFC0C0C0"/>
      </left>
      <right/>
      <top style="thin">
        <color rgb="FFC0C0C0"/>
      </top>
      <bottom/>
      <diagonal/>
    </border>
    <border>
      <left style="medium">
        <color indexed="64"/>
      </left>
      <right style="thin">
        <color rgb="FFC0C0C0"/>
      </right>
      <top style="medium">
        <color indexed="64"/>
      </top>
      <bottom style="medium">
        <color indexed="64"/>
      </bottom>
      <diagonal/>
    </border>
    <border>
      <left style="thin">
        <color rgb="FFC0C0C0"/>
      </left>
      <right style="thin">
        <color rgb="FFC0C0C0"/>
      </right>
      <top style="medium">
        <color indexed="64"/>
      </top>
      <bottom style="medium">
        <color indexed="64"/>
      </bottom>
      <diagonal/>
    </border>
    <border>
      <left style="thin">
        <color rgb="FFC0C0C0"/>
      </left>
      <right style="medium">
        <color indexed="64"/>
      </right>
      <top style="medium">
        <color indexed="64"/>
      </top>
      <bottom style="medium">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auto="1"/>
      </left>
      <right style="medium">
        <color indexed="64"/>
      </right>
      <top style="medium">
        <color auto="1"/>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thin">
        <color auto="1"/>
      </left>
      <right style="thin">
        <color auto="1"/>
      </right>
      <top style="thin">
        <color auto="1"/>
      </top>
      <bottom/>
      <diagonal/>
    </border>
    <border>
      <left style="thin">
        <color auto="1"/>
      </left>
      <right/>
      <top style="thin">
        <color auto="1"/>
      </top>
      <bottom style="hair">
        <color auto="1"/>
      </bottom>
      <diagonal/>
    </border>
    <border>
      <left style="thin">
        <color auto="1"/>
      </left>
      <right/>
      <top style="hair">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auto="1"/>
      </left>
      <right style="thin">
        <color indexed="64"/>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indexed="64"/>
      </left>
      <right style="medium">
        <color indexed="64"/>
      </right>
      <top style="medium">
        <color auto="1"/>
      </top>
      <bottom style="dotted">
        <color auto="1"/>
      </bottom>
      <diagonal/>
    </border>
    <border>
      <left style="medium">
        <color auto="1"/>
      </left>
      <right style="thin">
        <color indexed="64"/>
      </right>
      <top style="dotted">
        <color auto="1"/>
      </top>
      <bottom style="dotted">
        <color auto="1"/>
      </bottom>
      <diagonal/>
    </border>
    <border>
      <left style="thin">
        <color indexed="64"/>
      </left>
      <right style="thin">
        <color indexed="64"/>
      </right>
      <top style="dotted">
        <color auto="1"/>
      </top>
      <bottom style="dotted">
        <color auto="1"/>
      </bottom>
      <diagonal/>
    </border>
    <border>
      <left style="medium">
        <color indexed="64"/>
      </left>
      <right style="thin">
        <color indexed="64"/>
      </right>
      <top style="dotted">
        <color auto="1"/>
      </top>
      <bottom style="medium">
        <color indexed="64"/>
      </bottom>
      <diagonal/>
    </border>
    <border>
      <left style="thin">
        <color indexed="64"/>
      </left>
      <right style="thin">
        <color indexed="64"/>
      </right>
      <top style="dotted">
        <color auto="1"/>
      </top>
      <bottom style="medium">
        <color indexed="64"/>
      </bottom>
      <diagonal/>
    </border>
  </borders>
  <cellStyleXfs count="18">
    <xf numFmtId="0" fontId="0" fillId="0" borderId="0"/>
    <xf numFmtId="0" fontId="3" fillId="0" borderId="0" applyNumberFormat="0" applyFill="0" applyBorder="0" applyAlignment="0" applyProtection="0"/>
    <xf numFmtId="0" fontId="6" fillId="0" borderId="0"/>
    <xf numFmtId="164" fontId="1" fillId="0" borderId="0" applyFont="0" applyFill="0" applyBorder="0" applyAlignment="0" applyProtection="0"/>
    <xf numFmtId="0" fontId="6" fillId="0" borderId="0"/>
    <xf numFmtId="0" fontId="6" fillId="0" borderId="0"/>
    <xf numFmtId="0" fontId="6" fillId="0" borderId="0"/>
    <xf numFmtId="0" fontId="9" fillId="0" borderId="0"/>
    <xf numFmtId="0" fontId="9" fillId="0" borderId="0"/>
    <xf numFmtId="9" fontId="1" fillId="0" borderId="0" applyFont="0" applyFill="0" applyBorder="0" applyAlignment="0" applyProtection="0"/>
    <xf numFmtId="0" fontId="1" fillId="0" borderId="0"/>
    <xf numFmtId="0" fontId="3" fillId="0" borderId="0" applyNumberFormat="0" applyFill="0" applyBorder="0" applyAlignment="0" applyProtection="0"/>
    <xf numFmtId="0" fontId="6" fillId="0" borderId="0"/>
    <xf numFmtId="0" fontId="21" fillId="0" borderId="0"/>
    <xf numFmtId="0" fontId="6" fillId="0" borderId="0"/>
    <xf numFmtId="0" fontId="1" fillId="0" borderId="0"/>
    <xf numFmtId="0" fontId="31" fillId="0" borderId="0"/>
    <xf numFmtId="0" fontId="27" fillId="0" borderId="0"/>
  </cellStyleXfs>
  <cellXfs count="411">
    <xf numFmtId="0" fontId="0" fillId="0" borderId="0" xfId="0"/>
    <xf numFmtId="0" fontId="2" fillId="0" borderId="0" xfId="0" applyFont="1"/>
    <xf numFmtId="9" fontId="4" fillId="0" borderId="0" xfId="1" applyNumberFormat="1" applyFont="1"/>
    <xf numFmtId="0" fontId="5" fillId="0" borderId="1" xfId="0" applyFont="1" applyBorder="1" applyAlignment="1">
      <alignment horizontal="center"/>
    </xf>
    <xf numFmtId="0" fontId="0" fillId="0" borderId="0" xfId="0"/>
    <xf numFmtId="0" fontId="10" fillId="0" borderId="0" xfId="0" applyFont="1"/>
    <xf numFmtId="0" fontId="7" fillId="0" borderId="3" xfId="2" applyFont="1" applyBorder="1"/>
    <xf numFmtId="0" fontId="7" fillId="0" borderId="4" xfId="2" applyFont="1" applyBorder="1"/>
    <xf numFmtId="0" fontId="11" fillId="0" borderId="0" xfId="0" applyFont="1"/>
    <xf numFmtId="166" fontId="0" fillId="0" borderId="0" xfId="9" applyNumberFormat="1" applyFont="1"/>
    <xf numFmtId="0" fontId="2" fillId="0" borderId="0" xfId="0" applyFont="1" applyAlignment="1">
      <alignment horizontal="left" vertical="center"/>
    </xf>
    <xf numFmtId="0" fontId="12" fillId="0" borderId="0" xfId="0" applyFont="1" applyBorder="1"/>
    <xf numFmtId="9" fontId="0" fillId="0" borderId="0" xfId="9" applyFont="1"/>
    <xf numFmtId="1" fontId="0" fillId="0" borderId="0" xfId="0" applyNumberFormat="1"/>
    <xf numFmtId="0" fontId="7" fillId="0" borderId="6" xfId="2" applyFont="1" applyBorder="1"/>
    <xf numFmtId="0" fontId="7" fillId="0" borderId="9" xfId="2" applyFont="1" applyBorder="1"/>
    <xf numFmtId="0" fontId="7" fillId="0" borderId="16" xfId="2" applyFont="1" applyBorder="1"/>
    <xf numFmtId="0" fontId="7" fillId="0" borderId="15" xfId="2" applyFont="1" applyBorder="1"/>
    <xf numFmtId="0" fontId="5" fillId="0" borderId="19" xfId="2" applyFont="1" applyBorder="1" applyAlignment="1">
      <alignment horizontal="center"/>
    </xf>
    <xf numFmtId="0" fontId="5" fillId="0" borderId="1" xfId="2" applyFont="1" applyBorder="1" applyAlignment="1">
      <alignment horizontal="center"/>
    </xf>
    <xf numFmtId="0" fontId="5" fillId="0" borderId="13" xfId="2" applyFont="1" applyBorder="1" applyAlignment="1">
      <alignment horizontal="center"/>
    </xf>
    <xf numFmtId="0" fontId="5" fillId="0" borderId="14" xfId="2" applyFont="1" applyBorder="1" applyAlignment="1">
      <alignment horizontal="center"/>
    </xf>
    <xf numFmtId="0" fontId="13" fillId="0" borderId="0" xfId="0" applyFont="1"/>
    <xf numFmtId="0" fontId="14" fillId="0" borderId="7" xfId="0" applyFont="1" applyBorder="1" applyAlignment="1">
      <alignment horizontal="center"/>
    </xf>
    <xf numFmtId="0" fontId="14" fillId="0" borderId="1" xfId="0" applyFont="1" applyBorder="1" applyAlignment="1">
      <alignment horizontal="center"/>
    </xf>
    <xf numFmtId="0" fontId="14" fillId="0" borderId="13" xfId="0" applyFont="1" applyBorder="1" applyAlignment="1">
      <alignment horizontal="center"/>
    </xf>
    <xf numFmtId="0" fontId="14" fillId="0" borderId="14" xfId="0" applyFont="1" applyBorder="1" applyAlignment="1">
      <alignment horizontal="center"/>
    </xf>
    <xf numFmtId="0" fontId="14" fillId="0" borderId="8" xfId="0" applyFont="1" applyBorder="1" applyAlignment="1">
      <alignment horizontal="center"/>
    </xf>
    <xf numFmtId="166" fontId="13" fillId="0" borderId="6" xfId="9" applyNumberFormat="1" applyFont="1" applyBorder="1" applyAlignment="1">
      <alignment horizontal="center"/>
    </xf>
    <xf numFmtId="166" fontId="13" fillId="0" borderId="9" xfId="9" applyNumberFormat="1" applyFont="1" applyBorder="1" applyAlignment="1">
      <alignment horizontal="center"/>
    </xf>
    <xf numFmtId="166" fontId="13" fillId="0" borderId="0" xfId="9" applyNumberFormat="1" applyFont="1" applyBorder="1" applyAlignment="1">
      <alignment horizontal="center"/>
    </xf>
    <xf numFmtId="166" fontId="13" fillId="0" borderId="10" xfId="9" applyNumberFormat="1" applyFont="1" applyBorder="1" applyAlignment="1">
      <alignment horizontal="center"/>
    </xf>
    <xf numFmtId="0" fontId="14" fillId="0" borderId="15" xfId="0" applyFont="1" applyBorder="1" applyAlignment="1">
      <alignment horizontal="center"/>
    </xf>
    <xf numFmtId="166" fontId="13" fillId="0" borderId="16" xfId="9" applyNumberFormat="1" applyFont="1" applyBorder="1" applyAlignment="1">
      <alignment horizontal="center"/>
    </xf>
    <xf numFmtId="166" fontId="13" fillId="0" borderId="15" xfId="9" applyNumberFormat="1" applyFont="1" applyBorder="1" applyAlignment="1">
      <alignment horizontal="center"/>
    </xf>
    <xf numFmtId="166" fontId="13" fillId="0" borderId="17" xfId="9" applyNumberFormat="1" applyFont="1" applyBorder="1" applyAlignment="1">
      <alignment horizontal="center"/>
    </xf>
    <xf numFmtId="166" fontId="13" fillId="0" borderId="18" xfId="9" applyNumberFormat="1" applyFont="1" applyBorder="1" applyAlignment="1">
      <alignment horizontal="center"/>
    </xf>
    <xf numFmtId="0" fontId="14" fillId="0" borderId="4" xfId="0" applyFont="1" applyBorder="1" applyAlignment="1">
      <alignment horizontal="center"/>
    </xf>
    <xf numFmtId="166" fontId="13" fillId="0" borderId="3" xfId="9" applyNumberFormat="1" applyFont="1" applyBorder="1" applyAlignment="1">
      <alignment horizontal="center"/>
    </xf>
    <xf numFmtId="166" fontId="13" fillId="0" borderId="4" xfId="9" applyNumberFormat="1" applyFont="1" applyBorder="1" applyAlignment="1">
      <alignment horizontal="center"/>
    </xf>
    <xf numFmtId="166" fontId="13" fillId="0" borderId="11" xfId="9" applyNumberFormat="1" applyFont="1" applyBorder="1" applyAlignment="1">
      <alignment horizontal="center"/>
    </xf>
    <xf numFmtId="166" fontId="13" fillId="0" borderId="12" xfId="9" applyNumberFormat="1" applyFont="1" applyBorder="1" applyAlignment="1">
      <alignment horizontal="center"/>
    </xf>
    <xf numFmtId="1" fontId="13" fillId="0" borderId="0" xfId="0" applyNumberFormat="1" applyFont="1"/>
    <xf numFmtId="0" fontId="14" fillId="0" borderId="7"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 xfId="0" applyFont="1" applyBorder="1"/>
    <xf numFmtId="165" fontId="13" fillId="0" borderId="8" xfId="0" applyNumberFormat="1" applyFont="1" applyBorder="1" applyAlignment="1">
      <alignment horizontal="center"/>
    </xf>
    <xf numFmtId="0" fontId="13" fillId="0" borderId="16" xfId="0" applyFont="1" applyBorder="1"/>
    <xf numFmtId="165" fontId="13" fillId="0" borderId="15" xfId="0" applyNumberFormat="1" applyFont="1" applyBorder="1" applyAlignment="1">
      <alignment horizontal="center"/>
    </xf>
    <xf numFmtId="0" fontId="13" fillId="0" borderId="6" xfId="0" applyFont="1" applyBorder="1"/>
    <xf numFmtId="165" fontId="13" fillId="0" borderId="9" xfId="0" applyNumberFormat="1" applyFont="1" applyBorder="1" applyAlignment="1">
      <alignment horizontal="center"/>
    </xf>
    <xf numFmtId="0" fontId="13" fillId="0" borderId="3" xfId="0" applyFont="1" applyBorder="1"/>
    <xf numFmtId="165" fontId="13" fillId="0" borderId="4" xfId="0" applyNumberFormat="1" applyFont="1" applyBorder="1" applyAlignment="1">
      <alignment horizontal="center"/>
    </xf>
    <xf numFmtId="166" fontId="2" fillId="0" borderId="0" xfId="9" applyNumberFormat="1" applyFont="1" applyBorder="1" applyAlignment="1">
      <alignment horizontal="left"/>
    </xf>
    <xf numFmtId="0" fontId="14" fillId="0" borderId="2" xfId="0" applyFont="1" applyBorder="1" applyAlignment="1">
      <alignment horizontal="center"/>
    </xf>
    <xf numFmtId="0" fontId="14" fillId="0" borderId="20" xfId="0" applyFont="1" applyBorder="1" applyAlignment="1">
      <alignment horizontal="center"/>
    </xf>
    <xf numFmtId="0" fontId="0" fillId="0" borderId="0" xfId="0" applyFont="1" applyBorder="1"/>
    <xf numFmtId="0" fontId="14" fillId="0" borderId="8" xfId="0" applyFont="1" applyBorder="1" applyAlignment="1">
      <alignment horizontal="center" vertical="center"/>
    </xf>
    <xf numFmtId="165" fontId="15" fillId="0" borderId="2" xfId="9" applyNumberFormat="1" applyFont="1" applyBorder="1" applyAlignment="1">
      <alignment horizontal="center"/>
    </xf>
    <xf numFmtId="165" fontId="15" fillId="0" borderId="21" xfId="9" applyNumberFormat="1" applyFont="1" applyBorder="1" applyAlignment="1">
      <alignment horizontal="center"/>
    </xf>
    <xf numFmtId="165" fontId="15" fillId="0" borderId="22" xfId="9" applyNumberFormat="1" applyFont="1" applyBorder="1" applyAlignment="1">
      <alignment horizontal="center"/>
    </xf>
    <xf numFmtId="165" fontId="15" fillId="0" borderId="5" xfId="9" applyNumberFormat="1" applyFont="1" applyBorder="1" applyAlignment="1">
      <alignment horizontal="center"/>
    </xf>
    <xf numFmtId="0" fontId="0" fillId="0" borderId="0" xfId="0" applyBorder="1"/>
    <xf numFmtId="166" fontId="14" fillId="0" borderId="23" xfId="9" applyNumberFormat="1" applyFont="1" applyBorder="1" applyAlignment="1">
      <alignment horizontal="center"/>
    </xf>
    <xf numFmtId="165" fontId="15" fillId="0" borderId="24" xfId="9" applyNumberFormat="1" applyFont="1" applyBorder="1" applyAlignment="1">
      <alignment horizontal="center"/>
    </xf>
    <xf numFmtId="165" fontId="15" fillId="0" borderId="25" xfId="9" applyNumberFormat="1" applyFont="1" applyBorder="1" applyAlignment="1">
      <alignment horizontal="center"/>
    </xf>
    <xf numFmtId="165" fontId="15" fillId="0" borderId="26" xfId="9" applyNumberFormat="1" applyFont="1" applyBorder="1" applyAlignment="1">
      <alignment horizontal="center"/>
    </xf>
    <xf numFmtId="165" fontId="15" fillId="0" borderId="27" xfId="9" applyNumberFormat="1" applyFont="1" applyBorder="1" applyAlignment="1">
      <alignment horizontal="center"/>
    </xf>
    <xf numFmtId="165" fontId="15" fillId="0" borderId="28" xfId="9" applyNumberFormat="1" applyFont="1" applyBorder="1" applyAlignment="1">
      <alignment horizontal="center"/>
    </xf>
    <xf numFmtId="0" fontId="8" fillId="0" borderId="0" xfId="5" applyFont="1" applyFill="1" applyBorder="1" applyAlignment="1">
      <alignment vertical="top" wrapText="1"/>
    </xf>
    <xf numFmtId="0" fontId="16" fillId="0" borderId="0" xfId="10" applyFont="1"/>
    <xf numFmtId="0" fontId="16" fillId="0" borderId="0" xfId="10" applyFont="1" applyAlignment="1">
      <alignment horizontal="left"/>
    </xf>
    <xf numFmtId="0" fontId="16" fillId="0" borderId="0" xfId="10" applyFont="1" applyAlignment="1">
      <alignment horizontal="right"/>
    </xf>
    <xf numFmtId="0" fontId="2" fillId="0" borderId="1" xfId="10" applyFont="1" applyBorder="1" applyAlignment="1">
      <alignment horizontal="left" vertical="center"/>
    </xf>
    <xf numFmtId="0" fontId="2" fillId="0" borderId="29" xfId="10" applyFont="1" applyBorder="1" applyAlignment="1">
      <alignment horizontal="center" vertical="center"/>
    </xf>
    <xf numFmtId="0" fontId="2" fillId="0" borderId="30" xfId="10" applyFont="1" applyBorder="1" applyAlignment="1">
      <alignment horizontal="center" vertical="center"/>
    </xf>
    <xf numFmtId="0" fontId="2" fillId="0" borderId="31" xfId="10" applyFont="1" applyBorder="1" applyAlignment="1">
      <alignment horizontal="center" vertical="center"/>
    </xf>
    <xf numFmtId="0" fontId="2" fillId="0" borderId="32" xfId="10" applyFont="1" applyBorder="1"/>
    <xf numFmtId="167" fontId="16" fillId="0" borderId="33" xfId="10" applyNumberFormat="1" applyFont="1" applyBorder="1" applyAlignment="1">
      <alignment horizontal="center"/>
    </xf>
    <xf numFmtId="167" fontId="16" fillId="0" borderId="34" xfId="10" applyNumberFormat="1" applyFont="1" applyBorder="1" applyAlignment="1">
      <alignment horizontal="center"/>
    </xf>
    <xf numFmtId="167" fontId="16" fillId="0" borderId="35" xfId="10" applyNumberFormat="1" applyFont="1" applyBorder="1" applyAlignment="1">
      <alignment horizontal="center"/>
    </xf>
    <xf numFmtId="0" fontId="2" fillId="0" borderId="36" xfId="10" applyFont="1" applyBorder="1"/>
    <xf numFmtId="0" fontId="17" fillId="0" borderId="0" xfId="10" applyFont="1"/>
    <xf numFmtId="0" fontId="2" fillId="0" borderId="37" xfId="10" applyFont="1" applyBorder="1"/>
    <xf numFmtId="167" fontId="16" fillId="0" borderId="38" xfId="10" applyNumberFormat="1" applyFont="1" applyBorder="1" applyAlignment="1">
      <alignment horizontal="center"/>
    </xf>
    <xf numFmtId="167" fontId="16" fillId="0" borderId="39" xfId="10" applyNumberFormat="1" applyFont="1" applyBorder="1" applyAlignment="1">
      <alignment horizontal="center"/>
    </xf>
    <xf numFmtId="167" fontId="16" fillId="0" borderId="40" xfId="10" applyNumberFormat="1" applyFont="1" applyBorder="1" applyAlignment="1">
      <alignment horizontal="center"/>
    </xf>
    <xf numFmtId="0" fontId="17" fillId="0" borderId="0" xfId="10" applyFont="1" applyAlignment="1">
      <alignment wrapText="1"/>
    </xf>
    <xf numFmtId="0" fontId="2" fillId="0" borderId="41" xfId="10" applyFont="1" applyBorder="1"/>
    <xf numFmtId="167" fontId="16" fillId="0" borderId="42" xfId="10" applyNumberFormat="1" applyFont="1" applyBorder="1" applyAlignment="1">
      <alignment horizontal="center"/>
    </xf>
    <xf numFmtId="167" fontId="16" fillId="0" borderId="43" xfId="10" applyNumberFormat="1" applyFont="1" applyBorder="1" applyAlignment="1">
      <alignment horizontal="center"/>
    </xf>
    <xf numFmtId="167" fontId="16" fillId="0" borderId="44" xfId="10" applyNumberFormat="1" applyFont="1" applyBorder="1" applyAlignment="1">
      <alignment horizontal="center"/>
    </xf>
    <xf numFmtId="0" fontId="18" fillId="0" borderId="0" xfId="10" applyFont="1"/>
    <xf numFmtId="0" fontId="19" fillId="0" borderId="0" xfId="12" applyFont="1" applyFill="1"/>
    <xf numFmtId="0" fontId="20" fillId="0" borderId="0" xfId="12" applyFont="1" applyFill="1"/>
    <xf numFmtId="0" fontId="2" fillId="0" borderId="0" xfId="10" applyFont="1" applyAlignment="1">
      <alignment horizontal="left"/>
    </xf>
    <xf numFmtId="0" fontId="0" fillId="0" borderId="0" xfId="0" applyAlignment="1"/>
    <xf numFmtId="0" fontId="14" fillId="0" borderId="0" xfId="0" applyFont="1" applyAlignment="1"/>
    <xf numFmtId="0" fontId="23" fillId="0" borderId="0" xfId="0" applyFont="1"/>
    <xf numFmtId="0" fontId="22" fillId="0" borderId="0" xfId="0" applyFont="1"/>
    <xf numFmtId="0" fontId="25" fillId="0" borderId="0" xfId="0" applyFont="1" applyAlignment="1">
      <alignment horizontal="left"/>
    </xf>
    <xf numFmtId="0" fontId="25" fillId="0" borderId="0" xfId="0" applyFont="1"/>
    <xf numFmtId="0" fontId="25" fillId="0" borderId="0" xfId="0" applyFont="1" applyFill="1"/>
    <xf numFmtId="0" fontId="5" fillId="0" borderId="46" xfId="0" applyFont="1" applyBorder="1" applyAlignment="1">
      <alignment horizontal="center"/>
    </xf>
    <xf numFmtId="166" fontId="25" fillId="0" borderId="0" xfId="9" applyNumberFormat="1" applyFont="1"/>
    <xf numFmtId="166" fontId="13" fillId="0" borderId="47" xfId="9" applyNumberFormat="1" applyFont="1" applyBorder="1"/>
    <xf numFmtId="166" fontId="26" fillId="0" borderId="48" xfId="9" applyNumberFormat="1" applyFont="1" applyFill="1" applyBorder="1" applyAlignment="1">
      <alignment horizontal="center" vertical="center"/>
    </xf>
    <xf numFmtId="166" fontId="13" fillId="0" borderId="49" xfId="9" applyNumberFormat="1" applyFont="1" applyBorder="1"/>
    <xf numFmtId="166" fontId="26" fillId="0" borderId="50" xfId="9" applyNumberFormat="1" applyFont="1" applyFill="1" applyBorder="1" applyAlignment="1">
      <alignment horizontal="center" vertical="center"/>
    </xf>
    <xf numFmtId="166" fontId="13" fillId="0" borderId="23" xfId="9" applyNumberFormat="1" applyFont="1" applyBorder="1"/>
    <xf numFmtId="166" fontId="26" fillId="0" borderId="51" xfId="9" applyNumberFormat="1" applyFont="1" applyFill="1" applyBorder="1" applyAlignment="1">
      <alignment horizontal="center" vertical="center"/>
    </xf>
    <xf numFmtId="166" fontId="25" fillId="0" borderId="0" xfId="0" applyNumberFormat="1" applyFont="1"/>
    <xf numFmtId="168" fontId="25" fillId="0" borderId="0" xfId="0" applyNumberFormat="1" applyFont="1"/>
    <xf numFmtId="0" fontId="7" fillId="0" borderId="0" xfId="0" applyFont="1" applyBorder="1"/>
    <xf numFmtId="0" fontId="25" fillId="0" borderId="0" xfId="0" applyFont="1" applyBorder="1"/>
    <xf numFmtId="165" fontId="0" fillId="0" borderId="0" xfId="0" applyNumberFormat="1" applyBorder="1"/>
    <xf numFmtId="0" fontId="0" fillId="0" borderId="0" xfId="0" applyBorder="1" applyAlignment="1">
      <alignment horizontal="left"/>
    </xf>
    <xf numFmtId="0" fontId="28" fillId="0" borderId="0" xfId="0" applyFont="1" applyBorder="1"/>
    <xf numFmtId="0" fontId="29" fillId="0" borderId="0" xfId="0" applyFont="1" applyBorder="1"/>
    <xf numFmtId="0" fontId="29" fillId="0" borderId="0" xfId="0" applyFont="1" applyBorder="1" applyAlignment="1">
      <alignment horizontal="left"/>
    </xf>
    <xf numFmtId="0" fontId="30" fillId="0" borderId="0" xfId="0" applyFont="1" applyBorder="1"/>
    <xf numFmtId="0" fontId="13" fillId="0" borderId="0" xfId="0" applyFont="1" applyBorder="1"/>
    <xf numFmtId="1" fontId="5" fillId="2" borderId="0" xfId="0" applyNumberFormat="1" applyFont="1" applyFill="1" applyBorder="1" applyAlignment="1">
      <alignment horizontal="center"/>
    </xf>
    <xf numFmtId="1" fontId="5" fillId="0" borderId="0" xfId="0" applyNumberFormat="1" applyFont="1" applyBorder="1" applyAlignment="1">
      <alignment horizontal="center"/>
    </xf>
    <xf numFmtId="0" fontId="5" fillId="0" borderId="0" xfId="0" applyFont="1" applyBorder="1" applyAlignment="1">
      <alignment horizontal="center"/>
    </xf>
    <xf numFmtId="166" fontId="7" fillId="2" borderId="0" xfId="0" applyNumberFormat="1" applyFont="1" applyFill="1" applyBorder="1"/>
    <xf numFmtId="166" fontId="7" fillId="0" borderId="0" xfId="0" applyNumberFormat="1" applyFont="1" applyBorder="1"/>
    <xf numFmtId="0" fontId="19" fillId="0" borderId="0" xfId="14" applyFont="1" applyBorder="1"/>
    <xf numFmtId="166" fontId="7" fillId="0" borderId="0" xfId="9" applyNumberFormat="1" applyFont="1" applyBorder="1"/>
    <xf numFmtId="0" fontId="22" fillId="0" borderId="0" xfId="0" applyFont="1" applyAlignment="1">
      <alignment vertical="top" wrapText="1"/>
    </xf>
    <xf numFmtId="165" fontId="22" fillId="0" borderId="0" xfId="0" applyNumberFormat="1" applyFont="1" applyAlignment="1">
      <alignment vertical="top" wrapText="1"/>
    </xf>
    <xf numFmtId="0" fontId="32" fillId="0" borderId="0" xfId="0" applyFont="1" applyFill="1"/>
    <xf numFmtId="0" fontId="25" fillId="0" borderId="0" xfId="0" applyFont="1" applyAlignment="1">
      <alignment horizontal="center"/>
    </xf>
    <xf numFmtId="0" fontId="33" fillId="0" borderId="0" xfId="0" applyFont="1"/>
    <xf numFmtId="165" fontId="33" fillId="0" borderId="0" xfId="0" applyNumberFormat="1" applyFont="1" applyAlignment="1">
      <alignment horizontal="center"/>
    </xf>
    <xf numFmtId="0" fontId="7" fillId="0" borderId="0" xfId="0" applyFont="1"/>
    <xf numFmtId="0" fontId="5" fillId="0" borderId="14" xfId="0" applyFont="1" applyBorder="1" applyAlignment="1">
      <alignment horizontal="center"/>
    </xf>
    <xf numFmtId="0" fontId="34" fillId="0" borderId="0" xfId="0" applyFont="1"/>
    <xf numFmtId="0" fontId="7" fillId="0" borderId="52" xfId="0" applyFont="1" applyBorder="1"/>
    <xf numFmtId="165" fontId="35" fillId="0" borderId="53" xfId="0" applyNumberFormat="1" applyFont="1" applyBorder="1" applyAlignment="1">
      <alignment horizontal="center"/>
    </xf>
    <xf numFmtId="165" fontId="35" fillId="0" borderId="0" xfId="0" applyNumberFormat="1" applyFont="1" applyBorder="1" applyAlignment="1">
      <alignment horizontal="center"/>
    </xf>
    <xf numFmtId="165" fontId="34" fillId="0" borderId="0" xfId="0" applyNumberFormat="1" applyFont="1"/>
    <xf numFmtId="165" fontId="33" fillId="0" borderId="0" xfId="0" applyNumberFormat="1" applyFont="1"/>
    <xf numFmtId="0" fontId="7" fillId="0" borderId="54" xfId="0" applyFont="1" applyBorder="1"/>
    <xf numFmtId="169" fontId="33" fillId="0" borderId="0" xfId="0" applyNumberFormat="1" applyFont="1"/>
    <xf numFmtId="0" fontId="7" fillId="0" borderId="24" xfId="0" applyFont="1" applyBorder="1"/>
    <xf numFmtId="165" fontId="35" fillId="0" borderId="4" xfId="0" applyNumberFormat="1" applyFont="1" applyFill="1" applyBorder="1" applyAlignment="1">
      <alignment horizontal="center"/>
    </xf>
    <xf numFmtId="165" fontId="35" fillId="0" borderId="55" xfId="0" applyNumberFormat="1" applyFont="1" applyFill="1" applyBorder="1" applyAlignment="1">
      <alignment horizontal="center"/>
    </xf>
    <xf numFmtId="165" fontId="35" fillId="0" borderId="0" xfId="0" applyNumberFormat="1" applyFont="1" applyFill="1" applyBorder="1" applyAlignment="1">
      <alignment horizontal="center"/>
    </xf>
    <xf numFmtId="165" fontId="7" fillId="0" borderId="0" xfId="0" applyNumberFormat="1" applyFont="1" applyAlignment="1">
      <alignment horizontal="center"/>
    </xf>
    <xf numFmtId="165" fontId="25" fillId="0" borderId="0" xfId="0" applyNumberFormat="1" applyFont="1"/>
    <xf numFmtId="0" fontId="36" fillId="0" borderId="0" xfId="0" applyFont="1" applyAlignment="1">
      <alignment horizontal="justify" vertical="center"/>
    </xf>
    <xf numFmtId="0" fontId="36" fillId="0" borderId="0" xfId="0" applyFont="1" applyAlignment="1"/>
    <xf numFmtId="165" fontId="7" fillId="0" borderId="0" xfId="0" applyNumberFormat="1" applyFont="1"/>
    <xf numFmtId="169" fontId="25" fillId="0" borderId="0" xfId="0" applyNumberFormat="1" applyFont="1"/>
    <xf numFmtId="0" fontId="37" fillId="0" borderId="0" xfId="0" applyFont="1"/>
    <xf numFmtId="165" fontId="37" fillId="0" borderId="0" xfId="0" applyNumberFormat="1" applyFont="1" applyAlignment="1">
      <alignment horizontal="center"/>
    </xf>
    <xf numFmtId="169" fontId="37" fillId="0" borderId="0" xfId="0" applyNumberFormat="1" applyFont="1"/>
    <xf numFmtId="165" fontId="37" fillId="0" borderId="0" xfId="0" applyNumberFormat="1" applyFont="1"/>
    <xf numFmtId="0" fontId="38" fillId="0" borderId="0" xfId="0" applyFont="1"/>
    <xf numFmtId="0" fontId="0" fillId="0" borderId="0" xfId="0" applyFill="1"/>
    <xf numFmtId="0" fontId="39" fillId="0" borderId="0" xfId="0" applyFont="1" applyFill="1" applyAlignment="1">
      <alignment horizontal="right"/>
    </xf>
    <xf numFmtId="0" fontId="40" fillId="3" borderId="61" xfId="0" applyFont="1" applyFill="1" applyBorder="1" applyAlignment="1">
      <alignment horizontal="center" vertical="center" wrapText="1"/>
    </xf>
    <xf numFmtId="0" fontId="40" fillId="3" borderId="62" xfId="0" applyFont="1" applyFill="1" applyBorder="1" applyAlignment="1">
      <alignment horizontal="center" vertical="center" wrapText="1"/>
    </xf>
    <xf numFmtId="0" fontId="16" fillId="0" borderId="2" xfId="0" applyFont="1" applyFill="1" applyBorder="1"/>
    <xf numFmtId="0" fontId="16" fillId="0" borderId="64" xfId="0" applyFont="1" applyFill="1" applyBorder="1" applyAlignment="1">
      <alignment horizontal="center"/>
    </xf>
    <xf numFmtId="0" fontId="2" fillId="0" borderId="65" xfId="0" applyFont="1" applyFill="1" applyBorder="1" applyAlignment="1">
      <alignment horizontal="center"/>
    </xf>
    <xf numFmtId="0" fontId="16" fillId="0" borderId="8" xfId="0" applyFont="1" applyFill="1" applyBorder="1" applyAlignment="1">
      <alignment horizontal="center"/>
    </xf>
    <xf numFmtId="0" fontId="16" fillId="4" borderId="66" xfId="0" applyFont="1" applyFill="1" applyBorder="1"/>
    <xf numFmtId="0" fontId="16" fillId="4" borderId="45" xfId="0" applyFont="1" applyFill="1" applyBorder="1" applyAlignment="1">
      <alignment horizontal="center"/>
    </xf>
    <xf numFmtId="0" fontId="2" fillId="4" borderId="67" xfId="0" applyFont="1" applyFill="1" applyBorder="1" applyAlignment="1">
      <alignment horizontal="center"/>
    </xf>
    <xf numFmtId="0" fontId="16" fillId="4" borderId="68" xfId="0" applyFont="1" applyFill="1" applyBorder="1" applyAlignment="1">
      <alignment horizontal="center"/>
    </xf>
    <xf numFmtId="0" fontId="16" fillId="0" borderId="66" xfId="0" applyFont="1" applyFill="1" applyBorder="1"/>
    <xf numFmtId="0" fontId="16" fillId="0" borderId="45" xfId="0" applyFont="1" applyFill="1" applyBorder="1" applyAlignment="1">
      <alignment horizontal="center"/>
    </xf>
    <xf numFmtId="0" fontId="2" fillId="0" borderId="67" xfId="0" applyFont="1" applyFill="1" applyBorder="1" applyAlignment="1">
      <alignment horizontal="center"/>
    </xf>
    <xf numFmtId="0" fontId="16" fillId="0" borderId="68" xfId="0" applyFont="1" applyFill="1" applyBorder="1" applyAlignment="1">
      <alignment horizontal="center"/>
    </xf>
    <xf numFmtId="0" fontId="16" fillId="0" borderId="69" xfId="0" applyFont="1" applyFill="1" applyBorder="1"/>
    <xf numFmtId="0" fontId="16" fillId="0" borderId="70" xfId="0" applyFont="1" applyFill="1" applyBorder="1" applyAlignment="1">
      <alignment horizontal="center"/>
    </xf>
    <xf numFmtId="0" fontId="2" fillId="0" borderId="71" xfId="0" applyFont="1" applyFill="1" applyBorder="1" applyAlignment="1">
      <alignment horizontal="center"/>
    </xf>
    <xf numFmtId="0" fontId="16" fillId="0" borderId="72" xfId="0" applyFont="1" applyFill="1" applyBorder="1" applyAlignment="1">
      <alignment horizontal="center"/>
    </xf>
    <xf numFmtId="0" fontId="16" fillId="0" borderId="6" xfId="0" applyFont="1" applyFill="1" applyBorder="1" applyAlignment="1">
      <alignment horizontal="left" indent="1"/>
    </xf>
    <xf numFmtId="0" fontId="16" fillId="0" borderId="73" xfId="0" applyFont="1" applyFill="1" applyBorder="1" applyAlignment="1">
      <alignment horizontal="center"/>
    </xf>
    <xf numFmtId="0" fontId="2" fillId="0" borderId="74" xfId="0" applyFont="1" applyFill="1" applyBorder="1" applyAlignment="1">
      <alignment horizontal="center"/>
    </xf>
    <xf numFmtId="0" fontId="16" fillId="0" borderId="9" xfId="0" applyFont="1" applyFill="1" applyBorder="1" applyAlignment="1">
      <alignment horizontal="center"/>
    </xf>
    <xf numFmtId="0" fontId="16" fillId="0" borderId="6" xfId="0" applyFont="1" applyFill="1" applyBorder="1"/>
    <xf numFmtId="0" fontId="16" fillId="0" borderId="75" xfId="0" applyFont="1" applyFill="1" applyBorder="1"/>
    <xf numFmtId="0" fontId="16" fillId="0" borderId="76" xfId="0" applyFont="1" applyFill="1" applyBorder="1" applyAlignment="1">
      <alignment horizontal="center"/>
    </xf>
    <xf numFmtId="0" fontId="2" fillId="0" borderId="77" xfId="0" applyFont="1" applyFill="1" applyBorder="1" applyAlignment="1">
      <alignment horizontal="center"/>
    </xf>
    <xf numFmtId="0" fontId="16" fillId="0" borderId="78" xfId="0" applyFont="1" applyFill="1" applyBorder="1" applyAlignment="1">
      <alignment horizontal="center"/>
    </xf>
    <xf numFmtId="0" fontId="16" fillId="0" borderId="6" xfId="0" applyFont="1" applyFill="1" applyBorder="1" applyAlignment="1">
      <alignment vertical="center" wrapText="1"/>
    </xf>
    <xf numFmtId="0" fontId="2" fillId="0" borderId="60" xfId="0" applyFont="1" applyFill="1" applyBorder="1"/>
    <xf numFmtId="0" fontId="2" fillId="0" borderId="61" xfId="0" applyFont="1" applyFill="1" applyBorder="1" applyAlignment="1">
      <alignment horizontal="center"/>
    </xf>
    <xf numFmtId="0" fontId="2" fillId="4" borderId="61" xfId="0" applyFont="1" applyFill="1" applyBorder="1" applyAlignment="1">
      <alignment horizontal="center"/>
    </xf>
    <xf numFmtId="0" fontId="2" fillId="0" borderId="62" xfId="0" applyFont="1" applyFill="1" applyBorder="1" applyAlignment="1">
      <alignment horizontal="center"/>
    </xf>
    <xf numFmtId="0" fontId="16" fillId="0" borderId="63" xfId="0" applyFont="1" applyFill="1" applyBorder="1" applyAlignment="1">
      <alignment horizontal="center"/>
    </xf>
    <xf numFmtId="0" fontId="2" fillId="0" borderId="0" xfId="0" applyFont="1" applyFill="1" applyBorder="1"/>
    <xf numFmtId="0" fontId="2" fillId="0" borderId="0" xfId="0" applyFont="1" applyFill="1" applyBorder="1" applyAlignment="1">
      <alignment horizontal="center"/>
    </xf>
    <xf numFmtId="0" fontId="16" fillId="0" borderId="0" xfId="0" applyFont="1" applyFill="1" applyBorder="1" applyAlignment="1">
      <alignment horizontal="center"/>
    </xf>
    <xf numFmtId="0" fontId="16" fillId="4" borderId="29" xfId="0" applyFont="1" applyFill="1" applyBorder="1"/>
    <xf numFmtId="0" fontId="16" fillId="4" borderId="30" xfId="0" applyFont="1" applyFill="1" applyBorder="1" applyAlignment="1">
      <alignment horizontal="center"/>
    </xf>
    <xf numFmtId="0" fontId="2" fillId="4" borderId="19" xfId="0" applyFont="1" applyFill="1" applyBorder="1" applyAlignment="1">
      <alignment horizontal="center"/>
    </xf>
    <xf numFmtId="0" fontId="16" fillId="4" borderId="1" xfId="0" applyFont="1" applyFill="1" applyBorder="1" applyAlignment="1">
      <alignment horizontal="center"/>
    </xf>
    <xf numFmtId="0" fontId="3" fillId="0" borderId="0" xfId="1"/>
    <xf numFmtId="2" fontId="0" fillId="0" borderId="0" xfId="0" applyNumberFormat="1"/>
    <xf numFmtId="171" fontId="10" fillId="0" borderId="0" xfId="0" applyNumberFormat="1" applyFont="1" applyFill="1"/>
    <xf numFmtId="0" fontId="42" fillId="0" borderId="0" xfId="0" applyFont="1"/>
    <xf numFmtId="0" fontId="0" fillId="0" borderId="0" xfId="0" applyAlignment="1">
      <alignment vertical="center"/>
    </xf>
    <xf numFmtId="0" fontId="43" fillId="3" borderId="1" xfId="0" applyFont="1" applyFill="1" applyBorder="1" applyAlignment="1">
      <alignment horizontal="left" vertical="center" wrapText="1"/>
    </xf>
    <xf numFmtId="0" fontId="43" fillId="3" borderId="79" xfId="0" applyFont="1" applyFill="1" applyBorder="1" applyAlignment="1">
      <alignment horizontal="center" vertical="center"/>
    </xf>
    <xf numFmtId="0" fontId="43" fillId="3" borderId="30" xfId="0" applyFont="1" applyFill="1" applyBorder="1" applyAlignment="1">
      <alignment horizontal="center" vertical="center"/>
    </xf>
    <xf numFmtId="0" fontId="43" fillId="3" borderId="31" xfId="0" applyFont="1" applyFill="1" applyBorder="1" applyAlignment="1">
      <alignment horizontal="center" vertical="center"/>
    </xf>
    <xf numFmtId="2" fontId="0" fillId="0" borderId="0" xfId="0" applyNumberFormat="1" applyAlignment="1">
      <alignment vertical="center"/>
    </xf>
    <xf numFmtId="0" fontId="5" fillId="5" borderId="59" xfId="0" applyFont="1" applyFill="1" applyBorder="1" applyAlignment="1">
      <alignment horizontal="left" vertical="center"/>
    </xf>
    <xf numFmtId="165" fontId="7" fillId="5" borderId="80" xfId="9" applyNumberFormat="1" applyFont="1" applyFill="1" applyBorder="1" applyAlignment="1">
      <alignment horizontal="center" vertical="center"/>
    </xf>
    <xf numFmtId="165" fontId="7" fillId="5" borderId="81" xfId="9" applyNumberFormat="1" applyFont="1" applyFill="1" applyBorder="1" applyAlignment="1">
      <alignment horizontal="center" vertical="center"/>
    </xf>
    <xf numFmtId="0" fontId="44" fillId="6" borderId="68" xfId="0" quotePrefix="1" applyFont="1" applyFill="1" applyBorder="1" applyAlignment="1">
      <alignment horizontal="left" vertical="center"/>
    </xf>
    <xf numFmtId="165" fontId="45" fillId="6" borderId="80" xfId="9" applyNumberFormat="1" applyFont="1" applyFill="1" applyBorder="1" applyAlignment="1">
      <alignment horizontal="center" vertical="center"/>
    </xf>
    <xf numFmtId="165" fontId="45" fillId="6" borderId="81" xfId="9" applyNumberFormat="1" applyFont="1" applyFill="1" applyBorder="1" applyAlignment="1">
      <alignment horizontal="center" vertical="center"/>
    </xf>
    <xf numFmtId="49" fontId="44" fillId="6" borderId="68" xfId="0" quotePrefix="1" applyNumberFormat="1" applyFont="1" applyFill="1" applyBorder="1" applyAlignment="1">
      <alignment horizontal="left" vertical="center"/>
    </xf>
    <xf numFmtId="0" fontId="5" fillId="5" borderId="68" xfId="0" applyFont="1" applyFill="1" applyBorder="1" applyAlignment="1">
      <alignment horizontal="left" vertical="center"/>
    </xf>
    <xf numFmtId="0" fontId="5" fillId="6" borderId="68" xfId="0" applyFont="1" applyFill="1" applyBorder="1" applyAlignment="1">
      <alignment horizontal="left" vertical="center"/>
    </xf>
    <xf numFmtId="165" fontId="7" fillId="6" borderId="80" xfId="9" applyNumberFormat="1" applyFont="1" applyFill="1" applyBorder="1" applyAlignment="1">
      <alignment horizontal="center" vertical="center"/>
    </xf>
    <xf numFmtId="165" fontId="7" fillId="6" borderId="81" xfId="9" applyNumberFormat="1" applyFont="1" applyFill="1" applyBorder="1" applyAlignment="1">
      <alignment horizontal="center" vertical="center"/>
    </xf>
    <xf numFmtId="0" fontId="5" fillId="6" borderId="63" xfId="0" applyFont="1" applyFill="1" applyBorder="1" applyAlignment="1">
      <alignment horizontal="left" vertical="center"/>
    </xf>
    <xf numFmtId="165" fontId="7" fillId="6" borderId="82" xfId="9" applyNumberFormat="1" applyFont="1" applyFill="1" applyBorder="1" applyAlignment="1">
      <alignment horizontal="center" vertical="center"/>
    </xf>
    <xf numFmtId="165" fontId="7" fillId="6" borderId="12" xfId="9" applyNumberFormat="1" applyFont="1" applyFill="1" applyBorder="1" applyAlignment="1">
      <alignment horizontal="center" vertical="center"/>
    </xf>
    <xf numFmtId="0" fontId="5" fillId="6" borderId="0" xfId="0" applyFont="1" applyFill="1" applyBorder="1" applyAlignment="1">
      <alignment horizontal="left" vertical="center"/>
    </xf>
    <xf numFmtId="165" fontId="7" fillId="6" borderId="0" xfId="9" applyNumberFormat="1" applyFont="1" applyFill="1" applyBorder="1" applyAlignment="1">
      <alignment horizontal="center" vertical="center"/>
    </xf>
    <xf numFmtId="0" fontId="46" fillId="0" borderId="0" xfId="0" applyFont="1"/>
    <xf numFmtId="166" fontId="0" fillId="0" borderId="0" xfId="0" applyNumberFormat="1"/>
    <xf numFmtId="0" fontId="42" fillId="0" borderId="0" xfId="0" applyFont="1" applyBorder="1" applyAlignment="1">
      <alignment horizontal="left" vertical="center" wrapText="1"/>
    </xf>
    <xf numFmtId="0" fontId="47" fillId="0" borderId="0" xfId="0" applyFont="1" applyBorder="1"/>
    <xf numFmtId="172" fontId="0" fillId="0" borderId="0" xfId="0" applyNumberFormat="1" applyBorder="1"/>
    <xf numFmtId="0" fontId="48" fillId="0" borderId="0" xfId="0" quotePrefix="1" applyFont="1" applyBorder="1" applyAlignment="1">
      <alignment horizontal="left"/>
    </xf>
    <xf numFmtId="0" fontId="40" fillId="3" borderId="1" xfId="0" applyFont="1" applyFill="1" applyBorder="1" applyAlignment="1">
      <alignment vertical="center"/>
    </xf>
    <xf numFmtId="0" fontId="40" fillId="3" borderId="79" xfId="0" applyFont="1" applyFill="1" applyBorder="1" applyAlignment="1">
      <alignment horizontal="center" vertical="center" wrapText="1"/>
    </xf>
    <xf numFmtId="0" fontId="40" fillId="3" borderId="31" xfId="0" applyFont="1" applyFill="1" applyBorder="1" applyAlignment="1">
      <alignment horizontal="center" vertical="center" wrapText="1"/>
    </xf>
    <xf numFmtId="0" fontId="16" fillId="0" borderId="53" xfId="0" applyFont="1" applyBorder="1"/>
    <xf numFmtId="9" fontId="16" fillId="0" borderId="83" xfId="0" applyNumberFormat="1" applyFont="1" applyBorder="1" applyAlignment="1">
      <alignment horizontal="center"/>
    </xf>
    <xf numFmtId="9" fontId="16" fillId="0" borderId="84" xfId="0" applyNumberFormat="1" applyFont="1" applyBorder="1" applyAlignment="1">
      <alignment horizontal="center"/>
    </xf>
    <xf numFmtId="0" fontId="16" fillId="0" borderId="49" xfId="0" applyFont="1" applyBorder="1"/>
    <xf numFmtId="9" fontId="16" fillId="0" borderId="85" xfId="0" applyNumberFormat="1" applyFont="1" applyBorder="1" applyAlignment="1">
      <alignment horizontal="center"/>
    </xf>
    <xf numFmtId="9" fontId="16" fillId="0" borderId="86" xfId="0" applyNumberFormat="1" applyFont="1" applyBorder="1" applyAlignment="1">
      <alignment horizontal="center"/>
    </xf>
    <xf numFmtId="0" fontId="16" fillId="0" borderId="23" xfId="0" applyFont="1" applyBorder="1"/>
    <xf numFmtId="9" fontId="16" fillId="0" borderId="87" xfId="0" applyNumberFormat="1" applyFont="1" applyBorder="1" applyAlignment="1">
      <alignment horizontal="center"/>
    </xf>
    <xf numFmtId="9" fontId="16" fillId="0" borderId="88" xfId="0" applyNumberFormat="1" applyFont="1" applyBorder="1" applyAlignment="1">
      <alignment horizontal="center"/>
    </xf>
    <xf numFmtId="0" fontId="49" fillId="0" borderId="0" xfId="0" applyFont="1" applyAlignment="1">
      <alignment horizontal="justify" vertical="center"/>
    </xf>
    <xf numFmtId="0" fontId="21" fillId="0" borderId="0" xfId="0" applyFont="1"/>
    <xf numFmtId="0" fontId="50" fillId="0" borderId="0" xfId="0" applyFont="1" applyAlignment="1">
      <alignment horizontal="justify" vertical="center"/>
    </xf>
    <xf numFmtId="0" fontId="51" fillId="0" borderId="0" xfId="0" applyFont="1" applyAlignment="1">
      <alignment horizontal="justify" vertical="center"/>
    </xf>
    <xf numFmtId="0" fontId="52" fillId="0" borderId="0" xfId="0" applyFont="1"/>
    <xf numFmtId="0" fontId="16" fillId="0" borderId="0" xfId="0" applyFont="1" applyAlignment="1">
      <alignment horizontal="justify" vertical="center"/>
    </xf>
    <xf numFmtId="0" fontId="18" fillId="0" borderId="0" xfId="0" applyFont="1" applyAlignment="1">
      <alignment horizontal="left" vertical="center"/>
    </xf>
    <xf numFmtId="0" fontId="35" fillId="6" borderId="0" xfId="17" applyFont="1" applyFill="1"/>
    <xf numFmtId="0" fontId="54" fillId="6" borderId="0" xfId="0" applyFont="1" applyFill="1" applyAlignment="1">
      <alignment horizontal="left"/>
    </xf>
    <xf numFmtId="0" fontId="7" fillId="6" borderId="0" xfId="0" applyFont="1" applyFill="1"/>
    <xf numFmtId="0" fontId="5" fillId="6" borderId="0" xfId="0" applyFont="1" applyFill="1" applyAlignment="1">
      <alignment horizontal="center"/>
    </xf>
    <xf numFmtId="0" fontId="55" fillId="6" borderId="89" xfId="0" applyFont="1" applyFill="1" applyBorder="1" applyAlignment="1">
      <alignment horizontal="left" wrapText="1"/>
    </xf>
    <xf numFmtId="0" fontId="0" fillId="0" borderId="0" xfId="0" applyFont="1"/>
    <xf numFmtId="0" fontId="14" fillId="0" borderId="0" xfId="0" applyFont="1"/>
    <xf numFmtId="0" fontId="14"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left"/>
    </xf>
    <xf numFmtId="166" fontId="13" fillId="0" borderId="0" xfId="0" applyNumberFormat="1" applyFont="1" applyAlignment="1">
      <alignment horizontal="center" vertical="center"/>
    </xf>
    <xf numFmtId="0" fontId="13" fillId="0" borderId="52" xfId="0" applyFont="1" applyBorder="1"/>
    <xf numFmtId="0" fontId="13" fillId="0" borderId="54" xfId="0" applyFont="1" applyBorder="1"/>
    <xf numFmtId="0" fontId="13" fillId="0" borderId="24" xfId="0" applyFont="1" applyBorder="1"/>
    <xf numFmtId="0" fontId="56" fillId="0" borderId="0" xfId="0" applyFont="1"/>
    <xf numFmtId="0" fontId="13" fillId="0" borderId="1" xfId="0" applyFont="1" applyBorder="1" applyAlignment="1">
      <alignment horizontal="center" vertical="center"/>
    </xf>
    <xf numFmtId="166" fontId="13" fillId="0" borderId="47" xfId="0" applyNumberFormat="1" applyFont="1" applyBorder="1" applyAlignment="1">
      <alignment horizontal="center" vertical="center"/>
    </xf>
    <xf numFmtId="166" fontId="13" fillId="0" borderId="49" xfId="0" applyNumberFormat="1" applyFont="1" applyBorder="1" applyAlignment="1">
      <alignment horizontal="center" vertical="center"/>
    </xf>
    <xf numFmtId="166" fontId="13" fillId="0" borderId="23" xfId="0" applyNumberFormat="1" applyFont="1" applyBorder="1" applyAlignment="1">
      <alignment horizontal="center" vertical="center"/>
    </xf>
    <xf numFmtId="0" fontId="13" fillId="0" borderId="0" xfId="15" applyFont="1"/>
    <xf numFmtId="166" fontId="58" fillId="0" borderId="93" xfId="16" applyNumberFormat="1" applyFont="1" applyBorder="1"/>
    <xf numFmtId="166" fontId="58" fillId="0" borderId="94" xfId="16" applyNumberFormat="1" applyFont="1" applyBorder="1"/>
    <xf numFmtId="166" fontId="58" fillId="0" borderId="95" xfId="16" applyNumberFormat="1" applyFont="1" applyBorder="1"/>
    <xf numFmtId="166" fontId="58" fillId="0" borderId="96" xfId="16" applyNumberFormat="1" applyFont="1" applyBorder="1"/>
    <xf numFmtId="166" fontId="58" fillId="0" borderId="25" xfId="16" applyNumberFormat="1" applyFont="1" applyBorder="1"/>
    <xf numFmtId="166" fontId="58" fillId="0" borderId="28" xfId="16" applyNumberFormat="1" applyFont="1" applyBorder="1"/>
    <xf numFmtId="0" fontId="14" fillId="0" borderId="46" xfId="15" applyFont="1" applyBorder="1" applyAlignment="1">
      <alignment horizontal="center"/>
    </xf>
    <xf numFmtId="0" fontId="14" fillId="0" borderId="20" xfId="15" applyFont="1" applyBorder="1" applyAlignment="1">
      <alignment horizontal="center"/>
    </xf>
    <xf numFmtId="0" fontId="14" fillId="0" borderId="97" xfId="15" applyFont="1" applyBorder="1" applyAlignment="1">
      <alignment horizontal="center"/>
    </xf>
    <xf numFmtId="0" fontId="14" fillId="0" borderId="7" xfId="15" applyFont="1" applyBorder="1" applyAlignment="1">
      <alignment horizontal="center"/>
    </xf>
    <xf numFmtId="0" fontId="13" fillId="0" borderId="52" xfId="15" applyFont="1" applyBorder="1" applyAlignment="1">
      <alignment horizontal="right"/>
    </xf>
    <xf numFmtId="0" fontId="13" fillId="0" borderId="54" xfId="15" applyFont="1" applyBorder="1" applyAlignment="1">
      <alignment horizontal="right"/>
    </xf>
    <xf numFmtId="0" fontId="13" fillId="0" borderId="24" xfId="15" applyFont="1" applyBorder="1" applyAlignment="1">
      <alignment horizontal="right"/>
    </xf>
    <xf numFmtId="166" fontId="58" fillId="0" borderId="48" xfId="16" applyNumberFormat="1" applyFont="1" applyBorder="1"/>
    <xf numFmtId="166" fontId="58" fillId="0" borderId="50" xfId="16" applyNumberFormat="1" applyFont="1" applyBorder="1"/>
    <xf numFmtId="166" fontId="58" fillId="0" borderId="51" xfId="16" applyNumberFormat="1" applyFont="1" applyBorder="1"/>
    <xf numFmtId="0" fontId="14" fillId="0" borderId="46" xfId="15" applyFont="1" applyBorder="1" applyAlignment="1">
      <alignment horizontal="left"/>
    </xf>
    <xf numFmtId="0" fontId="14" fillId="0" borderId="14" xfId="15" applyFont="1" applyBorder="1" applyAlignment="1">
      <alignment horizontal="center"/>
    </xf>
    <xf numFmtId="166" fontId="58" fillId="0" borderId="98" xfId="16" applyNumberFormat="1" applyFont="1" applyBorder="1"/>
    <xf numFmtId="166" fontId="58" fillId="0" borderId="99" xfId="16" applyNumberFormat="1" applyFont="1" applyBorder="1"/>
    <xf numFmtId="166" fontId="58" fillId="0" borderId="100" xfId="16" applyNumberFormat="1" applyFont="1" applyBorder="1"/>
    <xf numFmtId="0" fontId="22" fillId="0" borderId="93" xfId="13" applyFont="1" applyBorder="1" applyAlignment="1">
      <alignment horizontal="center"/>
    </xf>
    <xf numFmtId="0" fontId="2" fillId="0" borderId="94" xfId="13" applyFont="1" applyBorder="1" applyAlignment="1">
      <alignment horizontal="center" vertical="center"/>
    </xf>
    <xf numFmtId="9" fontId="19" fillId="0" borderId="95" xfId="9" applyFont="1" applyBorder="1" applyAlignment="1">
      <alignment horizontal="center" vertical="center"/>
    </xf>
    <xf numFmtId="9" fontId="16" fillId="0" borderId="96" xfId="9" applyFont="1" applyBorder="1" applyAlignment="1">
      <alignment horizontal="center" vertical="center"/>
    </xf>
    <xf numFmtId="9" fontId="16" fillId="0" borderId="96" xfId="9" applyFont="1" applyBorder="1" applyAlignment="1">
      <alignment horizontal="center"/>
    </xf>
    <xf numFmtId="9" fontId="19" fillId="0" borderId="25" xfId="9" applyFont="1" applyBorder="1" applyAlignment="1">
      <alignment horizontal="center" vertical="center"/>
    </xf>
    <xf numFmtId="9" fontId="16" fillId="0" borderId="28" xfId="9" applyFont="1" applyBorder="1" applyAlignment="1">
      <alignment horizontal="center" vertical="center"/>
    </xf>
    <xf numFmtId="0" fontId="14" fillId="0" borderId="48" xfId="0" applyFont="1" applyBorder="1" applyAlignment="1">
      <alignment horizontal="left" vertical="center"/>
    </xf>
    <xf numFmtId="0" fontId="13" fillId="0" borderId="50" xfId="0" applyFont="1" applyBorder="1" applyAlignment="1">
      <alignment horizontal="center" vertical="center"/>
    </xf>
    <xf numFmtId="0" fontId="13" fillId="0" borderId="51" xfId="0" applyFont="1" applyBorder="1" applyAlignment="1">
      <alignment horizontal="center" vertical="center"/>
    </xf>
    <xf numFmtId="0" fontId="22" fillId="0" borderId="0" xfId="0" applyFont="1" applyAlignment="1">
      <alignment horizontal="left" vertical="top"/>
    </xf>
    <xf numFmtId="0" fontId="57" fillId="0" borderId="0" xfId="0" applyFont="1" applyBorder="1"/>
    <xf numFmtId="0" fontId="22" fillId="0" borderId="0" xfId="0" applyFont="1" applyAlignment="1"/>
    <xf numFmtId="0" fontId="0" fillId="0" borderId="0" xfId="0" applyAlignment="1">
      <alignment wrapText="1"/>
    </xf>
    <xf numFmtId="0" fontId="28" fillId="0" borderId="0" xfId="0" applyFont="1"/>
    <xf numFmtId="0" fontId="59" fillId="0" borderId="0" xfId="0" applyFont="1"/>
    <xf numFmtId="0" fontId="60" fillId="0" borderId="0" xfId="0" applyFont="1" applyBorder="1"/>
    <xf numFmtId="0" fontId="60" fillId="0" borderId="0" xfId="0" applyFont="1"/>
    <xf numFmtId="0" fontId="29" fillId="0" borderId="0" xfId="0" applyFont="1"/>
    <xf numFmtId="0" fontId="19" fillId="0" borderId="11" xfId="12" applyFont="1" applyFill="1" applyBorder="1"/>
    <xf numFmtId="0" fontId="19" fillId="0" borderId="48" xfId="12" applyFont="1" applyFill="1" applyBorder="1"/>
    <xf numFmtId="0" fontId="19" fillId="0" borderId="94" xfId="12" applyFont="1" applyFill="1" applyBorder="1"/>
    <xf numFmtId="0" fontId="19" fillId="0" borderId="50" xfId="12" applyFont="1" applyFill="1" applyBorder="1"/>
    <xf numFmtId="0" fontId="19" fillId="0" borderId="96" xfId="12" applyFont="1" applyFill="1" applyBorder="1"/>
    <xf numFmtId="0" fontId="19" fillId="0" borderId="51" xfId="12" applyFont="1" applyFill="1" applyBorder="1"/>
    <xf numFmtId="0" fontId="19" fillId="0" borderId="28" xfId="12" applyFont="1" applyFill="1" applyBorder="1"/>
    <xf numFmtId="0" fontId="19" fillId="0" borderId="52" xfId="12" applyFont="1" applyFill="1" applyBorder="1"/>
    <xf numFmtId="0" fontId="19" fillId="0" borderId="54" xfId="12" applyFont="1" applyFill="1" applyBorder="1"/>
    <xf numFmtId="0" fontId="19" fillId="0" borderId="24" xfId="12" applyFont="1" applyFill="1" applyBorder="1"/>
    <xf numFmtId="0" fontId="19" fillId="0" borderId="98" xfId="12" applyFont="1" applyFill="1" applyBorder="1"/>
    <xf numFmtId="0" fontId="19" fillId="0" borderId="99" xfId="12" applyFont="1" applyFill="1" applyBorder="1"/>
    <xf numFmtId="0" fontId="19" fillId="0" borderId="100" xfId="12" applyFont="1" applyFill="1" applyBorder="1"/>
    <xf numFmtId="0" fontId="19" fillId="0" borderId="46" xfId="12" applyFont="1" applyFill="1" applyBorder="1" applyAlignment="1">
      <alignment wrapText="1"/>
    </xf>
    <xf numFmtId="0" fontId="19" fillId="0" borderId="97" xfId="12" applyFont="1" applyFill="1" applyBorder="1" applyAlignment="1">
      <alignment wrapText="1"/>
    </xf>
    <xf numFmtId="0" fontId="19" fillId="0" borderId="14" xfId="12" applyFont="1" applyFill="1" applyBorder="1" applyAlignment="1">
      <alignment wrapText="1"/>
    </xf>
    <xf numFmtId="0" fontId="2" fillId="0" borderId="0" xfId="15" applyFont="1"/>
    <xf numFmtId="0" fontId="2" fillId="0" borderId="0" xfId="0" applyFont="1" applyAlignment="1"/>
    <xf numFmtId="0" fontId="22" fillId="6" borderId="0" xfId="17" applyFont="1" applyFill="1"/>
    <xf numFmtId="166" fontId="26" fillId="0" borderId="47" xfId="9" applyNumberFormat="1" applyFont="1" applyFill="1" applyBorder="1" applyAlignment="1">
      <alignment horizontal="center" vertical="center"/>
    </xf>
    <xf numFmtId="166" fontId="26" fillId="0" borderId="49" xfId="9" applyNumberFormat="1" applyFont="1" applyFill="1" applyBorder="1" applyAlignment="1">
      <alignment horizontal="center" vertical="center"/>
    </xf>
    <xf numFmtId="166" fontId="26" fillId="0" borderId="23" xfId="9" applyNumberFormat="1" applyFont="1" applyFill="1" applyBorder="1" applyAlignment="1">
      <alignment horizontal="center" vertical="center"/>
    </xf>
    <xf numFmtId="0" fontId="22" fillId="6" borderId="12" xfId="0" applyFont="1" applyFill="1" applyBorder="1" applyAlignment="1">
      <alignment horizontal="center" vertical="center" wrapText="1"/>
    </xf>
    <xf numFmtId="0" fontId="22" fillId="6" borderId="90" xfId="0" applyFont="1" applyFill="1" applyBorder="1" applyAlignment="1">
      <alignment horizontal="center" vertical="top" wrapText="1"/>
    </xf>
    <xf numFmtId="0" fontId="22" fillId="6" borderId="91" xfId="0" applyFont="1" applyFill="1" applyBorder="1" applyAlignment="1">
      <alignment horizontal="center" vertical="top" wrapText="1"/>
    </xf>
    <xf numFmtId="0" fontId="22" fillId="6" borderId="92" xfId="0" applyFont="1" applyFill="1" applyBorder="1" applyAlignment="1">
      <alignment horizontal="center" vertical="top" wrapText="1"/>
    </xf>
    <xf numFmtId="0" fontId="22" fillId="6" borderId="52" xfId="0" applyFont="1" applyFill="1" applyBorder="1" applyAlignment="1">
      <alignment vertical="top" wrapText="1"/>
    </xf>
    <xf numFmtId="170" fontId="19" fillId="6" borderId="48" xfId="0" applyNumberFormat="1" applyFont="1" applyFill="1" applyBorder="1" applyAlignment="1">
      <alignment horizontal="right"/>
    </xf>
    <xf numFmtId="170" fontId="19" fillId="6" borderId="93" xfId="0" applyNumberFormat="1" applyFont="1" applyFill="1" applyBorder="1" applyAlignment="1">
      <alignment horizontal="right"/>
    </xf>
    <xf numFmtId="165" fontId="19" fillId="6" borderId="93" xfId="0" applyNumberFormat="1" applyFont="1" applyFill="1" applyBorder="1"/>
    <xf numFmtId="165" fontId="19" fillId="6" borderId="94" xfId="0" applyNumberFormat="1" applyFont="1" applyFill="1" applyBorder="1"/>
    <xf numFmtId="0" fontId="22" fillId="6" borderId="54" xfId="0" applyFont="1" applyFill="1" applyBorder="1" applyAlignment="1">
      <alignment vertical="top" wrapText="1"/>
    </xf>
    <xf numFmtId="170" fontId="19" fillId="6" borderId="50" xfId="0" applyNumberFormat="1" applyFont="1" applyFill="1" applyBorder="1" applyAlignment="1">
      <alignment horizontal="right"/>
    </xf>
    <xf numFmtId="170" fontId="19" fillId="6" borderId="95" xfId="0" applyNumberFormat="1" applyFont="1" applyFill="1" applyBorder="1" applyAlignment="1">
      <alignment horizontal="right"/>
    </xf>
    <xf numFmtId="165" fontId="19" fillId="6" borderId="95" xfId="0" applyNumberFormat="1" applyFont="1" applyFill="1" applyBorder="1"/>
    <xf numFmtId="165" fontId="19" fillId="6" borderId="96" xfId="0" applyNumberFormat="1" applyFont="1" applyFill="1" applyBorder="1"/>
    <xf numFmtId="0" fontId="22" fillId="6" borderId="24" xfId="0" applyFont="1" applyFill="1" applyBorder="1" applyAlignment="1">
      <alignment vertical="top" wrapText="1"/>
    </xf>
    <xf numFmtId="170" fontId="19" fillId="6" borderId="51" xfId="0" applyNumberFormat="1" applyFont="1" applyFill="1" applyBorder="1" applyAlignment="1">
      <alignment horizontal="right"/>
    </xf>
    <xf numFmtId="170" fontId="19" fillId="6" borderId="25" xfId="0" applyNumberFormat="1" applyFont="1" applyFill="1" applyBorder="1" applyAlignment="1">
      <alignment horizontal="right"/>
    </xf>
    <xf numFmtId="165" fontId="19" fillId="6" borderId="25" xfId="0" applyNumberFormat="1" applyFont="1" applyFill="1" applyBorder="1"/>
    <xf numFmtId="165" fontId="19" fillId="6" borderId="28" xfId="0" applyNumberFormat="1" applyFont="1" applyFill="1" applyBorder="1"/>
    <xf numFmtId="0" fontId="16" fillId="0" borderId="0" xfId="0" applyFont="1" applyAlignment="1">
      <alignment horizontal="left"/>
    </xf>
    <xf numFmtId="0" fontId="16" fillId="0" borderId="46" xfId="0" applyFont="1" applyBorder="1" applyAlignment="1">
      <alignment horizontal="center" vertical="center"/>
    </xf>
    <xf numFmtId="0" fontId="16" fillId="0" borderId="97" xfId="0" applyFont="1" applyBorder="1" applyAlignment="1">
      <alignment horizontal="center" vertical="center"/>
    </xf>
    <xf numFmtId="0" fontId="16" fillId="0" borderId="52" xfId="0" applyFont="1" applyBorder="1"/>
    <xf numFmtId="166" fontId="16" fillId="0" borderId="48" xfId="0" applyNumberFormat="1" applyFont="1" applyBorder="1" applyAlignment="1">
      <alignment horizontal="center" vertical="center"/>
    </xf>
    <xf numFmtId="166" fontId="16" fillId="0" borderId="94" xfId="0" applyNumberFormat="1" applyFont="1" applyBorder="1" applyAlignment="1">
      <alignment horizontal="center" vertical="center"/>
    </xf>
    <xf numFmtId="0" fontId="16" fillId="0" borderId="54" xfId="0" applyFont="1" applyBorder="1"/>
    <xf numFmtId="166" fontId="16" fillId="0" borderId="50" xfId="0" applyNumberFormat="1" applyFont="1" applyBorder="1" applyAlignment="1">
      <alignment horizontal="center" vertical="center"/>
    </xf>
    <xf numFmtId="166" fontId="16" fillId="0" borderId="96" xfId="0" applyNumberFormat="1" applyFont="1" applyBorder="1" applyAlignment="1">
      <alignment horizontal="center" vertical="center"/>
    </xf>
    <xf numFmtId="0" fontId="16" fillId="0" borderId="24" xfId="0" applyFont="1" applyBorder="1"/>
    <xf numFmtId="166" fontId="16" fillId="0" borderId="51" xfId="0" applyNumberFormat="1" applyFont="1" applyBorder="1" applyAlignment="1">
      <alignment horizontal="center" vertical="center"/>
    </xf>
    <xf numFmtId="166" fontId="16" fillId="0" borderId="28" xfId="0" applyNumberFormat="1" applyFont="1" applyBorder="1" applyAlignment="1">
      <alignment horizontal="center" vertical="center"/>
    </xf>
    <xf numFmtId="0" fontId="53" fillId="0" borderId="101" xfId="0" applyFont="1" applyBorder="1" applyAlignment="1">
      <alignment horizontal="center" vertical="center"/>
    </xf>
    <xf numFmtId="0" fontId="53" fillId="0" borderId="29" xfId="0" applyFont="1" applyBorder="1"/>
    <xf numFmtId="3" fontId="53" fillId="0" borderId="30" xfId="0" applyNumberFormat="1" applyFont="1" applyBorder="1"/>
    <xf numFmtId="0" fontId="53" fillId="0" borderId="31" xfId="0" applyFont="1" applyBorder="1"/>
    <xf numFmtId="0" fontId="53" fillId="0" borderId="7" xfId="0" applyFont="1" applyBorder="1"/>
    <xf numFmtId="0" fontId="53" fillId="0" borderId="107" xfId="0" applyFont="1" applyBorder="1" applyAlignment="1">
      <alignment horizontal="center" vertical="center"/>
    </xf>
    <xf numFmtId="0" fontId="53" fillId="0" borderId="108" xfId="0" applyFont="1" applyBorder="1" applyAlignment="1">
      <alignment horizontal="center" vertical="center" wrapText="1"/>
    </xf>
    <xf numFmtId="3" fontId="53" fillId="0" borderId="29" xfId="0" applyNumberFormat="1" applyFont="1" applyBorder="1"/>
    <xf numFmtId="0" fontId="53" fillId="0" borderId="108" xfId="0" applyFont="1" applyBorder="1" applyAlignment="1">
      <alignment horizontal="center" vertical="center"/>
    </xf>
    <xf numFmtId="3" fontId="13" fillId="0" borderId="109" xfId="0" applyNumberFormat="1" applyFont="1" applyBorder="1"/>
    <xf numFmtId="3" fontId="13" fillId="0" borderId="110" xfId="0" applyNumberFormat="1" applyFont="1" applyBorder="1"/>
    <xf numFmtId="0" fontId="13" fillId="0" borderId="111" xfId="0" applyFont="1" applyBorder="1"/>
    <xf numFmtId="0" fontId="13" fillId="0" borderId="109" xfId="0" applyFont="1" applyBorder="1"/>
    <xf numFmtId="3" fontId="13" fillId="0" borderId="112" xfId="0" applyNumberFormat="1" applyFont="1" applyBorder="1"/>
    <xf numFmtId="3" fontId="13" fillId="0" borderId="113" xfId="0" applyNumberFormat="1" applyFont="1" applyBorder="1"/>
    <xf numFmtId="0" fontId="13" fillId="0" borderId="86" xfId="0" applyFont="1" applyBorder="1"/>
    <xf numFmtId="0" fontId="13" fillId="0" borderId="112" xfId="0" applyFont="1" applyBorder="1"/>
    <xf numFmtId="3" fontId="13" fillId="0" borderId="114" xfId="0" applyNumberFormat="1" applyFont="1" applyBorder="1"/>
    <xf numFmtId="3" fontId="13" fillId="0" borderId="115" xfId="0" applyNumberFormat="1" applyFont="1" applyBorder="1"/>
    <xf numFmtId="0" fontId="13" fillId="0" borderId="88" xfId="0" applyFont="1" applyBorder="1"/>
    <xf numFmtId="0" fontId="13" fillId="0" borderId="114" xfId="0" applyFont="1" applyBorder="1"/>
    <xf numFmtId="0" fontId="14" fillId="0" borderId="0" xfId="0" applyFont="1" applyAlignment="1">
      <alignment horizontal="center"/>
    </xf>
    <xf numFmtId="0" fontId="0" fillId="0" borderId="0" xfId="0" applyAlignment="1">
      <alignment horizontal="center"/>
    </xf>
    <xf numFmtId="0" fontId="40" fillId="3" borderId="56" xfId="0" applyFont="1" applyFill="1" applyBorder="1" applyAlignment="1">
      <alignment horizontal="center" vertical="center"/>
    </xf>
    <xf numFmtId="0" fontId="40" fillId="3" borderId="60" xfId="0" applyFont="1" applyFill="1" applyBorder="1" applyAlignment="1">
      <alignment horizontal="center" vertical="center"/>
    </xf>
    <xf numFmtId="0" fontId="40" fillId="3" borderId="57" xfId="0" applyFont="1" applyFill="1" applyBorder="1" applyAlignment="1">
      <alignment horizontal="center"/>
    </xf>
    <xf numFmtId="0" fontId="40" fillId="3" borderId="58" xfId="0" applyFont="1" applyFill="1" applyBorder="1" applyAlignment="1">
      <alignment horizontal="center"/>
    </xf>
    <xf numFmtId="0" fontId="40" fillId="3" borderId="59" xfId="0" applyFont="1" applyFill="1" applyBorder="1" applyAlignment="1">
      <alignment horizontal="center" vertical="center"/>
    </xf>
    <xf numFmtId="0" fontId="40" fillId="3" borderId="63" xfId="0" applyFont="1" applyFill="1" applyBorder="1" applyAlignment="1">
      <alignment horizontal="center" vertical="center"/>
    </xf>
    <xf numFmtId="0" fontId="42" fillId="0" borderId="0" xfId="0" applyFont="1" applyBorder="1" applyAlignment="1">
      <alignment horizontal="left" vertical="center" wrapText="1"/>
    </xf>
    <xf numFmtId="0" fontId="53" fillId="0" borderId="102" xfId="0" applyFont="1" applyBorder="1" applyAlignment="1">
      <alignment horizontal="center" vertical="center" wrapText="1"/>
    </xf>
    <xf numFmtId="0" fontId="53" fillId="0" borderId="103" xfId="0" applyFont="1" applyBorder="1" applyAlignment="1">
      <alignment horizontal="center" vertical="center" wrapText="1"/>
    </xf>
    <xf numFmtId="0" fontId="53" fillId="0" borderId="104" xfId="0" applyFont="1" applyBorder="1" applyAlignment="1">
      <alignment horizontal="center" vertical="center" wrapText="1"/>
    </xf>
    <xf numFmtId="0" fontId="53" fillId="0" borderId="105" xfId="0" applyFont="1" applyBorder="1" applyAlignment="1">
      <alignment horizontal="center" vertical="center" wrapText="1"/>
    </xf>
    <xf numFmtId="0" fontId="53" fillId="0" borderId="106" xfId="0" applyFont="1" applyBorder="1" applyAlignment="1">
      <alignment horizontal="center" vertical="center" wrapText="1"/>
    </xf>
    <xf numFmtId="0" fontId="60" fillId="0" borderId="0" xfId="0" applyFont="1" applyBorder="1" applyAlignment="1">
      <alignment horizontal="left" wrapText="1"/>
    </xf>
    <xf numFmtId="0" fontId="18" fillId="0" borderId="0" xfId="10" applyFont="1" applyBorder="1" applyAlignment="1">
      <alignment horizontal="left" vertical="top" wrapText="1"/>
    </xf>
    <xf numFmtId="0" fontId="2" fillId="0" borderId="0" xfId="10" applyFont="1" applyAlignment="1">
      <alignment horizontal="left" wrapText="1"/>
    </xf>
    <xf numFmtId="0" fontId="2" fillId="0" borderId="0" xfId="10" applyFont="1" applyAlignment="1">
      <alignment horizontal="left"/>
    </xf>
    <xf numFmtId="0" fontId="0" fillId="0" borderId="0" xfId="0" applyAlignment="1"/>
    <xf numFmtId="0" fontId="20" fillId="0" borderId="0" xfId="12" applyFont="1" applyFill="1" applyBorder="1" applyAlignment="1">
      <alignment horizontal="left" wrapText="1"/>
    </xf>
    <xf numFmtId="0" fontId="8" fillId="0" borderId="0" xfId="5" applyFont="1" applyFill="1" applyBorder="1" applyAlignment="1">
      <alignment horizontal="left" vertical="top" wrapText="1"/>
    </xf>
    <xf numFmtId="0" fontId="14" fillId="0" borderId="2" xfId="0" applyFont="1" applyBorder="1" applyAlignment="1">
      <alignment horizontal="center" vertical="center" wrapText="1"/>
    </xf>
    <xf numFmtId="0" fontId="14" fillId="0" borderId="5" xfId="0" applyFont="1" applyBorder="1" applyAlignment="1">
      <alignment horizontal="center" vertical="center" wrapText="1"/>
    </xf>
    <xf numFmtId="0" fontId="2" fillId="0" borderId="0" xfId="0" applyFont="1" applyAlignment="1">
      <alignment horizontal="center" vertical="center"/>
    </xf>
  </cellXfs>
  <cellStyles count="18">
    <cellStyle name="Lien hypertexte" xfId="1" builtinId="8"/>
    <cellStyle name="Lien hypertexte 2" xfId="11"/>
    <cellStyle name="Milliers 2" xfId="3"/>
    <cellStyle name="Normal" xfId="0" builtinId="0"/>
    <cellStyle name="Normal 10" xfId="14"/>
    <cellStyle name="Normal 11" xfId="12"/>
    <cellStyle name="Normal 2" xfId="5"/>
    <cellStyle name="Normal 2 2" xfId="15"/>
    <cellStyle name="Normal 21" xfId="17"/>
    <cellStyle name="Normal 3" xfId="16"/>
    <cellStyle name="Normal 3 3" xfId="13"/>
    <cellStyle name="Normal 4" xfId="4"/>
    <cellStyle name="Normal 4 2" xfId="8"/>
    <cellStyle name="Normal 4 3" xfId="6"/>
    <cellStyle name="Normal 4 4" xfId="7"/>
    <cellStyle name="Normal 5" xfId="10"/>
    <cellStyle name="Normal 9" xfId="2"/>
    <cellStyle name="Pourcentage" xfId="9" builtinId="5"/>
  </cellStyles>
  <dxfs count="0"/>
  <tableStyles count="0" defaultTableStyle="TableStyleMedium2" defaultPivotStyle="PivotStyleLight16"/>
  <colors>
    <mruColors>
      <color rgb="FFB3A2C7"/>
      <color rgb="FF483771"/>
      <color rgb="FF3FB1FF"/>
      <color rgb="FF66CCFF"/>
      <color rgb="FF4F6228"/>
      <color rgb="FF604A7B"/>
      <color rgb="FF4472C4"/>
      <color rgb="FF79297F"/>
      <color rgb="FF95339D"/>
      <color rgb="FFBF9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theme" Target="theme/theme1.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4.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5.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6.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7.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55-59 ans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1"/>
          <c:order val="0"/>
          <c:tx>
            <c:strRef>
              <c:f>'Fig 5.1'!$B$5</c:f>
              <c:strCache>
                <c:ptCount val="1"/>
                <c:pt idx="0">
                  <c:v>Ensemble</c:v>
                </c:pt>
              </c:strCache>
            </c:strRef>
          </c:tx>
          <c:spPr>
            <a:ln w="28575" cap="rnd">
              <a:solidFill>
                <a:srgbClr val="98B954"/>
              </a:solidFill>
              <a:round/>
            </a:ln>
            <a:effectLst/>
          </c:spPr>
          <c:marker>
            <c:symbol val="none"/>
          </c:marker>
          <c:cat>
            <c:strRef>
              <c:f>'Fig 5.1'!$C$4:$AW$4</c:f>
              <c:strCache>
                <c:ptCount val="47"/>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pt idx="44">
                  <c:v>2020</c:v>
                </c:pt>
                <c:pt idx="45">
                  <c:v>2021</c:v>
                </c:pt>
                <c:pt idx="46">
                  <c:v>2022</c:v>
                </c:pt>
              </c:strCache>
            </c:strRef>
          </c:cat>
          <c:val>
            <c:numRef>
              <c:f>'Fig 5.1'!$C$5:$AW$5</c:f>
              <c:numCache>
                <c:formatCode>0.0%</c:formatCode>
                <c:ptCount val="47"/>
                <c:pt idx="0">
                  <c:v>0.61299999999999999</c:v>
                </c:pt>
                <c:pt idx="1">
                  <c:v>0.626</c:v>
                </c:pt>
                <c:pt idx="2">
                  <c:v>0.61099999999999999</c:v>
                </c:pt>
                <c:pt idx="3">
                  <c:v>0.60899999999999999</c:v>
                </c:pt>
                <c:pt idx="4">
                  <c:v>0.60099999999999998</c:v>
                </c:pt>
                <c:pt idx="5">
                  <c:v>0.58700000000000008</c:v>
                </c:pt>
                <c:pt idx="6">
                  <c:v>0.55100000000000005</c:v>
                </c:pt>
                <c:pt idx="7">
                  <c:v>0.50700000000000001</c:v>
                </c:pt>
                <c:pt idx="8">
                  <c:v>0.49200000000000005</c:v>
                </c:pt>
                <c:pt idx="9">
                  <c:v>0.48700000000000004</c:v>
                </c:pt>
                <c:pt idx="10">
                  <c:v>0.48799999999999999</c:v>
                </c:pt>
                <c:pt idx="11">
                  <c:v>0.48200000000000004</c:v>
                </c:pt>
                <c:pt idx="12">
                  <c:v>0.49</c:v>
                </c:pt>
                <c:pt idx="13">
                  <c:v>0.496</c:v>
                </c:pt>
                <c:pt idx="14">
                  <c:v>0.496</c:v>
                </c:pt>
                <c:pt idx="15">
                  <c:v>0.498</c:v>
                </c:pt>
                <c:pt idx="16">
                  <c:v>0.498</c:v>
                </c:pt>
                <c:pt idx="17">
                  <c:v>0.49700000000000005</c:v>
                </c:pt>
                <c:pt idx="18">
                  <c:v>0.49299999999999999</c:v>
                </c:pt>
                <c:pt idx="19">
                  <c:v>0.50800000000000001</c:v>
                </c:pt>
                <c:pt idx="20">
                  <c:v>0.501</c:v>
                </c:pt>
                <c:pt idx="21">
                  <c:v>0.501</c:v>
                </c:pt>
                <c:pt idx="22">
                  <c:v>0.48899999999999999</c:v>
                </c:pt>
                <c:pt idx="23">
                  <c:v>0.5</c:v>
                </c:pt>
                <c:pt idx="24">
                  <c:v>0.504</c:v>
                </c:pt>
                <c:pt idx="25">
                  <c:v>0.51100000000000001</c:v>
                </c:pt>
                <c:pt idx="26">
                  <c:v>0.53600000000000003</c:v>
                </c:pt>
                <c:pt idx="27">
                  <c:v>0.55899999999999994</c:v>
                </c:pt>
                <c:pt idx="28">
                  <c:v>0.56299999999999994</c:v>
                </c:pt>
                <c:pt idx="29">
                  <c:v>0.56700000000000006</c:v>
                </c:pt>
                <c:pt idx="30">
                  <c:v>0.56200000000000006</c:v>
                </c:pt>
                <c:pt idx="31">
                  <c:v>0.56799999999999995</c:v>
                </c:pt>
                <c:pt idx="32">
                  <c:v>0.57799999999999996</c:v>
                </c:pt>
                <c:pt idx="33">
                  <c:v>0.59799999999999998</c:v>
                </c:pt>
                <c:pt idx="34">
                  <c:v>0.62</c:v>
                </c:pt>
                <c:pt idx="35">
                  <c:v>0.65200000000000002</c:v>
                </c:pt>
                <c:pt idx="36">
                  <c:v>0.68299999999999994</c:v>
                </c:pt>
                <c:pt idx="37">
                  <c:v>0.68500000000000005</c:v>
                </c:pt>
                <c:pt idx="38">
                  <c:v>0.69200000000000006</c:v>
                </c:pt>
                <c:pt idx="39">
                  <c:v>0.70200000000000007</c:v>
                </c:pt>
                <c:pt idx="40">
                  <c:v>0.71599999999999997</c:v>
                </c:pt>
                <c:pt idx="41">
                  <c:v>0.73099999999999998</c:v>
                </c:pt>
                <c:pt idx="42">
                  <c:v>0.73299999999999998</c:v>
                </c:pt>
                <c:pt idx="43">
                  <c:v>0.73599999999999999</c:v>
                </c:pt>
                <c:pt idx="44">
                  <c:v>0.745</c:v>
                </c:pt>
                <c:pt idx="45">
                  <c:v>0.75099999999999989</c:v>
                </c:pt>
                <c:pt idx="46">
                  <c:v>0.76400000000000001</c:v>
                </c:pt>
              </c:numCache>
            </c:numRef>
          </c:val>
          <c:smooth val="0"/>
          <c:extLst>
            <c:ext xmlns:c16="http://schemas.microsoft.com/office/drawing/2014/chart" uri="{C3380CC4-5D6E-409C-BE32-E72D297353CC}">
              <c16:uniqueId val="{00000001-3F01-4956-8D35-1731788993FB}"/>
            </c:ext>
          </c:extLst>
        </c:ser>
        <c:ser>
          <c:idx val="2"/>
          <c:order val="1"/>
          <c:tx>
            <c:strRef>
              <c:f>'Fig 5.1'!$B$6</c:f>
              <c:strCache>
                <c:ptCount val="1"/>
                <c:pt idx="0">
                  <c:v>Femmes</c:v>
                </c:pt>
              </c:strCache>
            </c:strRef>
          </c:tx>
          <c:spPr>
            <a:ln w="28575" cap="rnd">
              <a:solidFill>
                <a:schemeClr val="accent4">
                  <a:lumMod val="75000"/>
                </a:schemeClr>
              </a:solidFill>
              <a:round/>
            </a:ln>
            <a:effectLst/>
          </c:spPr>
          <c:marker>
            <c:symbol val="none"/>
          </c:marker>
          <c:cat>
            <c:strRef>
              <c:f>'Fig 5.1'!$C$4:$AW$4</c:f>
              <c:strCache>
                <c:ptCount val="47"/>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pt idx="44">
                  <c:v>2020</c:v>
                </c:pt>
                <c:pt idx="45">
                  <c:v>2021</c:v>
                </c:pt>
                <c:pt idx="46">
                  <c:v>2022</c:v>
                </c:pt>
              </c:strCache>
            </c:strRef>
          </c:cat>
          <c:val>
            <c:numRef>
              <c:f>'Fig 5.1'!$C$6:$AW$6</c:f>
              <c:numCache>
                <c:formatCode>0.0%</c:formatCode>
                <c:ptCount val="47"/>
                <c:pt idx="0">
                  <c:v>0.441</c:v>
                </c:pt>
                <c:pt idx="1">
                  <c:v>0.45500000000000002</c:v>
                </c:pt>
                <c:pt idx="2">
                  <c:v>0.45200000000000001</c:v>
                </c:pt>
                <c:pt idx="3">
                  <c:v>0.45100000000000001</c:v>
                </c:pt>
                <c:pt idx="4">
                  <c:v>0.45200000000000001</c:v>
                </c:pt>
                <c:pt idx="5">
                  <c:v>0.44299999999999995</c:v>
                </c:pt>
                <c:pt idx="6">
                  <c:v>0.42200000000000004</c:v>
                </c:pt>
                <c:pt idx="7">
                  <c:v>0.39399999999999996</c:v>
                </c:pt>
                <c:pt idx="8">
                  <c:v>0.39100000000000001</c:v>
                </c:pt>
                <c:pt idx="9">
                  <c:v>0.38700000000000001</c:v>
                </c:pt>
                <c:pt idx="10">
                  <c:v>0.38500000000000001</c:v>
                </c:pt>
                <c:pt idx="11">
                  <c:v>0.38900000000000001</c:v>
                </c:pt>
                <c:pt idx="12">
                  <c:v>0.39500000000000002</c:v>
                </c:pt>
                <c:pt idx="13">
                  <c:v>0.39899999999999997</c:v>
                </c:pt>
                <c:pt idx="14">
                  <c:v>0.40200000000000002</c:v>
                </c:pt>
                <c:pt idx="15">
                  <c:v>0.40500000000000003</c:v>
                </c:pt>
                <c:pt idx="16">
                  <c:v>0.40100000000000002</c:v>
                </c:pt>
                <c:pt idx="17">
                  <c:v>0.40500000000000003</c:v>
                </c:pt>
                <c:pt idx="18">
                  <c:v>0.40899999999999997</c:v>
                </c:pt>
                <c:pt idx="19">
                  <c:v>0.44</c:v>
                </c:pt>
                <c:pt idx="20">
                  <c:v>0.42399999999999999</c:v>
                </c:pt>
                <c:pt idx="21">
                  <c:v>0.42700000000000005</c:v>
                </c:pt>
                <c:pt idx="22">
                  <c:v>0.40799999999999997</c:v>
                </c:pt>
                <c:pt idx="23">
                  <c:v>0.435</c:v>
                </c:pt>
                <c:pt idx="24">
                  <c:v>0.44700000000000001</c:v>
                </c:pt>
                <c:pt idx="25">
                  <c:v>0.44900000000000001</c:v>
                </c:pt>
                <c:pt idx="26">
                  <c:v>0.47299999999999998</c:v>
                </c:pt>
                <c:pt idx="27">
                  <c:v>0.51700000000000002</c:v>
                </c:pt>
                <c:pt idx="28">
                  <c:v>0.52400000000000002</c:v>
                </c:pt>
                <c:pt idx="29">
                  <c:v>0.54100000000000004</c:v>
                </c:pt>
                <c:pt idx="30">
                  <c:v>0.54200000000000004</c:v>
                </c:pt>
                <c:pt idx="31">
                  <c:v>0.55000000000000004</c:v>
                </c:pt>
                <c:pt idx="32">
                  <c:v>0.56399999999999995</c:v>
                </c:pt>
                <c:pt idx="33">
                  <c:v>0.58200000000000007</c:v>
                </c:pt>
                <c:pt idx="34">
                  <c:v>0.59599999999999997</c:v>
                </c:pt>
                <c:pt idx="35">
                  <c:v>0.628</c:v>
                </c:pt>
                <c:pt idx="36">
                  <c:v>0.65500000000000003</c:v>
                </c:pt>
                <c:pt idx="37">
                  <c:v>0.65900000000000003</c:v>
                </c:pt>
                <c:pt idx="38">
                  <c:v>0.67200000000000004</c:v>
                </c:pt>
                <c:pt idx="39">
                  <c:v>0.68</c:v>
                </c:pt>
                <c:pt idx="40">
                  <c:v>0.69400000000000006</c:v>
                </c:pt>
                <c:pt idx="41">
                  <c:v>0.71299999999999997</c:v>
                </c:pt>
                <c:pt idx="42">
                  <c:v>0.71</c:v>
                </c:pt>
                <c:pt idx="43">
                  <c:v>0.71400000000000008</c:v>
                </c:pt>
                <c:pt idx="44">
                  <c:v>0.72400000000000009</c:v>
                </c:pt>
                <c:pt idx="45">
                  <c:v>0.72900000000000009</c:v>
                </c:pt>
                <c:pt idx="46">
                  <c:v>0.74099999999999999</c:v>
                </c:pt>
              </c:numCache>
            </c:numRef>
          </c:val>
          <c:smooth val="0"/>
          <c:extLst>
            <c:ext xmlns:c16="http://schemas.microsoft.com/office/drawing/2014/chart" uri="{C3380CC4-5D6E-409C-BE32-E72D297353CC}">
              <c16:uniqueId val="{00000002-3F01-4956-8D35-1731788993FB}"/>
            </c:ext>
          </c:extLst>
        </c:ser>
        <c:ser>
          <c:idx val="3"/>
          <c:order val="2"/>
          <c:tx>
            <c:strRef>
              <c:f>'Fig 5.1'!$B$7</c:f>
              <c:strCache>
                <c:ptCount val="1"/>
                <c:pt idx="0">
                  <c:v>Hommes</c:v>
                </c:pt>
              </c:strCache>
            </c:strRef>
          </c:tx>
          <c:spPr>
            <a:ln w="28575" cap="rnd">
              <a:solidFill>
                <a:schemeClr val="accent6">
                  <a:lumMod val="75000"/>
                </a:schemeClr>
              </a:solidFill>
              <a:round/>
            </a:ln>
            <a:effectLst/>
          </c:spPr>
          <c:marker>
            <c:symbol val="none"/>
          </c:marker>
          <c:cat>
            <c:strRef>
              <c:f>'Fig 5.1'!$C$4:$AW$4</c:f>
              <c:strCache>
                <c:ptCount val="47"/>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pt idx="44">
                  <c:v>2020</c:v>
                </c:pt>
                <c:pt idx="45">
                  <c:v>2021</c:v>
                </c:pt>
                <c:pt idx="46">
                  <c:v>2022</c:v>
                </c:pt>
              </c:strCache>
            </c:strRef>
          </c:cat>
          <c:val>
            <c:numRef>
              <c:f>'Fig 5.1'!$C$7:$AW$7</c:f>
              <c:numCache>
                <c:formatCode>0.0%</c:formatCode>
                <c:ptCount val="47"/>
                <c:pt idx="0">
                  <c:v>0.79900000000000004</c:v>
                </c:pt>
                <c:pt idx="1">
                  <c:v>0.81099999999999994</c:v>
                </c:pt>
                <c:pt idx="2">
                  <c:v>0.78500000000000003</c:v>
                </c:pt>
                <c:pt idx="3">
                  <c:v>0.78099999999999992</c:v>
                </c:pt>
                <c:pt idx="4">
                  <c:v>0.76300000000000001</c:v>
                </c:pt>
                <c:pt idx="5">
                  <c:v>0.74199999999999999</c:v>
                </c:pt>
                <c:pt idx="6">
                  <c:v>0.69099999999999995</c:v>
                </c:pt>
                <c:pt idx="7">
                  <c:v>0.63300000000000001</c:v>
                </c:pt>
                <c:pt idx="8">
                  <c:v>0.59899999999999998</c:v>
                </c:pt>
                <c:pt idx="9">
                  <c:v>0.59499999999999997</c:v>
                </c:pt>
                <c:pt idx="10">
                  <c:v>0.60099999999999998</c:v>
                </c:pt>
                <c:pt idx="11">
                  <c:v>0.58299999999999996</c:v>
                </c:pt>
                <c:pt idx="12">
                  <c:v>0.59099999999999997</c:v>
                </c:pt>
                <c:pt idx="13">
                  <c:v>0.59899999999999998</c:v>
                </c:pt>
                <c:pt idx="14">
                  <c:v>0.59599999999999997</c:v>
                </c:pt>
                <c:pt idx="15">
                  <c:v>0.59899999999999998</c:v>
                </c:pt>
                <c:pt idx="16">
                  <c:v>0.60299999999999998</c:v>
                </c:pt>
                <c:pt idx="17">
                  <c:v>0.59299999999999997</c:v>
                </c:pt>
                <c:pt idx="18">
                  <c:v>0.58099999999999996</c:v>
                </c:pt>
                <c:pt idx="19">
                  <c:v>0.57799999999999996</c:v>
                </c:pt>
                <c:pt idx="20">
                  <c:v>0.58200000000000007</c:v>
                </c:pt>
                <c:pt idx="21">
                  <c:v>0.57799999999999996</c:v>
                </c:pt>
                <c:pt idx="22">
                  <c:v>0.57200000000000006</c:v>
                </c:pt>
                <c:pt idx="23">
                  <c:v>0.56700000000000006</c:v>
                </c:pt>
                <c:pt idx="24">
                  <c:v>0.56299999999999994</c:v>
                </c:pt>
                <c:pt idx="25">
                  <c:v>0.57600000000000007</c:v>
                </c:pt>
                <c:pt idx="26">
                  <c:v>0.6</c:v>
                </c:pt>
                <c:pt idx="27">
                  <c:v>0.60199999999999998</c:v>
                </c:pt>
                <c:pt idx="28">
                  <c:v>0.60399999999999998</c:v>
                </c:pt>
                <c:pt idx="29">
                  <c:v>0.59399999999999997</c:v>
                </c:pt>
                <c:pt idx="30">
                  <c:v>0.58299999999999996</c:v>
                </c:pt>
                <c:pt idx="31">
                  <c:v>0.58799999999999997</c:v>
                </c:pt>
                <c:pt idx="32">
                  <c:v>0.59200000000000008</c:v>
                </c:pt>
                <c:pt idx="33">
                  <c:v>0.61499999999999999</c:v>
                </c:pt>
                <c:pt idx="34">
                  <c:v>0.64500000000000002</c:v>
                </c:pt>
                <c:pt idx="35">
                  <c:v>0.67700000000000005</c:v>
                </c:pt>
                <c:pt idx="36">
                  <c:v>0.71400000000000008</c:v>
                </c:pt>
                <c:pt idx="37">
                  <c:v>0.71299999999999997</c:v>
                </c:pt>
                <c:pt idx="38">
                  <c:v>0.71200000000000008</c:v>
                </c:pt>
                <c:pt idx="39">
                  <c:v>0.72599999999999998</c:v>
                </c:pt>
                <c:pt idx="40">
                  <c:v>0.7390000000000001</c:v>
                </c:pt>
                <c:pt idx="41">
                  <c:v>0.75</c:v>
                </c:pt>
                <c:pt idx="42">
                  <c:v>0.75800000000000001</c:v>
                </c:pt>
                <c:pt idx="43">
                  <c:v>0.75900000000000001</c:v>
                </c:pt>
                <c:pt idx="44">
                  <c:v>0.76800000000000002</c:v>
                </c:pt>
                <c:pt idx="45">
                  <c:v>0.77599999999999991</c:v>
                </c:pt>
                <c:pt idx="46">
                  <c:v>0.78799999999999992</c:v>
                </c:pt>
              </c:numCache>
            </c:numRef>
          </c:val>
          <c:smooth val="0"/>
          <c:extLst>
            <c:ext xmlns:c16="http://schemas.microsoft.com/office/drawing/2014/chart" uri="{C3380CC4-5D6E-409C-BE32-E72D297353CC}">
              <c16:uniqueId val="{00000003-3F01-4956-8D35-1731788993FB}"/>
            </c:ext>
          </c:extLst>
        </c:ser>
        <c:dLbls>
          <c:showLegendKey val="0"/>
          <c:showVal val="0"/>
          <c:showCatName val="0"/>
          <c:showSerName val="0"/>
          <c:showPercent val="0"/>
          <c:showBubbleSize val="0"/>
        </c:dLbls>
        <c:smooth val="0"/>
        <c:axId val="1967665808"/>
        <c:axId val="1967666224"/>
      </c:lineChart>
      <c:catAx>
        <c:axId val="196766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67666224"/>
        <c:crosses val="autoZero"/>
        <c:auto val="1"/>
        <c:lblAlgn val="ctr"/>
        <c:lblOffset val="100"/>
        <c:tickLblSkip val="2"/>
        <c:tickMarkSkip val="5"/>
        <c:noMultiLvlLbl val="0"/>
      </c:catAx>
      <c:valAx>
        <c:axId val="1967666224"/>
        <c:scaling>
          <c:orientation val="minMax"/>
          <c:max val="1"/>
        </c:scaling>
        <c:delete val="0"/>
        <c:axPos val="l"/>
        <c:majorGridlines>
          <c:spPr>
            <a:ln w="9525" cap="flat" cmpd="sng" algn="ctr">
              <a:solidFill>
                <a:schemeClr val="bg1">
                  <a:lumMod val="65000"/>
                </a:schemeClr>
              </a:solidFill>
              <a:prstDash val="dash"/>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sz="1000" b="1" i="0" kern="1200" baseline="0">
                    <a:solidFill>
                      <a:srgbClr val="000000"/>
                    </a:solidFill>
                    <a:effectLst/>
                  </a:rPr>
                  <a:t>en % de la tranche d'âge</a:t>
                </a:r>
                <a:endParaRPr lang="fr-FR">
                  <a:effectLst/>
                </a:endParaRP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67665808"/>
        <c:crosses val="autoZero"/>
        <c:crossBetween val="midCat"/>
        <c:majorUnit val="0.2"/>
      </c:valAx>
      <c:spPr>
        <a:noFill/>
        <a:ln>
          <a:solidFill>
            <a:schemeClr val="bg1">
              <a:lumMod val="65000"/>
            </a:schemeClr>
          </a:solid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bg1">
          <a:lumMod val="7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23381452318461"/>
          <c:y val="0.17129629629629628"/>
          <c:w val="0.85921062992125985"/>
          <c:h val="0.61540099154272387"/>
        </c:manualLayout>
      </c:layout>
      <c:barChart>
        <c:barDir val="col"/>
        <c:grouping val="clustered"/>
        <c:varyColors val="0"/>
        <c:ser>
          <c:idx val="0"/>
          <c:order val="0"/>
          <c:tx>
            <c:strRef>
              <c:f>'Fig 5.5'!$C$5</c:f>
              <c:strCache>
                <c:ptCount val="1"/>
                <c:pt idx="0">
                  <c:v>2010</c:v>
                </c:pt>
              </c:strCache>
            </c:strRef>
          </c:tx>
          <c:spPr>
            <a:solidFill>
              <a:schemeClr val="accent1"/>
            </a:solidFill>
            <a:ln>
              <a:noFill/>
            </a:ln>
            <a:effectLst/>
          </c:spPr>
          <c:invertIfNegative val="0"/>
          <c:cat>
            <c:strRef>
              <c:f>'Fig 5.5'!$B$6:$B$15</c:f>
              <c:strCache>
                <c:ptCount val="10"/>
                <c:pt idx="0">
                  <c:v>&lt; à D1</c:v>
                </c:pt>
                <c:pt idx="1">
                  <c:v>D1 à D2</c:v>
                </c:pt>
                <c:pt idx="2">
                  <c:v>D2 à D3</c:v>
                </c:pt>
                <c:pt idx="3">
                  <c:v>D3 à D4</c:v>
                </c:pt>
                <c:pt idx="4">
                  <c:v>D4 à D5</c:v>
                </c:pt>
                <c:pt idx="5">
                  <c:v>D5 à D6</c:v>
                </c:pt>
                <c:pt idx="6">
                  <c:v>D6 à D7</c:v>
                </c:pt>
                <c:pt idx="7">
                  <c:v>D7 à D8</c:v>
                </c:pt>
                <c:pt idx="8">
                  <c:v>D8 à D9</c:v>
                </c:pt>
                <c:pt idx="9">
                  <c:v>&gt; à D9</c:v>
                </c:pt>
              </c:strCache>
            </c:strRef>
          </c:cat>
          <c:val>
            <c:numRef>
              <c:f>'Fig 5.5'!$C$6:$C$15</c:f>
              <c:numCache>
                <c:formatCode>#,##0</c:formatCode>
                <c:ptCount val="10"/>
                <c:pt idx="0">
                  <c:v>8767</c:v>
                </c:pt>
                <c:pt idx="1">
                  <c:v>14020</c:v>
                </c:pt>
                <c:pt idx="2">
                  <c:v>17158</c:v>
                </c:pt>
                <c:pt idx="3">
                  <c:v>19937</c:v>
                </c:pt>
                <c:pt idx="4">
                  <c:v>22665</c:v>
                </c:pt>
                <c:pt idx="5">
                  <c:v>25755</c:v>
                </c:pt>
                <c:pt idx="6">
                  <c:v>29420</c:v>
                </c:pt>
                <c:pt idx="7">
                  <c:v>34490</c:v>
                </c:pt>
                <c:pt idx="8">
                  <c:v>42611</c:v>
                </c:pt>
                <c:pt idx="9">
                  <c:v>77748</c:v>
                </c:pt>
              </c:numCache>
            </c:numRef>
          </c:val>
          <c:extLst>
            <c:ext xmlns:c16="http://schemas.microsoft.com/office/drawing/2014/chart" uri="{C3380CC4-5D6E-409C-BE32-E72D297353CC}">
              <c16:uniqueId val="{00000000-198C-43D3-A4FE-23F649F7D67A}"/>
            </c:ext>
          </c:extLst>
        </c:ser>
        <c:ser>
          <c:idx val="1"/>
          <c:order val="1"/>
          <c:tx>
            <c:strRef>
              <c:f>'Fig 5.5'!$D$5</c:f>
              <c:strCache>
                <c:ptCount val="1"/>
                <c:pt idx="0">
                  <c:v>2016</c:v>
                </c:pt>
              </c:strCache>
            </c:strRef>
          </c:tx>
          <c:spPr>
            <a:solidFill>
              <a:schemeClr val="accent2"/>
            </a:solidFill>
            <a:ln>
              <a:noFill/>
            </a:ln>
            <a:effectLst/>
          </c:spPr>
          <c:invertIfNegative val="0"/>
          <c:cat>
            <c:strRef>
              <c:f>'Fig 5.5'!$B$6:$B$15</c:f>
              <c:strCache>
                <c:ptCount val="10"/>
                <c:pt idx="0">
                  <c:v>&lt; à D1</c:v>
                </c:pt>
                <c:pt idx="1">
                  <c:v>D1 à D2</c:v>
                </c:pt>
                <c:pt idx="2">
                  <c:v>D2 à D3</c:v>
                </c:pt>
                <c:pt idx="3">
                  <c:v>D3 à D4</c:v>
                </c:pt>
                <c:pt idx="4">
                  <c:v>D4 à D5</c:v>
                </c:pt>
                <c:pt idx="5">
                  <c:v>D5 à D6</c:v>
                </c:pt>
                <c:pt idx="6">
                  <c:v>D6 à D7</c:v>
                </c:pt>
                <c:pt idx="7">
                  <c:v>D7 à D8</c:v>
                </c:pt>
                <c:pt idx="8">
                  <c:v>D8 à D9</c:v>
                </c:pt>
                <c:pt idx="9">
                  <c:v>&gt; à D9</c:v>
                </c:pt>
              </c:strCache>
            </c:strRef>
          </c:cat>
          <c:val>
            <c:numRef>
              <c:f>'Fig 5.5'!$D$6:$D$15</c:f>
              <c:numCache>
                <c:formatCode>#,##0</c:formatCode>
                <c:ptCount val="10"/>
                <c:pt idx="0">
                  <c:v>14806</c:v>
                </c:pt>
                <c:pt idx="1">
                  <c:v>16861</c:v>
                </c:pt>
                <c:pt idx="2">
                  <c:v>18965</c:v>
                </c:pt>
                <c:pt idx="3">
                  <c:v>20892</c:v>
                </c:pt>
                <c:pt idx="4">
                  <c:v>22321</c:v>
                </c:pt>
                <c:pt idx="5">
                  <c:v>24484</c:v>
                </c:pt>
                <c:pt idx="6">
                  <c:v>27085</c:v>
                </c:pt>
                <c:pt idx="7">
                  <c:v>30611</c:v>
                </c:pt>
                <c:pt idx="8">
                  <c:v>36332</c:v>
                </c:pt>
                <c:pt idx="9">
                  <c:v>56994</c:v>
                </c:pt>
              </c:numCache>
            </c:numRef>
          </c:val>
          <c:extLst>
            <c:ext xmlns:c16="http://schemas.microsoft.com/office/drawing/2014/chart" uri="{C3380CC4-5D6E-409C-BE32-E72D297353CC}">
              <c16:uniqueId val="{00000001-198C-43D3-A4FE-23F649F7D67A}"/>
            </c:ext>
          </c:extLst>
        </c:ser>
        <c:dLbls>
          <c:showLegendKey val="0"/>
          <c:showVal val="0"/>
          <c:showCatName val="0"/>
          <c:showSerName val="0"/>
          <c:showPercent val="0"/>
          <c:showBubbleSize val="0"/>
        </c:dLbls>
        <c:gapWidth val="219"/>
        <c:overlap val="-27"/>
        <c:axId val="698507872"/>
        <c:axId val="698510368"/>
      </c:barChart>
      <c:catAx>
        <c:axId val="698507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8510368"/>
        <c:crosses val="autoZero"/>
        <c:auto val="1"/>
        <c:lblAlgn val="ctr"/>
        <c:lblOffset val="100"/>
        <c:noMultiLvlLbl val="0"/>
      </c:catAx>
      <c:valAx>
        <c:axId val="698510368"/>
        <c:scaling>
          <c:orientation val="minMax"/>
          <c:max val="80000"/>
        </c:scaling>
        <c:delete val="0"/>
        <c:axPos val="l"/>
        <c:majorGridlines>
          <c:spPr>
            <a:ln w="9525" cap="flat" cmpd="sng" algn="ctr">
              <a:solidFill>
                <a:schemeClr val="bg1">
                  <a:lumMod val="65000"/>
                </a:schemeClr>
              </a:solidFill>
              <a:prstDash val="dash"/>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8507872"/>
        <c:crosses val="autoZero"/>
        <c:crossBetween val="between"/>
      </c:valAx>
      <c:spPr>
        <a:noFill/>
        <a:ln>
          <a:solidFill>
            <a:schemeClr val="bg1">
              <a:lumMod val="65000"/>
            </a:schemeClr>
          </a:solid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 5.6'!$B$4</c:f>
              <c:strCache>
                <c:ptCount val="1"/>
                <c:pt idx="0">
                  <c:v>Âge moyen observé</c:v>
                </c:pt>
              </c:strCache>
            </c:strRef>
          </c:tx>
          <c:spPr>
            <a:ln w="31750" cap="rnd">
              <a:solidFill>
                <a:srgbClr val="98B954"/>
              </a:solidFill>
              <a:round/>
            </a:ln>
            <a:effectLst/>
          </c:spPr>
          <c:marker>
            <c:symbol val="square"/>
            <c:size val="2"/>
            <c:spPr>
              <a:solidFill>
                <a:srgbClr val="98B954"/>
              </a:solidFill>
              <a:ln w="19050">
                <a:solidFill>
                  <a:srgbClr val="98B954"/>
                </a:solidFill>
              </a:ln>
              <a:effectLst/>
            </c:spPr>
          </c:marker>
          <c:dPt>
            <c:idx val="36"/>
            <c:marker>
              <c:symbol val="none"/>
            </c:marker>
            <c:bubble3D val="0"/>
            <c:extLst>
              <c:ext xmlns:c16="http://schemas.microsoft.com/office/drawing/2014/chart" uri="{C3380CC4-5D6E-409C-BE32-E72D297353CC}">
                <c16:uniqueId val="{00000000-C546-4852-A2D2-2E93EE395EA1}"/>
              </c:ext>
            </c:extLst>
          </c:dPt>
          <c:dPt>
            <c:idx val="37"/>
            <c:marker>
              <c:symbol val="none"/>
            </c:marker>
            <c:bubble3D val="0"/>
            <c:extLst>
              <c:ext xmlns:c16="http://schemas.microsoft.com/office/drawing/2014/chart" uri="{C3380CC4-5D6E-409C-BE32-E72D297353CC}">
                <c16:uniqueId val="{00000001-C546-4852-A2D2-2E93EE395EA1}"/>
              </c:ext>
            </c:extLst>
          </c:dPt>
          <c:dPt>
            <c:idx val="38"/>
            <c:marker>
              <c:symbol val="none"/>
            </c:marker>
            <c:bubble3D val="0"/>
            <c:extLst>
              <c:ext xmlns:c16="http://schemas.microsoft.com/office/drawing/2014/chart" uri="{C3380CC4-5D6E-409C-BE32-E72D297353CC}">
                <c16:uniqueId val="{00000002-C546-4852-A2D2-2E93EE395EA1}"/>
              </c:ext>
            </c:extLst>
          </c:dPt>
          <c:dPt>
            <c:idx val="39"/>
            <c:marker>
              <c:symbol val="none"/>
            </c:marker>
            <c:bubble3D val="0"/>
            <c:extLst>
              <c:ext xmlns:c16="http://schemas.microsoft.com/office/drawing/2014/chart" uri="{C3380CC4-5D6E-409C-BE32-E72D297353CC}">
                <c16:uniqueId val="{00000003-C546-4852-A2D2-2E93EE395EA1}"/>
              </c:ext>
            </c:extLst>
          </c:dPt>
          <c:dPt>
            <c:idx val="40"/>
            <c:marker>
              <c:symbol val="none"/>
            </c:marker>
            <c:bubble3D val="0"/>
            <c:extLst>
              <c:ext xmlns:c16="http://schemas.microsoft.com/office/drawing/2014/chart" uri="{C3380CC4-5D6E-409C-BE32-E72D297353CC}">
                <c16:uniqueId val="{00000004-C546-4852-A2D2-2E93EE395EA1}"/>
              </c:ext>
            </c:extLst>
          </c:dPt>
          <c:dPt>
            <c:idx val="41"/>
            <c:marker>
              <c:symbol val="none"/>
            </c:marker>
            <c:bubble3D val="0"/>
            <c:extLst>
              <c:ext xmlns:c16="http://schemas.microsoft.com/office/drawing/2014/chart" uri="{C3380CC4-5D6E-409C-BE32-E72D297353CC}">
                <c16:uniqueId val="{00000005-C546-4852-A2D2-2E93EE395EA1}"/>
              </c:ext>
            </c:extLst>
          </c:dPt>
          <c:dPt>
            <c:idx val="42"/>
            <c:marker>
              <c:symbol val="none"/>
            </c:marker>
            <c:bubble3D val="0"/>
            <c:extLst>
              <c:ext xmlns:c16="http://schemas.microsoft.com/office/drawing/2014/chart" uri="{C3380CC4-5D6E-409C-BE32-E72D297353CC}">
                <c16:uniqueId val="{00000006-C546-4852-A2D2-2E93EE395EA1}"/>
              </c:ext>
            </c:extLst>
          </c:dPt>
          <c:dPt>
            <c:idx val="43"/>
            <c:marker>
              <c:symbol val="none"/>
            </c:marker>
            <c:bubble3D val="0"/>
            <c:extLst>
              <c:ext xmlns:c16="http://schemas.microsoft.com/office/drawing/2014/chart" uri="{C3380CC4-5D6E-409C-BE32-E72D297353CC}">
                <c16:uniqueId val="{00000007-C546-4852-A2D2-2E93EE395EA1}"/>
              </c:ext>
            </c:extLst>
          </c:dPt>
          <c:dPt>
            <c:idx val="44"/>
            <c:marker>
              <c:symbol val="none"/>
            </c:marker>
            <c:bubble3D val="0"/>
            <c:extLst>
              <c:ext xmlns:c16="http://schemas.microsoft.com/office/drawing/2014/chart" uri="{C3380CC4-5D6E-409C-BE32-E72D297353CC}">
                <c16:uniqueId val="{00000008-C546-4852-A2D2-2E93EE395EA1}"/>
              </c:ext>
            </c:extLst>
          </c:dPt>
          <c:cat>
            <c:strRef>
              <c:f>'Fig 5.6'!$C$3:$CS$3</c:f>
              <c:strCache>
                <c:ptCount val="95"/>
                <c:pt idx="0">
                  <c:v>1906</c:v>
                </c:pt>
                <c:pt idx="1">
                  <c:v>1907</c:v>
                </c:pt>
                <c:pt idx="2">
                  <c:v>1908</c:v>
                </c:pt>
                <c:pt idx="3">
                  <c:v>1909</c:v>
                </c:pt>
                <c:pt idx="4">
                  <c:v>1910</c:v>
                </c:pt>
                <c:pt idx="5">
                  <c:v>1911</c:v>
                </c:pt>
                <c:pt idx="6">
                  <c:v>1912</c:v>
                </c:pt>
                <c:pt idx="7">
                  <c:v>1913</c:v>
                </c:pt>
                <c:pt idx="8">
                  <c:v>1914</c:v>
                </c:pt>
                <c:pt idx="9">
                  <c:v>1915</c:v>
                </c:pt>
                <c:pt idx="10">
                  <c:v>1916</c:v>
                </c:pt>
                <c:pt idx="11">
                  <c:v>1917</c:v>
                </c:pt>
                <c:pt idx="12">
                  <c:v>1918</c:v>
                </c:pt>
                <c:pt idx="13">
                  <c:v>1919</c:v>
                </c:pt>
                <c:pt idx="14">
                  <c:v>1920</c:v>
                </c:pt>
                <c:pt idx="15">
                  <c:v>1921</c:v>
                </c:pt>
                <c:pt idx="16">
                  <c:v>1922</c:v>
                </c:pt>
                <c:pt idx="17">
                  <c:v>1923</c:v>
                </c:pt>
                <c:pt idx="18">
                  <c:v>1924</c:v>
                </c:pt>
                <c:pt idx="19">
                  <c:v>1925</c:v>
                </c:pt>
                <c:pt idx="20">
                  <c:v>1926</c:v>
                </c:pt>
                <c:pt idx="21">
                  <c:v>1927</c:v>
                </c:pt>
                <c:pt idx="22">
                  <c:v>1928</c:v>
                </c:pt>
                <c:pt idx="23">
                  <c:v>1929</c:v>
                </c:pt>
                <c:pt idx="24">
                  <c:v>1930</c:v>
                </c:pt>
                <c:pt idx="25">
                  <c:v>1931</c:v>
                </c:pt>
                <c:pt idx="26">
                  <c:v>1932</c:v>
                </c:pt>
                <c:pt idx="27">
                  <c:v>1933</c:v>
                </c:pt>
                <c:pt idx="28">
                  <c:v>1934</c:v>
                </c:pt>
                <c:pt idx="29">
                  <c:v>1935</c:v>
                </c:pt>
                <c:pt idx="30">
                  <c:v>1936</c:v>
                </c:pt>
                <c:pt idx="31">
                  <c:v>1937</c:v>
                </c:pt>
                <c:pt idx="32">
                  <c:v>1938</c:v>
                </c:pt>
                <c:pt idx="33">
                  <c:v>1939</c:v>
                </c:pt>
                <c:pt idx="34">
                  <c:v>1940</c:v>
                </c:pt>
                <c:pt idx="35">
                  <c:v>1941</c:v>
                </c:pt>
                <c:pt idx="36">
                  <c:v>1942</c:v>
                </c:pt>
                <c:pt idx="37">
                  <c:v>1943</c:v>
                </c:pt>
                <c:pt idx="38">
                  <c:v>1944</c:v>
                </c:pt>
                <c:pt idx="39">
                  <c:v>1945</c:v>
                </c:pt>
                <c:pt idx="40">
                  <c:v>1946</c:v>
                </c:pt>
                <c:pt idx="41">
                  <c:v>1947</c:v>
                </c:pt>
                <c:pt idx="42">
                  <c:v>1948</c:v>
                </c:pt>
                <c:pt idx="43">
                  <c:v>1949</c:v>
                </c:pt>
                <c:pt idx="44">
                  <c:v>1950</c:v>
                </c:pt>
                <c:pt idx="45">
                  <c:v>1951</c:v>
                </c:pt>
                <c:pt idx="46">
                  <c:v>1952</c:v>
                </c:pt>
                <c:pt idx="47">
                  <c:v>1953</c:v>
                </c:pt>
                <c:pt idx="48">
                  <c:v>1954</c:v>
                </c:pt>
                <c:pt idx="49">
                  <c:v>1955</c:v>
                </c:pt>
                <c:pt idx="50">
                  <c:v>1956</c:v>
                </c:pt>
                <c:pt idx="51">
                  <c:v>1957</c:v>
                </c:pt>
                <c:pt idx="52">
                  <c:v>1958</c:v>
                </c:pt>
                <c:pt idx="53">
                  <c:v>1959</c:v>
                </c:pt>
                <c:pt idx="54">
                  <c:v>1960</c:v>
                </c:pt>
                <c:pt idx="55">
                  <c:v>1961</c:v>
                </c:pt>
                <c:pt idx="56">
                  <c:v>1962</c:v>
                </c:pt>
                <c:pt idx="57">
                  <c:v>1963</c:v>
                </c:pt>
                <c:pt idx="58">
                  <c:v>1964</c:v>
                </c:pt>
                <c:pt idx="59">
                  <c:v>1965</c:v>
                </c:pt>
                <c:pt idx="60">
                  <c:v>1966</c:v>
                </c:pt>
                <c:pt idx="61">
                  <c:v>1967</c:v>
                </c:pt>
                <c:pt idx="62">
                  <c:v>1968</c:v>
                </c:pt>
                <c:pt idx="63">
                  <c:v>1969</c:v>
                </c:pt>
                <c:pt idx="64">
                  <c:v>1970</c:v>
                </c:pt>
                <c:pt idx="65">
                  <c:v>1971</c:v>
                </c:pt>
                <c:pt idx="66">
                  <c:v>1972</c:v>
                </c:pt>
                <c:pt idx="67">
                  <c:v>1973</c:v>
                </c:pt>
                <c:pt idx="68">
                  <c:v>1974</c:v>
                </c:pt>
                <c:pt idx="69">
                  <c:v>1975</c:v>
                </c:pt>
                <c:pt idx="70">
                  <c:v>1976</c:v>
                </c:pt>
                <c:pt idx="71">
                  <c:v>1977</c:v>
                </c:pt>
                <c:pt idx="72">
                  <c:v>1978</c:v>
                </c:pt>
                <c:pt idx="73">
                  <c:v>1979</c:v>
                </c:pt>
                <c:pt idx="74">
                  <c:v>1980</c:v>
                </c:pt>
                <c:pt idx="75">
                  <c:v>1981</c:v>
                </c:pt>
                <c:pt idx="76">
                  <c:v>1982</c:v>
                </c:pt>
                <c:pt idx="77">
                  <c:v>1983</c:v>
                </c:pt>
                <c:pt idx="78">
                  <c:v>1984</c:v>
                </c:pt>
                <c:pt idx="79">
                  <c:v>1985</c:v>
                </c:pt>
                <c:pt idx="80">
                  <c:v>1986</c:v>
                </c:pt>
                <c:pt idx="81">
                  <c:v>1987</c:v>
                </c:pt>
                <c:pt idx="82">
                  <c:v>1988</c:v>
                </c:pt>
                <c:pt idx="83">
                  <c:v>1989</c:v>
                </c:pt>
                <c:pt idx="84">
                  <c:v>1990</c:v>
                </c:pt>
                <c:pt idx="85">
                  <c:v>1991</c:v>
                </c:pt>
                <c:pt idx="86">
                  <c:v>1992</c:v>
                </c:pt>
                <c:pt idx="87">
                  <c:v>1993</c:v>
                </c:pt>
                <c:pt idx="88">
                  <c:v>1994</c:v>
                </c:pt>
                <c:pt idx="89">
                  <c:v>1995</c:v>
                </c:pt>
                <c:pt idx="90">
                  <c:v>1996</c:v>
                </c:pt>
                <c:pt idx="91">
                  <c:v>1997</c:v>
                </c:pt>
                <c:pt idx="92">
                  <c:v>1998</c:v>
                </c:pt>
                <c:pt idx="93">
                  <c:v>1999</c:v>
                </c:pt>
                <c:pt idx="94">
                  <c:v>2000</c:v>
                </c:pt>
              </c:strCache>
            </c:strRef>
          </c:cat>
          <c:val>
            <c:numRef>
              <c:f>'Fig 5.6'!$C$4:$CS$4</c:f>
              <c:numCache>
                <c:formatCode>0.0</c:formatCode>
                <c:ptCount val="95"/>
                <c:pt idx="0">
                  <c:v>64.219455118730906</c:v>
                </c:pt>
                <c:pt idx="3">
                  <c:v>64.208004385964898</c:v>
                </c:pt>
                <c:pt idx="6">
                  <c:v>63.009426208455302</c:v>
                </c:pt>
                <c:pt idx="9">
                  <c:v>62.796029668411897</c:v>
                </c:pt>
                <c:pt idx="12">
                  <c:v>62.171581087951203</c:v>
                </c:pt>
                <c:pt idx="14">
                  <c:v>62.618895760855601</c:v>
                </c:pt>
                <c:pt idx="16">
                  <c:v>62.269519390502403</c:v>
                </c:pt>
                <c:pt idx="18">
                  <c:v>61.982578676942801</c:v>
                </c:pt>
                <c:pt idx="20">
                  <c:v>61.565750304159899</c:v>
                </c:pt>
                <c:pt idx="22">
                  <c:v>61.176217765042999</c:v>
                </c:pt>
                <c:pt idx="24">
                  <c:v>60.969624592559299</c:v>
                </c:pt>
                <c:pt idx="26">
                  <c:v>60.899705014749301</c:v>
                </c:pt>
                <c:pt idx="28">
                  <c:v>60.780576055760598</c:v>
                </c:pt>
                <c:pt idx="30">
                  <c:v>60.966918506565001</c:v>
                </c:pt>
                <c:pt idx="32">
                  <c:v>60.830253691387497</c:v>
                </c:pt>
                <c:pt idx="34">
                  <c:v>60.932003129890496</c:v>
                </c:pt>
                <c:pt idx="36">
                  <c:v>60.9158335246603</c:v>
                </c:pt>
                <c:pt idx="37">
                  <c:v>60.8846228239845</c:v>
                </c:pt>
                <c:pt idx="38">
                  <c:v>60.946174099230603</c:v>
                </c:pt>
                <c:pt idx="39">
                  <c:v>60.726195836281398</c:v>
                </c:pt>
                <c:pt idx="40">
                  <c:v>60.5989565149928</c:v>
                </c:pt>
                <c:pt idx="41">
                  <c:v>60.593312034775501</c:v>
                </c:pt>
                <c:pt idx="42">
                  <c:v>60.4753108189947</c:v>
                </c:pt>
                <c:pt idx="43">
                  <c:v>60.419023654817998</c:v>
                </c:pt>
                <c:pt idx="44">
                  <c:v>60.345846673430003</c:v>
                </c:pt>
              </c:numCache>
            </c:numRef>
          </c:val>
          <c:smooth val="0"/>
          <c:extLst>
            <c:ext xmlns:c16="http://schemas.microsoft.com/office/drawing/2014/chart" uri="{C3380CC4-5D6E-409C-BE32-E72D297353CC}">
              <c16:uniqueId val="{00000009-C546-4852-A2D2-2E93EE395EA1}"/>
            </c:ext>
          </c:extLst>
        </c:ser>
        <c:ser>
          <c:idx val="1"/>
          <c:order val="1"/>
          <c:tx>
            <c:strRef>
              <c:f>'Fig 5.6'!$B$5</c:f>
              <c:strCache>
                <c:ptCount val="1"/>
                <c:pt idx="0">
                  <c:v>Âge moyen projeté</c:v>
                </c:pt>
              </c:strCache>
            </c:strRef>
          </c:tx>
          <c:spPr>
            <a:ln w="12700" cap="rnd">
              <a:solidFill>
                <a:srgbClr val="98B954"/>
              </a:solidFill>
              <a:round/>
            </a:ln>
            <a:effectLst/>
          </c:spPr>
          <c:marker>
            <c:symbol val="none"/>
          </c:marker>
          <c:cat>
            <c:strRef>
              <c:f>'Fig 5.6'!$C$3:$CS$3</c:f>
              <c:strCache>
                <c:ptCount val="95"/>
                <c:pt idx="0">
                  <c:v>1906</c:v>
                </c:pt>
                <c:pt idx="1">
                  <c:v>1907</c:v>
                </c:pt>
                <c:pt idx="2">
                  <c:v>1908</c:v>
                </c:pt>
                <c:pt idx="3">
                  <c:v>1909</c:v>
                </c:pt>
                <c:pt idx="4">
                  <c:v>1910</c:v>
                </c:pt>
                <c:pt idx="5">
                  <c:v>1911</c:v>
                </c:pt>
                <c:pt idx="6">
                  <c:v>1912</c:v>
                </c:pt>
                <c:pt idx="7">
                  <c:v>1913</c:v>
                </c:pt>
                <c:pt idx="8">
                  <c:v>1914</c:v>
                </c:pt>
                <c:pt idx="9">
                  <c:v>1915</c:v>
                </c:pt>
                <c:pt idx="10">
                  <c:v>1916</c:v>
                </c:pt>
                <c:pt idx="11">
                  <c:v>1917</c:v>
                </c:pt>
                <c:pt idx="12">
                  <c:v>1918</c:v>
                </c:pt>
                <c:pt idx="13">
                  <c:v>1919</c:v>
                </c:pt>
                <c:pt idx="14">
                  <c:v>1920</c:v>
                </c:pt>
                <c:pt idx="15">
                  <c:v>1921</c:v>
                </c:pt>
                <c:pt idx="16">
                  <c:v>1922</c:v>
                </c:pt>
                <c:pt idx="17">
                  <c:v>1923</c:v>
                </c:pt>
                <c:pt idx="18">
                  <c:v>1924</c:v>
                </c:pt>
                <c:pt idx="19">
                  <c:v>1925</c:v>
                </c:pt>
                <c:pt idx="20">
                  <c:v>1926</c:v>
                </c:pt>
                <c:pt idx="21">
                  <c:v>1927</c:v>
                </c:pt>
                <c:pt idx="22">
                  <c:v>1928</c:v>
                </c:pt>
                <c:pt idx="23">
                  <c:v>1929</c:v>
                </c:pt>
                <c:pt idx="24">
                  <c:v>1930</c:v>
                </c:pt>
                <c:pt idx="25">
                  <c:v>1931</c:v>
                </c:pt>
                <c:pt idx="26">
                  <c:v>1932</c:v>
                </c:pt>
                <c:pt idx="27">
                  <c:v>1933</c:v>
                </c:pt>
                <c:pt idx="28">
                  <c:v>1934</c:v>
                </c:pt>
                <c:pt idx="29">
                  <c:v>1935</c:v>
                </c:pt>
                <c:pt idx="30">
                  <c:v>1936</c:v>
                </c:pt>
                <c:pt idx="31">
                  <c:v>1937</c:v>
                </c:pt>
                <c:pt idx="32">
                  <c:v>1938</c:v>
                </c:pt>
                <c:pt idx="33">
                  <c:v>1939</c:v>
                </c:pt>
                <c:pt idx="34">
                  <c:v>1940</c:v>
                </c:pt>
                <c:pt idx="35">
                  <c:v>1941</c:v>
                </c:pt>
                <c:pt idx="36">
                  <c:v>1942</c:v>
                </c:pt>
                <c:pt idx="37">
                  <c:v>1943</c:v>
                </c:pt>
                <c:pt idx="38">
                  <c:v>1944</c:v>
                </c:pt>
                <c:pt idx="39">
                  <c:v>1945</c:v>
                </c:pt>
                <c:pt idx="40">
                  <c:v>1946</c:v>
                </c:pt>
                <c:pt idx="41">
                  <c:v>1947</c:v>
                </c:pt>
                <c:pt idx="42">
                  <c:v>1948</c:v>
                </c:pt>
                <c:pt idx="43">
                  <c:v>1949</c:v>
                </c:pt>
                <c:pt idx="44">
                  <c:v>1950</c:v>
                </c:pt>
                <c:pt idx="45">
                  <c:v>1951</c:v>
                </c:pt>
                <c:pt idx="46">
                  <c:v>1952</c:v>
                </c:pt>
                <c:pt idx="47">
                  <c:v>1953</c:v>
                </c:pt>
                <c:pt idx="48">
                  <c:v>1954</c:v>
                </c:pt>
                <c:pt idx="49">
                  <c:v>1955</c:v>
                </c:pt>
                <c:pt idx="50">
                  <c:v>1956</c:v>
                </c:pt>
                <c:pt idx="51">
                  <c:v>1957</c:v>
                </c:pt>
                <c:pt idx="52">
                  <c:v>1958</c:v>
                </c:pt>
                <c:pt idx="53">
                  <c:v>1959</c:v>
                </c:pt>
                <c:pt idx="54">
                  <c:v>1960</c:v>
                </c:pt>
                <c:pt idx="55">
                  <c:v>1961</c:v>
                </c:pt>
                <c:pt idx="56">
                  <c:v>1962</c:v>
                </c:pt>
                <c:pt idx="57">
                  <c:v>1963</c:v>
                </c:pt>
                <c:pt idx="58">
                  <c:v>1964</c:v>
                </c:pt>
                <c:pt idx="59">
                  <c:v>1965</c:v>
                </c:pt>
                <c:pt idx="60">
                  <c:v>1966</c:v>
                </c:pt>
                <c:pt idx="61">
                  <c:v>1967</c:v>
                </c:pt>
                <c:pt idx="62">
                  <c:v>1968</c:v>
                </c:pt>
                <c:pt idx="63">
                  <c:v>1969</c:v>
                </c:pt>
                <c:pt idx="64">
                  <c:v>1970</c:v>
                </c:pt>
                <c:pt idx="65">
                  <c:v>1971</c:v>
                </c:pt>
                <c:pt idx="66">
                  <c:v>1972</c:v>
                </c:pt>
                <c:pt idx="67">
                  <c:v>1973</c:v>
                </c:pt>
                <c:pt idx="68">
                  <c:v>1974</c:v>
                </c:pt>
                <c:pt idx="69">
                  <c:v>1975</c:v>
                </c:pt>
                <c:pt idx="70">
                  <c:v>1976</c:v>
                </c:pt>
                <c:pt idx="71">
                  <c:v>1977</c:v>
                </c:pt>
                <c:pt idx="72">
                  <c:v>1978</c:v>
                </c:pt>
                <c:pt idx="73">
                  <c:v>1979</c:v>
                </c:pt>
                <c:pt idx="74">
                  <c:v>1980</c:v>
                </c:pt>
                <c:pt idx="75">
                  <c:v>1981</c:v>
                </c:pt>
                <c:pt idx="76">
                  <c:v>1982</c:v>
                </c:pt>
                <c:pt idx="77">
                  <c:v>1983</c:v>
                </c:pt>
                <c:pt idx="78">
                  <c:v>1984</c:v>
                </c:pt>
                <c:pt idx="79">
                  <c:v>1985</c:v>
                </c:pt>
                <c:pt idx="80">
                  <c:v>1986</c:v>
                </c:pt>
                <c:pt idx="81">
                  <c:v>1987</c:v>
                </c:pt>
                <c:pt idx="82">
                  <c:v>1988</c:v>
                </c:pt>
                <c:pt idx="83">
                  <c:v>1989</c:v>
                </c:pt>
                <c:pt idx="84">
                  <c:v>1990</c:v>
                </c:pt>
                <c:pt idx="85">
                  <c:v>1991</c:v>
                </c:pt>
                <c:pt idx="86">
                  <c:v>1992</c:v>
                </c:pt>
                <c:pt idx="87">
                  <c:v>1993</c:v>
                </c:pt>
                <c:pt idx="88">
                  <c:v>1994</c:v>
                </c:pt>
                <c:pt idx="89">
                  <c:v>1995</c:v>
                </c:pt>
                <c:pt idx="90">
                  <c:v>1996</c:v>
                </c:pt>
                <c:pt idx="91">
                  <c:v>1997</c:v>
                </c:pt>
                <c:pt idx="92">
                  <c:v>1998</c:v>
                </c:pt>
                <c:pt idx="93">
                  <c:v>1999</c:v>
                </c:pt>
                <c:pt idx="94">
                  <c:v>2000</c:v>
                </c:pt>
              </c:strCache>
            </c:strRef>
          </c:cat>
          <c:val>
            <c:numRef>
              <c:f>'Fig 5.6'!$C$5:$CS$5</c:f>
              <c:numCache>
                <c:formatCode>0.0</c:formatCode>
                <c:ptCount val="95"/>
                <c:pt idx="44">
                  <c:v>60.345846673430003</c:v>
                </c:pt>
                <c:pt idx="45">
                  <c:v>60.592332854158876</c:v>
                </c:pt>
                <c:pt idx="46">
                  <c:v>60.828248139394049</c:v>
                </c:pt>
                <c:pt idx="47">
                  <c:v>61.02158608262404</c:v>
                </c:pt>
                <c:pt idx="48">
                  <c:v>61.326363330324973</c:v>
                </c:pt>
                <c:pt idx="49">
                  <c:v>61.556942623128499</c:v>
                </c:pt>
                <c:pt idx="50">
                  <c:v>61.621061866569597</c:v>
                </c:pt>
                <c:pt idx="51">
                  <c:v>61.674220999991824</c:v>
                </c:pt>
                <c:pt idx="52">
                  <c:v>61.838046457058887</c:v>
                </c:pt>
                <c:pt idx="53">
                  <c:v>61.883531608472566</c:v>
                </c:pt>
                <c:pt idx="54">
                  <c:v>62.096289101972999</c:v>
                </c:pt>
                <c:pt idx="55">
                  <c:v>62.269189562568307</c:v>
                </c:pt>
                <c:pt idx="56">
                  <c:v>62.554171010464337</c:v>
                </c:pt>
                <c:pt idx="57">
                  <c:v>62.722081680980132</c:v>
                </c:pt>
                <c:pt idx="58">
                  <c:v>63.039029675306963</c:v>
                </c:pt>
                <c:pt idx="59">
                  <c:v>63.210245644966633</c:v>
                </c:pt>
                <c:pt idx="60">
                  <c:v>63.511042211449592</c:v>
                </c:pt>
                <c:pt idx="61">
                  <c:v>63.584402524120428</c:v>
                </c:pt>
                <c:pt idx="62">
                  <c:v>63.748307634773568</c:v>
                </c:pt>
                <c:pt idx="63">
                  <c:v>63.774222827014256</c:v>
                </c:pt>
                <c:pt idx="64">
                  <c:v>63.858312169625307</c:v>
                </c:pt>
                <c:pt idx="65">
                  <c:v>63.883786408424342</c:v>
                </c:pt>
                <c:pt idx="66">
                  <c:v>64.020169550505031</c:v>
                </c:pt>
                <c:pt idx="67">
                  <c:v>63.996723092414115</c:v>
                </c:pt>
                <c:pt idx="68">
                  <c:v>64.08232835379583</c:v>
                </c:pt>
                <c:pt idx="69">
                  <c:v>64.097479165204291</c:v>
                </c:pt>
                <c:pt idx="70">
                  <c:v>64.138483808162917</c:v>
                </c:pt>
                <c:pt idx="71">
                  <c:v>64.136824851266255</c:v>
                </c:pt>
                <c:pt idx="72">
                  <c:v>64.124885497132695</c:v>
                </c:pt>
                <c:pt idx="73">
                  <c:v>64.13022505700684</c:v>
                </c:pt>
                <c:pt idx="74">
                  <c:v>64.08727985239392</c:v>
                </c:pt>
                <c:pt idx="75">
                  <c:v>64.075409558297437</c:v>
                </c:pt>
                <c:pt idx="76">
                  <c:v>64.071342343666771</c:v>
                </c:pt>
                <c:pt idx="77">
                  <c:v>64.046681938805875</c:v>
                </c:pt>
                <c:pt idx="78">
                  <c:v>64.1020441881045</c:v>
                </c:pt>
                <c:pt idx="79">
                  <c:v>64.079965022194642</c:v>
                </c:pt>
                <c:pt idx="80">
                  <c:v>64.128278445438212</c:v>
                </c:pt>
                <c:pt idx="81">
                  <c:v>64.147529752155492</c:v>
                </c:pt>
                <c:pt idx="82">
                  <c:v>64.14768347582455</c:v>
                </c:pt>
                <c:pt idx="83">
                  <c:v>64.16889708105154</c:v>
                </c:pt>
                <c:pt idx="84">
                  <c:v>64.181912846618204</c:v>
                </c:pt>
                <c:pt idx="85">
                  <c:v>64.184988532216266</c:v>
                </c:pt>
                <c:pt idx="86">
                  <c:v>64.213188028283412</c:v>
                </c:pt>
                <c:pt idx="87">
                  <c:v>64.213901515412232</c:v>
                </c:pt>
                <c:pt idx="88">
                  <c:v>64.177878768184698</c:v>
                </c:pt>
                <c:pt idx="89">
                  <c:v>64.187906294596488</c:v>
                </c:pt>
                <c:pt idx="90">
                  <c:v>64.187918093723141</c:v>
                </c:pt>
                <c:pt idx="91">
                  <c:v>64.149448023067436</c:v>
                </c:pt>
                <c:pt idx="92">
                  <c:v>64.177062453056521</c:v>
                </c:pt>
                <c:pt idx="93">
                  <c:v>64.121551989525699</c:v>
                </c:pt>
                <c:pt idx="94">
                  <c:v>64.049435952398554</c:v>
                </c:pt>
              </c:numCache>
            </c:numRef>
          </c:val>
          <c:smooth val="0"/>
          <c:extLst>
            <c:ext xmlns:c16="http://schemas.microsoft.com/office/drawing/2014/chart" uri="{C3380CC4-5D6E-409C-BE32-E72D297353CC}">
              <c16:uniqueId val="{0000000A-C546-4852-A2D2-2E93EE395EA1}"/>
            </c:ext>
          </c:extLst>
        </c:ser>
        <c:dLbls>
          <c:showLegendKey val="0"/>
          <c:showVal val="0"/>
          <c:showCatName val="0"/>
          <c:showSerName val="0"/>
          <c:showPercent val="0"/>
          <c:showBubbleSize val="0"/>
        </c:dLbls>
        <c:marker val="1"/>
        <c:smooth val="0"/>
        <c:axId val="1853608608"/>
        <c:axId val="1853621088"/>
      </c:lineChart>
      <c:catAx>
        <c:axId val="1853608608"/>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1853621088"/>
        <c:crosses val="autoZero"/>
        <c:auto val="1"/>
        <c:lblAlgn val="ctr"/>
        <c:lblOffset val="100"/>
        <c:tickLblSkip val="2"/>
        <c:noMultiLvlLbl val="0"/>
      </c:catAx>
      <c:valAx>
        <c:axId val="1853621088"/>
        <c:scaling>
          <c:orientation val="minMax"/>
          <c:min val="6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8536086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77552581712035E-2"/>
          <c:y val="5.7778414061878627E-2"/>
          <c:w val="0.92960495495495499"/>
          <c:h val="0.67923368055555555"/>
        </c:manualLayout>
      </c:layout>
      <c:lineChart>
        <c:grouping val="standard"/>
        <c:varyColors val="0"/>
        <c:ser>
          <c:idx val="0"/>
          <c:order val="0"/>
          <c:tx>
            <c:v>En 2023</c:v>
          </c:tx>
          <c:spPr>
            <a:ln>
              <a:noFill/>
            </a:ln>
          </c:spPr>
          <c:cat>
            <c:strLit>
              <c:ptCount val="13"/>
              <c:pt idx="0">
                <c:v>Canada (RPC)</c:v>
              </c:pt>
              <c:pt idx="1">
                <c:v>Japon (base)</c:v>
              </c:pt>
              <c:pt idx="2">
                <c:v>États-Unis</c:v>
              </c:pt>
              <c:pt idx="3">
                <c:v>France</c:v>
              </c:pt>
              <c:pt idx="4">
                <c:v>Suède</c:v>
              </c:pt>
              <c:pt idx="5">
                <c:v>Japon</c:v>
              </c:pt>
              <c:pt idx="6">
                <c:v>Canada (SV)</c:v>
              </c:pt>
              <c:pt idx="7">
                <c:v>Belgique</c:v>
              </c:pt>
              <c:pt idx="8">
                <c:v>Espagne</c:v>
              </c:pt>
              <c:pt idx="9">
                <c:v>Allemagne</c:v>
              </c:pt>
              <c:pt idx="10">
                <c:v>Royaume-Uni</c:v>
              </c:pt>
              <c:pt idx="11">
                <c:v>Pays-Bas</c:v>
              </c:pt>
              <c:pt idx="12">
                <c:v>Italie</c:v>
              </c:pt>
            </c:strLit>
          </c:cat>
          <c:val>
            <c:numLit>
              <c:formatCode>General</c:formatCode>
              <c:ptCount val="13"/>
              <c:pt idx="0">
                <c:v>60</c:v>
              </c:pt>
              <c:pt idx="1">
                <c:v>60</c:v>
              </c:pt>
              <c:pt idx="2">
                <c:v>62</c:v>
              </c:pt>
              <c:pt idx="3">
                <c:v>62</c:v>
              </c:pt>
              <c:pt idx="4">
                <c:v>63</c:v>
              </c:pt>
              <c:pt idx="5">
                <c:v>64</c:v>
              </c:pt>
              <c:pt idx="6">
                <c:v>65</c:v>
              </c:pt>
              <c:pt idx="7">
                <c:v>65</c:v>
              </c:pt>
              <c:pt idx="8">
                <c:v>66.3</c:v>
              </c:pt>
              <c:pt idx="9">
                <c:v>65.900000000000006</c:v>
              </c:pt>
              <c:pt idx="10">
                <c:v>66</c:v>
              </c:pt>
              <c:pt idx="11">
                <c:v>66.8</c:v>
              </c:pt>
              <c:pt idx="12">
                <c:v>67</c:v>
              </c:pt>
            </c:numLit>
          </c:val>
          <c:smooth val="0"/>
          <c:extLst>
            <c:ext xmlns:c16="http://schemas.microsoft.com/office/drawing/2014/chart" uri="{C3380CC4-5D6E-409C-BE32-E72D297353CC}">
              <c16:uniqueId val="{00000000-EB77-4BAC-B917-AD9AA5ECE17B}"/>
            </c:ext>
          </c:extLst>
        </c:ser>
        <c:ser>
          <c:idx val="1"/>
          <c:order val="1"/>
          <c:tx>
            <c:v>À terme</c:v>
          </c:tx>
          <c:spPr>
            <a:ln>
              <a:noFill/>
            </a:ln>
          </c:spPr>
          <c:marker>
            <c:symbol val="square"/>
            <c:size val="6"/>
            <c:spPr>
              <a:solidFill>
                <a:schemeClr val="accent2">
                  <a:lumMod val="75000"/>
                </a:schemeClr>
              </a:solidFill>
              <a:ln>
                <a:solidFill>
                  <a:schemeClr val="accent2">
                    <a:lumMod val="50000"/>
                  </a:schemeClr>
                </a:solidFill>
              </a:ln>
            </c:spPr>
          </c:marker>
          <c:cat>
            <c:strLit>
              <c:ptCount val="13"/>
              <c:pt idx="0">
                <c:v>Canada (RPC)</c:v>
              </c:pt>
              <c:pt idx="1">
                <c:v>Japon (base)</c:v>
              </c:pt>
              <c:pt idx="2">
                <c:v>États-Unis</c:v>
              </c:pt>
              <c:pt idx="3">
                <c:v>France</c:v>
              </c:pt>
              <c:pt idx="4">
                <c:v>Suède</c:v>
              </c:pt>
              <c:pt idx="5">
                <c:v>Japon</c:v>
              </c:pt>
              <c:pt idx="6">
                <c:v>Canada (SV)</c:v>
              </c:pt>
              <c:pt idx="7">
                <c:v>Belgique</c:v>
              </c:pt>
              <c:pt idx="8">
                <c:v>Espagne</c:v>
              </c:pt>
              <c:pt idx="9">
                <c:v>Allemagne</c:v>
              </c:pt>
              <c:pt idx="10">
                <c:v>Royaume-Uni</c:v>
              </c:pt>
              <c:pt idx="11">
                <c:v>Pays-Bas</c:v>
              </c:pt>
              <c:pt idx="12">
                <c:v>Italie</c:v>
              </c:pt>
            </c:strLit>
          </c:cat>
          <c:val>
            <c:numLit>
              <c:formatCode>General</c:formatCode>
              <c:ptCount val="13"/>
              <c:pt idx="3">
                <c:v>64</c:v>
              </c:pt>
              <c:pt idx="4">
                <c:v>64</c:v>
              </c:pt>
              <c:pt idx="5">
                <c:v>65</c:v>
              </c:pt>
              <c:pt idx="7">
                <c:v>67</c:v>
              </c:pt>
              <c:pt idx="8">
                <c:v>67</c:v>
              </c:pt>
              <c:pt idx="9">
                <c:v>67</c:v>
              </c:pt>
              <c:pt idx="10">
                <c:v>68</c:v>
              </c:pt>
              <c:pt idx="11">
                <c:v>67.25</c:v>
              </c:pt>
              <c:pt idx="12">
                <c:v>69.75</c:v>
              </c:pt>
            </c:numLit>
          </c:val>
          <c:smooth val="0"/>
          <c:extLst>
            <c:ext xmlns:c16="http://schemas.microsoft.com/office/drawing/2014/chart" uri="{C3380CC4-5D6E-409C-BE32-E72D297353CC}">
              <c16:uniqueId val="{00000001-EB77-4BAC-B917-AD9AA5ECE17B}"/>
            </c:ext>
          </c:extLst>
        </c:ser>
        <c:ser>
          <c:idx val="2"/>
          <c:order val="2"/>
          <c:tx>
            <c:v>Programmé</c:v>
          </c:tx>
          <c:spPr>
            <a:ln w="19050">
              <a:noFill/>
            </a:ln>
          </c:spPr>
          <c:marker>
            <c:symbol val="triangle"/>
            <c:size val="6"/>
            <c:spPr>
              <a:solidFill>
                <a:schemeClr val="accent2">
                  <a:lumMod val="75000"/>
                </a:schemeClr>
              </a:solidFill>
              <a:ln>
                <a:solidFill>
                  <a:schemeClr val="accent2">
                    <a:lumMod val="50000"/>
                  </a:schemeClr>
                </a:solidFill>
              </a:ln>
            </c:spPr>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B77-4BAC-B917-AD9AA5ECE17B}"/>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B77-4BAC-B917-AD9AA5ECE17B}"/>
                </c:ext>
              </c:extLst>
            </c:dLbl>
            <c:dLbl>
              <c:idx val="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B77-4BAC-B917-AD9AA5ECE17B}"/>
                </c:ext>
              </c:extLst>
            </c:dLbl>
            <c:dLbl>
              <c:idx val="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B77-4BAC-B917-AD9AA5ECE17B}"/>
                </c:ext>
              </c:extLst>
            </c:dLbl>
            <c:dLbl>
              <c:idx val="4"/>
              <c:tx>
                <c:rich>
                  <a:bodyPr/>
                  <a:lstStyle/>
                  <a:p>
                    <a:endParaRPr lang="fr-FR"/>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B77-4BAC-B917-AD9AA5ECE17B}"/>
                </c:ext>
              </c:extLst>
            </c:dLbl>
            <c:dLbl>
              <c:idx val="5"/>
              <c:tx>
                <c:rich>
                  <a:bodyPr/>
                  <a:lstStyle/>
                  <a:p>
                    <a:endParaRPr lang="fr-FR"/>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B77-4BAC-B917-AD9AA5ECE17B}"/>
                </c:ext>
              </c:extLst>
            </c:dLbl>
            <c:dLbl>
              <c:idx val="6"/>
              <c:tx>
                <c:rich>
                  <a:bodyPr/>
                  <a:lstStyle/>
                  <a:p>
                    <a:endParaRPr lang="fr-FR"/>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B77-4BAC-B917-AD9AA5ECE17B}"/>
                </c:ext>
              </c:extLst>
            </c:dLbl>
            <c:dLbl>
              <c:idx val="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B77-4BAC-B917-AD9AA5ECE17B}"/>
                </c:ext>
              </c:extLst>
            </c:dLbl>
            <c:dLbl>
              <c:idx val="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B77-4BAC-B917-AD9AA5ECE17B}"/>
                </c:ext>
              </c:extLst>
            </c:dLbl>
            <c:dLbl>
              <c:idx val="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B77-4BAC-B917-AD9AA5ECE17B}"/>
                </c:ext>
              </c:extLst>
            </c:dLbl>
            <c:dLbl>
              <c:idx val="1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B77-4BAC-B917-AD9AA5ECE17B}"/>
                </c:ext>
              </c:extLst>
            </c:dLbl>
            <c:dLbl>
              <c:idx val="1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B77-4BAC-B917-AD9AA5ECE17B}"/>
                </c:ext>
              </c:extLst>
            </c:dLbl>
            <c:dLbl>
              <c:idx val="1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B77-4BAC-B917-AD9AA5ECE17B}"/>
                </c:ext>
              </c:extLst>
            </c:dLbl>
            <c:spPr>
              <a:noFill/>
              <a:ln>
                <a:noFill/>
              </a:ln>
              <a:effectLst/>
            </c:spPr>
            <c:txPr>
              <a:bodyPr wrap="square" lIns="38100" tIns="19050" rIns="38100" bIns="19050" anchor="ctr">
                <a:spAutoFit/>
              </a:bodyPr>
              <a:lstStyle/>
              <a:p>
                <a:pPr>
                  <a:defRPr sz="1000" b="1"/>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val>
            <c:numLit>
              <c:formatCode>General</c:formatCode>
              <c:ptCount val="13"/>
              <c:pt idx="7">
                <c:v>66</c:v>
              </c:pt>
            </c:numLit>
          </c:val>
          <c:smooth val="0"/>
          <c:extLst>
            <c:ext xmlns:c16="http://schemas.microsoft.com/office/drawing/2014/chart" uri="{C3380CC4-5D6E-409C-BE32-E72D297353CC}">
              <c16:uniqueId val="{0000000F-EB77-4BAC-B917-AD9AA5ECE17B}"/>
            </c:ext>
          </c:extLst>
        </c:ser>
        <c:dLbls>
          <c:showLegendKey val="0"/>
          <c:showVal val="0"/>
          <c:showCatName val="0"/>
          <c:showSerName val="0"/>
          <c:showPercent val="0"/>
          <c:showBubbleSize val="0"/>
        </c:dLbls>
        <c:marker val="1"/>
        <c:smooth val="0"/>
        <c:axId val="133561344"/>
        <c:axId val="135983872"/>
      </c:lineChart>
      <c:catAx>
        <c:axId val="133561344"/>
        <c:scaling>
          <c:orientation val="minMax"/>
        </c:scaling>
        <c:delete val="0"/>
        <c:axPos val="b"/>
        <c:numFmt formatCode="General" sourceLinked="0"/>
        <c:majorTickMark val="none"/>
        <c:minorTickMark val="none"/>
        <c:tickLblPos val="nextTo"/>
        <c:crossAx val="135983872"/>
        <c:crosses val="autoZero"/>
        <c:auto val="1"/>
        <c:lblAlgn val="ctr"/>
        <c:lblOffset val="100"/>
        <c:noMultiLvlLbl val="0"/>
      </c:catAx>
      <c:valAx>
        <c:axId val="135983872"/>
        <c:scaling>
          <c:orientation val="minMax"/>
          <c:min val="58"/>
        </c:scaling>
        <c:delete val="0"/>
        <c:axPos val="l"/>
        <c:majorGridlines/>
        <c:numFmt formatCode="General" sourceLinked="1"/>
        <c:majorTickMark val="none"/>
        <c:minorTickMark val="none"/>
        <c:tickLblPos val="nextTo"/>
        <c:spPr>
          <a:ln w="9525">
            <a:noFill/>
          </a:ln>
        </c:spPr>
        <c:crossAx val="133561344"/>
        <c:crosses val="autoZero"/>
        <c:crossBetween val="between"/>
      </c:valAx>
      <c:spPr>
        <a:ln>
          <a:noFill/>
        </a:ln>
      </c:spPr>
    </c:plotArea>
    <c:legend>
      <c:legendPos val="b"/>
      <c:layout>
        <c:manualLayout>
          <c:xMode val="edge"/>
          <c:yMode val="edge"/>
          <c:x val="5.6638888888888871E-2"/>
          <c:y val="8.2412152777777761E-2"/>
          <c:w val="0.33480840840840842"/>
          <c:h val="7.9740624999999996E-2"/>
        </c:manualLayout>
      </c:layout>
      <c:overlay val="0"/>
    </c:legend>
    <c:plotVisOnly val="1"/>
    <c:dispBlanksAs val="gap"/>
    <c:showDLblsOverMax val="0"/>
  </c:chart>
  <c:txPr>
    <a:bodyPr/>
    <a:lstStyle/>
    <a:p>
      <a:pPr>
        <a:defRPr>
          <a:latin typeface="+mn-lt"/>
        </a:defRPr>
      </a:pPr>
      <a:endParaRPr lang="fr-FR"/>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238491963733252E-2"/>
          <c:y val="4.5812890299015911E-2"/>
          <c:w val="0.91733065281733406"/>
          <c:h val="0.80226697628540833"/>
        </c:manualLayout>
      </c:layout>
      <c:barChart>
        <c:barDir val="col"/>
        <c:grouping val="clustered"/>
        <c:varyColors val="0"/>
        <c:ser>
          <c:idx val="0"/>
          <c:order val="0"/>
          <c:tx>
            <c:v>Hommes</c:v>
          </c:tx>
          <c:spPr>
            <a:solidFill>
              <a:schemeClr val="accent2"/>
            </a:solidFill>
            <a:ln>
              <a:noFill/>
            </a:ln>
            <a:effectLst/>
          </c:spPr>
          <c:invertIfNegative val="0"/>
          <c:cat>
            <c:strLit>
              <c:ptCount val="7"/>
              <c:pt idx="0">
                <c:v>Pays-Bas</c:v>
              </c:pt>
              <c:pt idx="1">
                <c:v>Allemagne</c:v>
              </c:pt>
              <c:pt idx="2">
                <c:v>Suède</c:v>
              </c:pt>
              <c:pt idx="3">
                <c:v>Italie</c:v>
              </c:pt>
              <c:pt idx="4">
                <c:v>Belgique</c:v>
              </c:pt>
              <c:pt idx="5">
                <c:v>Espagne</c:v>
              </c:pt>
              <c:pt idx="6">
                <c:v>France</c:v>
              </c:pt>
            </c:strLit>
          </c:cat>
          <c:val>
            <c:numLit>
              <c:formatCode>General</c:formatCode>
              <c:ptCount val="7"/>
              <c:pt idx="0">
                <c:v>18.3</c:v>
              </c:pt>
              <c:pt idx="1">
                <c:v>18.399999999999999</c:v>
              </c:pt>
              <c:pt idx="2">
                <c:v>18.899999999999999</c:v>
              </c:pt>
              <c:pt idx="3">
                <c:v>19.600000000000001</c:v>
              </c:pt>
              <c:pt idx="4">
                <c:v>20.5</c:v>
              </c:pt>
              <c:pt idx="5">
                <c:v>20.7</c:v>
              </c:pt>
              <c:pt idx="6">
                <c:v>22.2</c:v>
              </c:pt>
            </c:numLit>
          </c:val>
          <c:extLst>
            <c:ext xmlns:c16="http://schemas.microsoft.com/office/drawing/2014/chart" uri="{C3380CC4-5D6E-409C-BE32-E72D297353CC}">
              <c16:uniqueId val="{00000000-71BF-4E75-B13C-AC5047F76F17}"/>
            </c:ext>
          </c:extLst>
        </c:ser>
        <c:ser>
          <c:idx val="1"/>
          <c:order val="1"/>
          <c:tx>
            <c:v>Femmes</c:v>
          </c:tx>
          <c:spPr>
            <a:solidFill>
              <a:srgbClr val="7030A0"/>
            </a:solidFill>
            <a:ln>
              <a:noFill/>
            </a:ln>
            <a:effectLst/>
          </c:spPr>
          <c:invertIfNegative val="0"/>
          <c:cat>
            <c:strLit>
              <c:ptCount val="7"/>
              <c:pt idx="0">
                <c:v>Pays-Bas</c:v>
              </c:pt>
              <c:pt idx="1">
                <c:v>Allemagne</c:v>
              </c:pt>
              <c:pt idx="2">
                <c:v>Suède</c:v>
              </c:pt>
              <c:pt idx="3">
                <c:v>Italie</c:v>
              </c:pt>
              <c:pt idx="4">
                <c:v>Belgique</c:v>
              </c:pt>
              <c:pt idx="5">
                <c:v>Espagne</c:v>
              </c:pt>
              <c:pt idx="6">
                <c:v>France</c:v>
              </c:pt>
            </c:strLit>
          </c:cat>
          <c:val>
            <c:numLit>
              <c:formatCode>General</c:formatCode>
              <c:ptCount val="7"/>
              <c:pt idx="0">
                <c:v>22.2</c:v>
              </c:pt>
              <c:pt idx="1">
                <c:v>21.4</c:v>
              </c:pt>
              <c:pt idx="2">
                <c:v>22.8</c:v>
              </c:pt>
              <c:pt idx="3">
                <c:v>22</c:v>
              </c:pt>
              <c:pt idx="4">
                <c:v>23</c:v>
              </c:pt>
              <c:pt idx="5">
                <c:v>23.9</c:v>
              </c:pt>
              <c:pt idx="6">
                <c:v>26.7</c:v>
              </c:pt>
            </c:numLit>
          </c:val>
          <c:extLst>
            <c:ext xmlns:c16="http://schemas.microsoft.com/office/drawing/2014/chart" uri="{C3380CC4-5D6E-409C-BE32-E72D297353CC}">
              <c16:uniqueId val="{00000001-71BF-4E75-B13C-AC5047F76F17}"/>
            </c:ext>
          </c:extLst>
        </c:ser>
        <c:dLbls>
          <c:showLegendKey val="0"/>
          <c:showVal val="0"/>
          <c:showCatName val="0"/>
          <c:showSerName val="0"/>
          <c:showPercent val="0"/>
          <c:showBubbleSize val="0"/>
        </c:dLbls>
        <c:gapWidth val="219"/>
        <c:overlap val="-27"/>
        <c:axId val="838601903"/>
        <c:axId val="838599823"/>
      </c:barChart>
      <c:catAx>
        <c:axId val="8386019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38599823"/>
        <c:crosses val="autoZero"/>
        <c:auto val="1"/>
        <c:lblAlgn val="ctr"/>
        <c:lblOffset val="100"/>
        <c:noMultiLvlLbl val="0"/>
      </c:catAx>
      <c:valAx>
        <c:axId val="838599823"/>
        <c:scaling>
          <c:orientation val="minMax"/>
          <c:max val="27"/>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38601903"/>
        <c:crosses val="autoZero"/>
        <c:crossBetween val="between"/>
      </c:valAx>
      <c:spPr>
        <a:noFill/>
        <a:ln>
          <a:noFill/>
        </a:ln>
        <a:effectLst/>
      </c:spPr>
    </c:plotArea>
    <c:legend>
      <c:legendPos val="b"/>
      <c:layout>
        <c:manualLayout>
          <c:xMode val="edge"/>
          <c:yMode val="edge"/>
          <c:x val="0.1757067614417667"/>
          <c:y val="6.5337457892721842E-2"/>
          <c:w val="0.22686741546487027"/>
          <c:h val="0.109205741392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187478704190192E-2"/>
          <c:y val="4.7311827956989246E-2"/>
          <c:w val="0.90974023499664247"/>
          <c:h val="0.74161984590635843"/>
        </c:manualLayout>
      </c:layout>
      <c:lineChart>
        <c:grouping val="standard"/>
        <c:varyColors val="0"/>
        <c:ser>
          <c:idx val="0"/>
          <c:order val="0"/>
          <c:tx>
            <c:strRef>
              <c:f>'Fig 5.7'!$B$5</c:f>
              <c:strCache>
                <c:ptCount val="1"/>
                <c:pt idx="0">
                  <c:v>CNAV</c:v>
                </c:pt>
              </c:strCache>
            </c:strRef>
          </c:tx>
          <c:spPr>
            <a:ln w="28575" cap="rnd">
              <a:solidFill>
                <a:srgbClr val="FFC000"/>
              </a:solidFill>
              <a:round/>
            </a:ln>
            <a:effectLst/>
          </c:spPr>
          <c:marker>
            <c:symbol val="none"/>
          </c:marker>
          <c:cat>
            <c:numRef>
              <c:f>'Fig 5.7'!$C$4:$Q$4</c:f>
              <c:numCache>
                <c:formatCode>General</c:formatCode>
                <c:ptCount val="15"/>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numCache>
            </c:numRef>
          </c:cat>
          <c:val>
            <c:numRef>
              <c:f>'Fig 5.7'!$C$5:$Q$5</c:f>
              <c:numCache>
                <c:formatCode>General</c:formatCode>
                <c:ptCount val="15"/>
                <c:pt idx="0">
                  <c:v>61.7</c:v>
                </c:pt>
                <c:pt idx="1">
                  <c:v>61.6</c:v>
                </c:pt>
                <c:pt idx="2">
                  <c:v>61.7</c:v>
                </c:pt>
                <c:pt idx="3">
                  <c:v>61.6</c:v>
                </c:pt>
                <c:pt idx="4">
                  <c:v>61.6</c:v>
                </c:pt>
                <c:pt idx="5">
                  <c:v>61.5</c:v>
                </c:pt>
                <c:pt idx="6">
                  <c:v>61.3</c:v>
                </c:pt>
                <c:pt idx="7">
                  <c:v>61.1</c:v>
                </c:pt>
                <c:pt idx="8">
                  <c:v>61.1</c:v>
                </c:pt>
                <c:pt idx="9">
                  <c:v>61</c:v>
                </c:pt>
                <c:pt idx="10">
                  <c:v>61</c:v>
                </c:pt>
                <c:pt idx="11">
                  <c:v>61.2</c:v>
                </c:pt>
                <c:pt idx="12">
                  <c:v>61.7</c:v>
                </c:pt>
                <c:pt idx="13">
                  <c:v>62.1</c:v>
                </c:pt>
                <c:pt idx="14">
                  <c:v>62.3</c:v>
                </c:pt>
              </c:numCache>
            </c:numRef>
          </c:val>
          <c:smooth val="0"/>
          <c:extLst>
            <c:ext xmlns:c16="http://schemas.microsoft.com/office/drawing/2014/chart" uri="{C3380CC4-5D6E-409C-BE32-E72D297353CC}">
              <c16:uniqueId val="{00000000-CF67-4348-9FD9-20B504EC2A26}"/>
            </c:ext>
          </c:extLst>
        </c:ser>
        <c:ser>
          <c:idx val="3"/>
          <c:order val="1"/>
          <c:tx>
            <c:strRef>
              <c:f>'Fig 5.7'!$B$8</c:f>
              <c:strCache>
                <c:ptCount val="1"/>
                <c:pt idx="0">
                  <c:v>SSI base</c:v>
                </c:pt>
              </c:strCache>
            </c:strRef>
          </c:tx>
          <c:spPr>
            <a:ln w="28575" cap="rnd">
              <a:solidFill>
                <a:srgbClr val="BF9000"/>
              </a:solidFill>
              <a:round/>
            </a:ln>
            <a:effectLst/>
          </c:spPr>
          <c:marker>
            <c:symbol val="none"/>
          </c:marker>
          <c:cat>
            <c:numRef>
              <c:f>'Fig 5.7'!$C$4:$Q$4</c:f>
              <c:numCache>
                <c:formatCode>General</c:formatCode>
                <c:ptCount val="15"/>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numCache>
            </c:numRef>
          </c:cat>
          <c:val>
            <c:numRef>
              <c:f>'Fig 5.7'!$C$8:$Q$8</c:f>
              <c:numCache>
                <c:formatCode>General</c:formatCode>
                <c:ptCount val="15"/>
                <c:pt idx="2">
                  <c:v>61.1</c:v>
                </c:pt>
                <c:pt idx="3">
                  <c:v>61.2</c:v>
                </c:pt>
                <c:pt idx="4">
                  <c:v>61.5</c:v>
                </c:pt>
                <c:pt idx="5">
                  <c:v>61.4</c:v>
                </c:pt>
                <c:pt idx="6">
                  <c:v>61.3</c:v>
                </c:pt>
                <c:pt idx="7">
                  <c:v>61.1</c:v>
                </c:pt>
                <c:pt idx="8">
                  <c:v>61.1</c:v>
                </c:pt>
                <c:pt idx="9">
                  <c:v>61.2</c:v>
                </c:pt>
                <c:pt idx="10">
                  <c:v>61.2</c:v>
                </c:pt>
                <c:pt idx="11">
                  <c:v>61.6</c:v>
                </c:pt>
                <c:pt idx="12">
                  <c:v>62</c:v>
                </c:pt>
              </c:numCache>
            </c:numRef>
          </c:val>
          <c:smooth val="0"/>
          <c:extLst>
            <c:ext xmlns:c16="http://schemas.microsoft.com/office/drawing/2014/chart" uri="{C3380CC4-5D6E-409C-BE32-E72D297353CC}">
              <c16:uniqueId val="{00000003-CF67-4348-9FD9-20B504EC2A26}"/>
            </c:ext>
          </c:extLst>
        </c:ser>
        <c:ser>
          <c:idx val="1"/>
          <c:order val="2"/>
          <c:tx>
            <c:strRef>
              <c:f>'Fig 5.7'!$B$6</c:f>
              <c:strCache>
                <c:ptCount val="1"/>
                <c:pt idx="0">
                  <c:v>MSA salariés</c:v>
                </c:pt>
              </c:strCache>
            </c:strRef>
          </c:tx>
          <c:spPr>
            <a:ln w="28575" cap="rnd">
              <a:solidFill>
                <a:srgbClr val="4472C4"/>
              </a:solidFill>
              <a:round/>
            </a:ln>
            <a:effectLst/>
          </c:spPr>
          <c:marker>
            <c:symbol val="none"/>
          </c:marker>
          <c:cat>
            <c:numRef>
              <c:f>'Fig 5.7'!$C$4:$Q$4</c:f>
              <c:numCache>
                <c:formatCode>General</c:formatCode>
                <c:ptCount val="15"/>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numCache>
            </c:numRef>
          </c:cat>
          <c:val>
            <c:numRef>
              <c:f>'Fig 5.7'!$C$6:$Q$6</c:f>
              <c:numCache>
                <c:formatCode>General</c:formatCode>
                <c:ptCount val="15"/>
                <c:pt idx="0">
                  <c:v>61.3</c:v>
                </c:pt>
                <c:pt idx="1">
                  <c:v>61.2</c:v>
                </c:pt>
                <c:pt idx="2">
                  <c:v>61.2</c:v>
                </c:pt>
                <c:pt idx="3">
                  <c:v>61.2</c:v>
                </c:pt>
                <c:pt idx="4">
                  <c:v>60.9</c:v>
                </c:pt>
                <c:pt idx="5">
                  <c:v>60.9</c:v>
                </c:pt>
                <c:pt idx="6">
                  <c:v>60.8</c:v>
                </c:pt>
                <c:pt idx="7">
                  <c:v>60.5</c:v>
                </c:pt>
                <c:pt idx="8">
                  <c:v>60.7</c:v>
                </c:pt>
                <c:pt idx="9">
                  <c:v>60.4</c:v>
                </c:pt>
                <c:pt idx="10">
                  <c:v>60.4</c:v>
                </c:pt>
                <c:pt idx="11">
                  <c:v>60.6</c:v>
                </c:pt>
                <c:pt idx="12">
                  <c:v>60.8</c:v>
                </c:pt>
                <c:pt idx="13">
                  <c:v>61.3</c:v>
                </c:pt>
                <c:pt idx="14">
                  <c:v>61.3</c:v>
                </c:pt>
              </c:numCache>
            </c:numRef>
          </c:val>
          <c:smooth val="0"/>
          <c:extLst>
            <c:ext xmlns:c16="http://schemas.microsoft.com/office/drawing/2014/chart" uri="{C3380CC4-5D6E-409C-BE32-E72D297353CC}">
              <c16:uniqueId val="{00000001-CF67-4348-9FD9-20B504EC2A26}"/>
            </c:ext>
          </c:extLst>
        </c:ser>
        <c:ser>
          <c:idx val="2"/>
          <c:order val="3"/>
          <c:tx>
            <c:strRef>
              <c:f>'Fig 5.7'!$B$7</c:f>
              <c:strCache>
                <c:ptCount val="1"/>
                <c:pt idx="0">
                  <c:v>MSA non-salariés</c:v>
                </c:pt>
              </c:strCache>
            </c:strRef>
          </c:tx>
          <c:spPr>
            <a:ln w="28575" cap="rnd">
              <a:solidFill>
                <a:schemeClr val="tx2">
                  <a:lumMod val="75000"/>
                </a:schemeClr>
              </a:solidFill>
              <a:round/>
            </a:ln>
            <a:effectLst/>
          </c:spPr>
          <c:marker>
            <c:symbol val="none"/>
          </c:marker>
          <c:cat>
            <c:numRef>
              <c:f>'Fig 5.7'!$C$4:$Q$4</c:f>
              <c:numCache>
                <c:formatCode>General</c:formatCode>
                <c:ptCount val="15"/>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numCache>
            </c:numRef>
          </c:cat>
          <c:val>
            <c:numRef>
              <c:f>'Fig 5.7'!$C$7:$Q$7</c:f>
              <c:numCache>
                <c:formatCode>General</c:formatCode>
                <c:ptCount val="15"/>
                <c:pt idx="0">
                  <c:v>60.5</c:v>
                </c:pt>
                <c:pt idx="1">
                  <c:v>60.5</c:v>
                </c:pt>
                <c:pt idx="2">
                  <c:v>60.5</c:v>
                </c:pt>
                <c:pt idx="3">
                  <c:v>60.5</c:v>
                </c:pt>
                <c:pt idx="4">
                  <c:v>60.5</c:v>
                </c:pt>
                <c:pt idx="5">
                  <c:v>60.5</c:v>
                </c:pt>
                <c:pt idx="6">
                  <c:v>60.5</c:v>
                </c:pt>
                <c:pt idx="7">
                  <c:v>60.5</c:v>
                </c:pt>
                <c:pt idx="8">
                  <c:v>60.5</c:v>
                </c:pt>
                <c:pt idx="9">
                  <c:v>60.4</c:v>
                </c:pt>
                <c:pt idx="10">
                  <c:v>60.4</c:v>
                </c:pt>
                <c:pt idx="11">
                  <c:v>60.7</c:v>
                </c:pt>
                <c:pt idx="12">
                  <c:v>61</c:v>
                </c:pt>
                <c:pt idx="13">
                  <c:v>61.9</c:v>
                </c:pt>
                <c:pt idx="14">
                  <c:v>61.9</c:v>
                </c:pt>
              </c:numCache>
            </c:numRef>
          </c:val>
          <c:smooth val="0"/>
          <c:extLst>
            <c:ext xmlns:c16="http://schemas.microsoft.com/office/drawing/2014/chart" uri="{C3380CC4-5D6E-409C-BE32-E72D297353CC}">
              <c16:uniqueId val="{00000002-CF67-4348-9FD9-20B504EC2A26}"/>
            </c:ext>
          </c:extLst>
        </c:ser>
        <c:ser>
          <c:idx val="4"/>
          <c:order val="4"/>
          <c:tx>
            <c:strRef>
              <c:f>'Fig 5.7'!$B$9</c:f>
              <c:strCache>
                <c:ptCount val="1"/>
                <c:pt idx="0">
                  <c:v>FPE civils</c:v>
                </c:pt>
              </c:strCache>
            </c:strRef>
          </c:tx>
          <c:spPr>
            <a:ln w="28575" cap="rnd">
              <a:solidFill>
                <a:schemeClr val="accent6">
                  <a:lumMod val="75000"/>
                </a:schemeClr>
              </a:solidFill>
              <a:round/>
            </a:ln>
            <a:effectLst/>
          </c:spPr>
          <c:marker>
            <c:symbol val="none"/>
          </c:marker>
          <c:cat>
            <c:numRef>
              <c:f>'Fig 5.7'!$C$4:$Q$4</c:f>
              <c:numCache>
                <c:formatCode>General</c:formatCode>
                <c:ptCount val="15"/>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numCache>
            </c:numRef>
          </c:cat>
          <c:val>
            <c:numRef>
              <c:f>'Fig 5.7'!$C$9:$Q$9</c:f>
              <c:numCache>
                <c:formatCode>General</c:formatCode>
                <c:ptCount val="15"/>
                <c:pt idx="4">
                  <c:v>59</c:v>
                </c:pt>
                <c:pt idx="5">
                  <c:v>59.1</c:v>
                </c:pt>
                <c:pt idx="6">
                  <c:v>59.1</c:v>
                </c:pt>
                <c:pt idx="7">
                  <c:v>59.2</c:v>
                </c:pt>
                <c:pt idx="8">
                  <c:v>59.1</c:v>
                </c:pt>
                <c:pt idx="9">
                  <c:v>59.2</c:v>
                </c:pt>
                <c:pt idx="10">
                  <c:v>59.2</c:v>
                </c:pt>
                <c:pt idx="11">
                  <c:v>59.5</c:v>
                </c:pt>
                <c:pt idx="12">
                  <c:v>59.8</c:v>
                </c:pt>
                <c:pt idx="13">
                  <c:v>60.1</c:v>
                </c:pt>
                <c:pt idx="14">
                  <c:v>60.3</c:v>
                </c:pt>
              </c:numCache>
            </c:numRef>
          </c:val>
          <c:smooth val="0"/>
          <c:extLst>
            <c:ext xmlns:c16="http://schemas.microsoft.com/office/drawing/2014/chart" uri="{C3380CC4-5D6E-409C-BE32-E72D297353CC}">
              <c16:uniqueId val="{00000004-CF67-4348-9FD9-20B504EC2A26}"/>
            </c:ext>
          </c:extLst>
        </c:ser>
        <c:ser>
          <c:idx val="6"/>
          <c:order val="6"/>
          <c:tx>
            <c:strRef>
              <c:f>'Fig 5.7'!$B$11</c:f>
              <c:strCache>
                <c:ptCount val="1"/>
                <c:pt idx="0">
                  <c:v>CNRACL</c:v>
                </c:pt>
              </c:strCache>
            </c:strRef>
          </c:tx>
          <c:spPr>
            <a:ln w="28575" cap="rnd">
              <a:solidFill>
                <a:srgbClr val="483771"/>
              </a:solidFill>
              <a:round/>
            </a:ln>
            <a:effectLst/>
          </c:spPr>
          <c:marker>
            <c:symbol val="none"/>
          </c:marker>
          <c:cat>
            <c:numRef>
              <c:f>'Fig 5.7'!$C$4:$Q$4</c:f>
              <c:numCache>
                <c:formatCode>General</c:formatCode>
                <c:ptCount val="15"/>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numCache>
            </c:numRef>
          </c:cat>
          <c:val>
            <c:numRef>
              <c:f>'Fig 5.7'!$C$11:$Q$11</c:f>
              <c:numCache>
                <c:formatCode>General</c:formatCode>
                <c:ptCount val="15"/>
                <c:pt idx="0">
                  <c:v>58.699999999999996</c:v>
                </c:pt>
                <c:pt idx="1">
                  <c:v>58.699999999999996</c:v>
                </c:pt>
                <c:pt idx="2">
                  <c:v>59.099999999999994</c:v>
                </c:pt>
                <c:pt idx="3">
                  <c:v>59</c:v>
                </c:pt>
                <c:pt idx="4">
                  <c:v>59</c:v>
                </c:pt>
                <c:pt idx="5">
                  <c:v>59.099999999999994</c:v>
                </c:pt>
                <c:pt idx="6">
                  <c:v>59.099999999999994</c:v>
                </c:pt>
                <c:pt idx="7">
                  <c:v>59</c:v>
                </c:pt>
                <c:pt idx="8">
                  <c:v>59</c:v>
                </c:pt>
                <c:pt idx="9">
                  <c:v>59.1</c:v>
                </c:pt>
                <c:pt idx="10">
                  <c:v>59.1</c:v>
                </c:pt>
                <c:pt idx="11">
                  <c:v>59.4</c:v>
                </c:pt>
                <c:pt idx="12">
                  <c:v>59.7</c:v>
                </c:pt>
                <c:pt idx="13">
                  <c:v>59.9</c:v>
                </c:pt>
                <c:pt idx="14">
                  <c:v>60</c:v>
                </c:pt>
              </c:numCache>
            </c:numRef>
          </c:val>
          <c:smooth val="0"/>
          <c:extLst>
            <c:ext xmlns:c16="http://schemas.microsoft.com/office/drawing/2014/chart" uri="{C3380CC4-5D6E-409C-BE32-E72D297353CC}">
              <c16:uniqueId val="{00000000-3AD3-4A21-838F-A492F4C51386}"/>
            </c:ext>
          </c:extLst>
        </c:ser>
        <c:dLbls>
          <c:showLegendKey val="0"/>
          <c:showVal val="0"/>
          <c:showCatName val="0"/>
          <c:showSerName val="0"/>
          <c:showPercent val="0"/>
          <c:showBubbleSize val="0"/>
        </c:dLbls>
        <c:smooth val="0"/>
        <c:axId val="596288176"/>
        <c:axId val="596296080"/>
        <c:extLst>
          <c:ext xmlns:c15="http://schemas.microsoft.com/office/drawing/2012/chart" uri="{02D57815-91ED-43cb-92C2-25804820EDAC}">
            <c15:filteredLineSeries>
              <c15:ser>
                <c:idx val="5"/>
                <c:order val="5"/>
                <c:tx>
                  <c:strRef>
                    <c:extLst>
                      <c:ext uri="{02D57815-91ED-43cb-92C2-25804820EDAC}">
                        <c15:formulaRef>
                          <c15:sqref>'Fig 5.7'!$B$10</c15:sqref>
                        </c15:formulaRef>
                      </c:ext>
                    </c:extLst>
                    <c:strCache>
                      <c:ptCount val="1"/>
                      <c:pt idx="0">
                        <c:v>FPE militaires</c:v>
                      </c:pt>
                    </c:strCache>
                  </c:strRef>
                </c:tx>
                <c:spPr>
                  <a:ln w="28575" cap="rnd">
                    <a:solidFill>
                      <a:schemeClr val="accent4">
                        <a:lumMod val="75000"/>
                      </a:schemeClr>
                    </a:solidFill>
                    <a:round/>
                  </a:ln>
                  <a:effectLst/>
                </c:spPr>
                <c:marker>
                  <c:symbol val="none"/>
                </c:marker>
                <c:cat>
                  <c:numRef>
                    <c:extLst>
                      <c:ext uri="{02D57815-91ED-43cb-92C2-25804820EDAC}">
                        <c15:formulaRef>
                          <c15:sqref>'Fig 5.7'!$C$4:$Q$4</c15:sqref>
                        </c15:formulaRef>
                      </c:ext>
                    </c:extLst>
                    <c:numCache>
                      <c:formatCode>General</c:formatCode>
                      <c:ptCount val="15"/>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numCache>
                  </c:numRef>
                </c:cat>
                <c:val>
                  <c:numRef>
                    <c:extLst>
                      <c:ext uri="{02D57815-91ED-43cb-92C2-25804820EDAC}">
                        <c15:formulaRef>
                          <c15:sqref>'Fig 5.7'!$C$10:$Q$10</c15:sqref>
                        </c15:formulaRef>
                      </c:ext>
                    </c:extLst>
                    <c:numCache>
                      <c:formatCode>General</c:formatCode>
                      <c:ptCount val="15"/>
                      <c:pt idx="4">
                        <c:v>47.3</c:v>
                      </c:pt>
                      <c:pt idx="5">
                        <c:v>47.3</c:v>
                      </c:pt>
                      <c:pt idx="6">
                        <c:v>47.2</c:v>
                      </c:pt>
                      <c:pt idx="7">
                        <c:v>47.2</c:v>
                      </c:pt>
                      <c:pt idx="8">
                        <c:v>47.1</c:v>
                      </c:pt>
                      <c:pt idx="9">
                        <c:v>46.9</c:v>
                      </c:pt>
                      <c:pt idx="10">
                        <c:v>46.8</c:v>
                      </c:pt>
                      <c:pt idx="11">
                        <c:v>47.2</c:v>
                      </c:pt>
                      <c:pt idx="12">
                        <c:v>47</c:v>
                      </c:pt>
                      <c:pt idx="13">
                        <c:v>46.9</c:v>
                      </c:pt>
                      <c:pt idx="14">
                        <c:v>46.9</c:v>
                      </c:pt>
                    </c:numCache>
                  </c:numRef>
                </c:val>
                <c:smooth val="0"/>
                <c:extLst>
                  <c:ext xmlns:c16="http://schemas.microsoft.com/office/drawing/2014/chart" uri="{C3380CC4-5D6E-409C-BE32-E72D297353CC}">
                    <c16:uniqueId val="{00000005-CF67-4348-9FD9-20B504EC2A26}"/>
                  </c:ext>
                </c:extLst>
              </c15:ser>
            </c15:filteredLineSeries>
          </c:ext>
        </c:extLst>
      </c:lineChart>
      <c:catAx>
        <c:axId val="596288176"/>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96296080"/>
        <c:crosses val="autoZero"/>
        <c:auto val="1"/>
        <c:lblAlgn val="ctr"/>
        <c:lblOffset val="100"/>
        <c:noMultiLvlLbl val="0"/>
      </c:catAx>
      <c:valAx>
        <c:axId val="596296080"/>
        <c:scaling>
          <c:orientation val="minMax"/>
          <c:max val="63"/>
          <c:min val="58"/>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96288176"/>
        <c:crosses val="autoZero"/>
        <c:crossBetween val="between"/>
        <c:majorUnit val="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840268963392658E-2"/>
          <c:y val="4.9216984897748804E-2"/>
          <c:w val="0.93749932272215453"/>
          <c:h val="0.65682611102183652"/>
        </c:manualLayout>
      </c:layout>
      <c:barChart>
        <c:barDir val="col"/>
        <c:grouping val="clustered"/>
        <c:varyColors val="0"/>
        <c:ser>
          <c:idx val="0"/>
          <c:order val="0"/>
          <c:tx>
            <c:strRef>
              <c:f>'Fig 5.8'!$C$5</c:f>
              <c:strCache>
                <c:ptCount val="1"/>
                <c:pt idx="0">
                  <c:v>Ensemble</c:v>
                </c:pt>
              </c:strCache>
            </c:strRef>
          </c:tx>
          <c:spPr>
            <a:solidFill>
              <a:schemeClr val="tx2">
                <a:lumMod val="75000"/>
              </a:schemeClr>
            </a:solidFill>
            <a:ln>
              <a:noFill/>
            </a:ln>
            <a:effectLst/>
          </c:spPr>
          <c:invertIfNegative val="0"/>
          <c:dLbls>
            <c:dLbl>
              <c:idx val="8"/>
              <c:layout>
                <c:manualLayout>
                  <c:x val="-1.3106787465574632E-16"/>
                  <c:y val="9.0702947845804991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D522-475F-9667-9B331FDB8E42}"/>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2">
                        <a:lumMod val="7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 5.8'!$B$6:$B$16</c15:sqref>
                  </c15:fullRef>
                </c:ext>
              </c:extLst>
              <c:f>'Fig 5.8'!$B$7:$B$15</c:f>
              <c:strCache>
                <c:ptCount val="9"/>
                <c:pt idx="0">
                  <c:v>CNAV</c:v>
                </c:pt>
                <c:pt idx="1">
                  <c:v>MSA salariés</c:v>
                </c:pt>
                <c:pt idx="2">
                  <c:v>FPE civile</c:v>
                </c:pt>
                <c:pt idx="3">
                  <c:v>FPE militaires</c:v>
                </c:pt>
                <c:pt idx="4">
                  <c:v>CNRACL</c:v>
                </c:pt>
                <c:pt idx="5">
                  <c:v>Régimes spéciaux</c:v>
                </c:pt>
                <c:pt idx="6">
                  <c:v>MSA (non-salariés)</c:v>
                </c:pt>
                <c:pt idx="7">
                  <c:v>Artisans ou commercants</c:v>
                </c:pt>
                <c:pt idx="8">
                  <c:v>CNAVPL</c:v>
                </c:pt>
              </c:strCache>
            </c:strRef>
          </c:cat>
          <c:val>
            <c:numRef>
              <c:extLst>
                <c:ext xmlns:c15="http://schemas.microsoft.com/office/drawing/2012/chart" uri="{02D57815-91ED-43cb-92C2-25804820EDAC}">
                  <c15:fullRef>
                    <c15:sqref>'Fig 5.8'!$C$6:$C$16</c15:sqref>
                  </c15:fullRef>
                </c:ext>
              </c:extLst>
              <c:f>'Fig 5.8'!$C$7:$C$15</c:f>
              <c:numCache>
                <c:formatCode>0.0</c:formatCode>
                <c:ptCount val="9"/>
                <c:pt idx="0">
                  <c:v>61</c:v>
                </c:pt>
                <c:pt idx="1">
                  <c:v>60.1</c:v>
                </c:pt>
                <c:pt idx="2">
                  <c:v>59.1</c:v>
                </c:pt>
                <c:pt idx="3">
                  <c:v>48.2</c:v>
                </c:pt>
                <c:pt idx="4">
                  <c:v>58.7</c:v>
                </c:pt>
                <c:pt idx="5">
                  <c:v>55.9</c:v>
                </c:pt>
                <c:pt idx="6">
                  <c:v>60.3</c:v>
                </c:pt>
                <c:pt idx="7">
                  <c:v>60.7</c:v>
                </c:pt>
                <c:pt idx="8">
                  <c:v>63.7</c:v>
                </c:pt>
              </c:numCache>
            </c:numRef>
          </c:val>
          <c:extLst>
            <c:ext xmlns:c16="http://schemas.microsoft.com/office/drawing/2014/chart" uri="{C3380CC4-5D6E-409C-BE32-E72D297353CC}">
              <c16:uniqueId val="{00000000-D522-475F-9667-9B331FDB8E42}"/>
            </c:ext>
          </c:extLst>
        </c:ser>
        <c:ser>
          <c:idx val="1"/>
          <c:order val="1"/>
          <c:tx>
            <c:strRef>
              <c:f>'Fig 5.8'!$D$5</c:f>
              <c:strCache>
                <c:ptCount val="1"/>
                <c:pt idx="0">
                  <c:v>Après neutralisation des départs avant l'âge d'ouverture des droits</c:v>
                </c:pt>
              </c:strCache>
            </c:strRef>
          </c:tx>
          <c:spPr>
            <a:solidFill>
              <a:schemeClr val="tx2">
                <a:lumMod val="60000"/>
                <a:lumOff val="40000"/>
              </a:schemeClr>
            </a:solidFill>
            <a:ln>
              <a:noFill/>
            </a:ln>
            <a:effectLst/>
          </c:spPr>
          <c:invertIfNegative val="0"/>
          <c:dLbls>
            <c:dLbl>
              <c:idx val="0"/>
              <c:layout>
                <c:manualLayout>
                  <c:x val="5.3619295403053149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D522-475F-9667-9B331FDB8E42}"/>
                </c:ext>
              </c:extLst>
            </c:dLbl>
            <c:dLbl>
              <c:idx val="1"/>
              <c:layout>
                <c:manualLayout>
                  <c:x val="5.3619295403053149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522-475F-9667-9B331FDB8E42}"/>
                </c:ext>
              </c:extLst>
            </c:dLbl>
            <c:dLbl>
              <c:idx val="6"/>
              <c:layout>
                <c:manualLayout>
                  <c:x val="5.3619295403053149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D522-475F-9667-9B331FDB8E42}"/>
                </c:ext>
              </c:extLst>
            </c:dLbl>
            <c:dLbl>
              <c:idx val="7"/>
              <c:layout>
                <c:manualLayout>
                  <c:x val="5.3619295403051839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D522-475F-9667-9B331FDB8E42}"/>
                </c:ext>
              </c:extLst>
            </c:dLbl>
            <c:dLbl>
              <c:idx val="8"/>
              <c:layout>
                <c:manualLayout>
                  <c:x val="7.1492393870737532E-3"/>
                  <c:y val="9.070294784580493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D522-475F-9667-9B331FDB8E42}"/>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2">
                        <a:lumMod val="60000"/>
                        <a:lumOff val="4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 5.8'!$B$6:$B$16</c15:sqref>
                  </c15:fullRef>
                </c:ext>
              </c:extLst>
              <c:f>'Fig 5.8'!$B$7:$B$15</c:f>
              <c:strCache>
                <c:ptCount val="9"/>
                <c:pt idx="0">
                  <c:v>CNAV</c:v>
                </c:pt>
                <c:pt idx="1">
                  <c:v>MSA salariés</c:v>
                </c:pt>
                <c:pt idx="2">
                  <c:v>FPE civile</c:v>
                </c:pt>
                <c:pt idx="3">
                  <c:v>FPE militaires</c:v>
                </c:pt>
                <c:pt idx="4">
                  <c:v>CNRACL</c:v>
                </c:pt>
                <c:pt idx="5">
                  <c:v>Régimes spéciaux</c:v>
                </c:pt>
                <c:pt idx="6">
                  <c:v>MSA (non-salariés)</c:v>
                </c:pt>
                <c:pt idx="7">
                  <c:v>Artisans ou commercants</c:v>
                </c:pt>
                <c:pt idx="8">
                  <c:v>CNAVPL</c:v>
                </c:pt>
              </c:strCache>
            </c:strRef>
          </c:cat>
          <c:val>
            <c:numRef>
              <c:extLst>
                <c:ext xmlns:c15="http://schemas.microsoft.com/office/drawing/2012/chart" uri="{02D57815-91ED-43cb-92C2-25804820EDAC}">
                  <c15:fullRef>
                    <c15:sqref>'Fig 5.8'!$D$6:$D$16</c15:sqref>
                  </c15:fullRef>
                </c:ext>
              </c:extLst>
              <c:f>'Fig 5.8'!$D$7:$D$15</c:f>
              <c:numCache>
                <c:formatCode>0.0</c:formatCode>
                <c:ptCount val="9"/>
                <c:pt idx="0">
                  <c:v>61.321611065774199</c:v>
                </c:pt>
                <c:pt idx="1">
                  <c:v>60.916527873256001</c:v>
                </c:pt>
                <c:pt idx="2">
                  <c:v>60.939499783231597</c:v>
                </c:pt>
                <c:pt idx="3">
                  <c:v>60.019354289785099</c:v>
                </c:pt>
                <c:pt idx="4">
                  <c:v>60.791540434156502</c:v>
                </c:pt>
                <c:pt idx="5">
                  <c:v>60.216390541250597</c:v>
                </c:pt>
                <c:pt idx="6">
                  <c:v>60.974351019855703</c:v>
                </c:pt>
                <c:pt idx="7">
                  <c:v>61.322420840024499</c:v>
                </c:pt>
                <c:pt idx="8">
                  <c:v>63.724224735027697</c:v>
                </c:pt>
              </c:numCache>
            </c:numRef>
          </c:val>
          <c:extLst>
            <c:ext xmlns:c16="http://schemas.microsoft.com/office/drawing/2014/chart" uri="{C3380CC4-5D6E-409C-BE32-E72D297353CC}">
              <c16:uniqueId val="{00000001-D522-475F-9667-9B331FDB8E42}"/>
            </c:ext>
          </c:extLst>
        </c:ser>
        <c:dLbls>
          <c:showLegendKey val="0"/>
          <c:showVal val="0"/>
          <c:showCatName val="0"/>
          <c:showSerName val="0"/>
          <c:showPercent val="0"/>
          <c:showBubbleSize val="0"/>
        </c:dLbls>
        <c:gapWidth val="219"/>
        <c:overlap val="-27"/>
        <c:axId val="525963584"/>
        <c:axId val="525982720"/>
      </c:barChart>
      <c:catAx>
        <c:axId val="525963584"/>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25982720"/>
        <c:crosses val="autoZero"/>
        <c:auto val="1"/>
        <c:lblAlgn val="ctr"/>
        <c:lblOffset val="100"/>
        <c:noMultiLvlLbl val="0"/>
      </c:catAx>
      <c:valAx>
        <c:axId val="52598272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25963584"/>
        <c:crosses val="autoZero"/>
        <c:crossBetween val="between"/>
        <c:majorUnit val="10"/>
      </c:valAx>
      <c:spPr>
        <a:noFill/>
        <a:ln>
          <a:noFill/>
        </a:ln>
        <a:effectLst/>
      </c:spPr>
    </c:plotArea>
    <c:legend>
      <c:legendPos val="b"/>
      <c:layout>
        <c:manualLayout>
          <c:xMode val="edge"/>
          <c:yMode val="edge"/>
          <c:x val="0.18541735303352219"/>
          <c:y val="0.85328405377899186"/>
          <c:w val="0.66227344968110591"/>
          <c:h val="0.133110585496940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 5.9'!$B$7</c:f>
              <c:strCache>
                <c:ptCount val="1"/>
                <c:pt idx="0">
                  <c:v>Ensemble</c:v>
                </c:pt>
              </c:strCache>
            </c:strRef>
          </c:tx>
          <c:spPr>
            <a:ln w="28575" cap="rnd">
              <a:solidFill>
                <a:srgbClr val="4F6228"/>
              </a:solidFill>
              <a:round/>
            </a:ln>
            <a:effectLst/>
          </c:spPr>
          <c:marker>
            <c:symbol val="none"/>
          </c:marker>
          <c:cat>
            <c:numRef>
              <c:f>'Fig 5.9'!$C$6:$W$6</c:f>
              <c:numCache>
                <c:formatCode>General</c:formatCode>
                <c:ptCount val="21"/>
                <c:pt idx="0">
                  <c:v>50</c:v>
                </c:pt>
                <c:pt idx="1">
                  <c:v>51</c:v>
                </c:pt>
                <c:pt idx="2">
                  <c:v>52</c:v>
                </c:pt>
                <c:pt idx="3">
                  <c:v>53</c:v>
                </c:pt>
                <c:pt idx="4">
                  <c:v>54</c:v>
                </c:pt>
                <c:pt idx="5">
                  <c:v>55</c:v>
                </c:pt>
                <c:pt idx="6">
                  <c:v>56</c:v>
                </c:pt>
                <c:pt idx="7">
                  <c:v>57</c:v>
                </c:pt>
                <c:pt idx="8">
                  <c:v>58</c:v>
                </c:pt>
                <c:pt idx="9">
                  <c:v>59</c:v>
                </c:pt>
                <c:pt idx="10">
                  <c:v>60</c:v>
                </c:pt>
                <c:pt idx="11">
                  <c:v>61</c:v>
                </c:pt>
                <c:pt idx="12">
                  <c:v>62</c:v>
                </c:pt>
                <c:pt idx="13">
                  <c:v>63</c:v>
                </c:pt>
                <c:pt idx="14">
                  <c:v>64</c:v>
                </c:pt>
                <c:pt idx="15">
                  <c:v>65</c:v>
                </c:pt>
                <c:pt idx="16">
                  <c:v>66</c:v>
                </c:pt>
                <c:pt idx="17">
                  <c:v>67</c:v>
                </c:pt>
                <c:pt idx="18">
                  <c:v>68</c:v>
                </c:pt>
                <c:pt idx="19">
                  <c:v>69</c:v>
                </c:pt>
                <c:pt idx="20">
                  <c:v>70</c:v>
                </c:pt>
              </c:numCache>
            </c:numRef>
          </c:cat>
          <c:val>
            <c:numRef>
              <c:f>'Fig 5.9'!$C$7:$W$7</c:f>
              <c:numCache>
                <c:formatCode>0.0%</c:formatCode>
                <c:ptCount val="21"/>
                <c:pt idx="0">
                  <c:v>9.8999999999999991E-3</c:v>
                </c:pt>
                <c:pt idx="1">
                  <c:v>1.11E-2</c:v>
                </c:pt>
                <c:pt idx="2">
                  <c:v>1.21E-2</c:v>
                </c:pt>
                <c:pt idx="3">
                  <c:v>1.3100000000000001E-2</c:v>
                </c:pt>
                <c:pt idx="4">
                  <c:v>1.38E-2</c:v>
                </c:pt>
                <c:pt idx="5">
                  <c:v>1.7500000000000002E-2</c:v>
                </c:pt>
                <c:pt idx="6">
                  <c:v>2.1499999999999998E-2</c:v>
                </c:pt>
                <c:pt idx="7">
                  <c:v>3.1200000000000002E-2</c:v>
                </c:pt>
                <c:pt idx="8">
                  <c:v>4.1299999999999996E-2</c:v>
                </c:pt>
                <c:pt idx="9">
                  <c:v>5.2499999999999998E-2</c:v>
                </c:pt>
                <c:pt idx="10">
                  <c:v>0.16699999999999998</c:v>
                </c:pt>
                <c:pt idx="11">
                  <c:v>0.26879999999999998</c:v>
                </c:pt>
                <c:pt idx="12">
                  <c:v>0.61280000000000001</c:v>
                </c:pt>
                <c:pt idx="13">
                  <c:v>0.72299999999999998</c:v>
                </c:pt>
                <c:pt idx="14">
                  <c:v>0.78920000000000001</c:v>
                </c:pt>
                <c:pt idx="15">
                  <c:v>0.84870000000000001</c:v>
                </c:pt>
                <c:pt idx="16">
                  <c:v>0.86239999999999994</c:v>
                </c:pt>
                <c:pt idx="17">
                  <c:v>0.96109999999999995</c:v>
                </c:pt>
                <c:pt idx="18">
                  <c:v>0.98199999999999998</c:v>
                </c:pt>
                <c:pt idx="19">
                  <c:v>0.98959999999999992</c:v>
                </c:pt>
                <c:pt idx="20">
                  <c:v>1</c:v>
                </c:pt>
              </c:numCache>
            </c:numRef>
          </c:val>
          <c:smooth val="0"/>
          <c:extLst>
            <c:ext xmlns:c16="http://schemas.microsoft.com/office/drawing/2014/chart" uri="{C3380CC4-5D6E-409C-BE32-E72D297353CC}">
              <c16:uniqueId val="{00000000-49CA-4EF8-A946-0C9E87B42571}"/>
            </c:ext>
          </c:extLst>
        </c:ser>
        <c:ser>
          <c:idx val="1"/>
          <c:order val="1"/>
          <c:tx>
            <c:strRef>
              <c:f>'Fig 5.9'!$B$8</c:f>
              <c:strCache>
                <c:ptCount val="1"/>
                <c:pt idx="0">
                  <c:v>Femmes</c:v>
                </c:pt>
              </c:strCache>
            </c:strRef>
          </c:tx>
          <c:spPr>
            <a:ln w="28575" cap="rnd">
              <a:solidFill>
                <a:srgbClr val="604A7B"/>
              </a:solidFill>
              <a:round/>
            </a:ln>
            <a:effectLst/>
          </c:spPr>
          <c:marker>
            <c:symbol val="none"/>
          </c:marker>
          <c:cat>
            <c:numRef>
              <c:f>'Fig 5.9'!$C$6:$W$6</c:f>
              <c:numCache>
                <c:formatCode>General</c:formatCode>
                <c:ptCount val="21"/>
                <c:pt idx="0">
                  <c:v>50</c:v>
                </c:pt>
                <c:pt idx="1">
                  <c:v>51</c:v>
                </c:pt>
                <c:pt idx="2">
                  <c:v>52</c:v>
                </c:pt>
                <c:pt idx="3">
                  <c:v>53</c:v>
                </c:pt>
                <c:pt idx="4">
                  <c:v>54</c:v>
                </c:pt>
                <c:pt idx="5">
                  <c:v>55</c:v>
                </c:pt>
                <c:pt idx="6">
                  <c:v>56</c:v>
                </c:pt>
                <c:pt idx="7">
                  <c:v>57</c:v>
                </c:pt>
                <c:pt idx="8">
                  <c:v>58</c:v>
                </c:pt>
                <c:pt idx="9">
                  <c:v>59</c:v>
                </c:pt>
                <c:pt idx="10">
                  <c:v>60</c:v>
                </c:pt>
                <c:pt idx="11">
                  <c:v>61</c:v>
                </c:pt>
                <c:pt idx="12">
                  <c:v>62</c:v>
                </c:pt>
                <c:pt idx="13">
                  <c:v>63</c:v>
                </c:pt>
                <c:pt idx="14">
                  <c:v>64</c:v>
                </c:pt>
                <c:pt idx="15">
                  <c:v>65</c:v>
                </c:pt>
                <c:pt idx="16">
                  <c:v>66</c:v>
                </c:pt>
                <c:pt idx="17">
                  <c:v>67</c:v>
                </c:pt>
                <c:pt idx="18">
                  <c:v>68</c:v>
                </c:pt>
                <c:pt idx="19">
                  <c:v>69</c:v>
                </c:pt>
                <c:pt idx="20">
                  <c:v>70</c:v>
                </c:pt>
              </c:numCache>
            </c:numRef>
          </c:cat>
          <c:val>
            <c:numRef>
              <c:f>'Fig 5.9'!$C$8:$W$8</c:f>
              <c:numCache>
                <c:formatCode>0.0%</c:formatCode>
                <c:ptCount val="21"/>
                <c:pt idx="0">
                  <c:v>5.7999999999999996E-3</c:v>
                </c:pt>
                <c:pt idx="1">
                  <c:v>6.8000000000000005E-3</c:v>
                </c:pt>
                <c:pt idx="2">
                  <c:v>8.3000000000000001E-3</c:v>
                </c:pt>
                <c:pt idx="3">
                  <c:v>9.4999999999999998E-3</c:v>
                </c:pt>
                <c:pt idx="4">
                  <c:v>9.3999999999999986E-3</c:v>
                </c:pt>
                <c:pt idx="5">
                  <c:v>1.0800000000000001E-2</c:v>
                </c:pt>
                <c:pt idx="6">
                  <c:v>1.4199999999999999E-2</c:v>
                </c:pt>
                <c:pt idx="7">
                  <c:v>2.4300000000000002E-2</c:v>
                </c:pt>
                <c:pt idx="8">
                  <c:v>3.5200000000000002E-2</c:v>
                </c:pt>
                <c:pt idx="9">
                  <c:v>4.4199999999999996E-2</c:v>
                </c:pt>
                <c:pt idx="10">
                  <c:v>0.1148</c:v>
                </c:pt>
                <c:pt idx="11">
                  <c:v>0.19329999999999997</c:v>
                </c:pt>
                <c:pt idx="12">
                  <c:v>0.58040000000000003</c:v>
                </c:pt>
                <c:pt idx="13">
                  <c:v>0.69180000000000008</c:v>
                </c:pt>
                <c:pt idx="14">
                  <c:v>0.76090000000000002</c:v>
                </c:pt>
                <c:pt idx="15">
                  <c:v>0.81330000000000002</c:v>
                </c:pt>
                <c:pt idx="16">
                  <c:v>0.82650000000000001</c:v>
                </c:pt>
                <c:pt idx="17">
                  <c:v>0.94140000000000001</c:v>
                </c:pt>
                <c:pt idx="18">
                  <c:v>0.9728</c:v>
                </c:pt>
                <c:pt idx="19">
                  <c:v>0.98099999999999998</c:v>
                </c:pt>
                <c:pt idx="20">
                  <c:v>0.99809999999999999</c:v>
                </c:pt>
              </c:numCache>
            </c:numRef>
          </c:val>
          <c:smooth val="0"/>
          <c:extLst>
            <c:ext xmlns:c16="http://schemas.microsoft.com/office/drawing/2014/chart" uri="{C3380CC4-5D6E-409C-BE32-E72D297353CC}">
              <c16:uniqueId val="{00000001-49CA-4EF8-A946-0C9E87B42571}"/>
            </c:ext>
          </c:extLst>
        </c:ser>
        <c:ser>
          <c:idx val="2"/>
          <c:order val="2"/>
          <c:tx>
            <c:strRef>
              <c:f>'Fig 5.9'!$B$9</c:f>
              <c:strCache>
                <c:ptCount val="1"/>
                <c:pt idx="0">
                  <c:v>Hommes</c:v>
                </c:pt>
              </c:strCache>
            </c:strRef>
          </c:tx>
          <c:spPr>
            <a:ln w="28575" cap="rnd">
              <a:solidFill>
                <a:schemeClr val="accent2">
                  <a:lumMod val="75000"/>
                </a:schemeClr>
              </a:solidFill>
              <a:round/>
            </a:ln>
            <a:effectLst/>
          </c:spPr>
          <c:marker>
            <c:symbol val="none"/>
          </c:marker>
          <c:cat>
            <c:numRef>
              <c:f>'Fig 5.9'!$C$6:$W$6</c:f>
              <c:numCache>
                <c:formatCode>General</c:formatCode>
                <c:ptCount val="21"/>
                <c:pt idx="0">
                  <c:v>50</c:v>
                </c:pt>
                <c:pt idx="1">
                  <c:v>51</c:v>
                </c:pt>
                <c:pt idx="2">
                  <c:v>52</c:v>
                </c:pt>
                <c:pt idx="3">
                  <c:v>53</c:v>
                </c:pt>
                <c:pt idx="4">
                  <c:v>54</c:v>
                </c:pt>
                <c:pt idx="5">
                  <c:v>55</c:v>
                </c:pt>
                <c:pt idx="6">
                  <c:v>56</c:v>
                </c:pt>
                <c:pt idx="7">
                  <c:v>57</c:v>
                </c:pt>
                <c:pt idx="8">
                  <c:v>58</c:v>
                </c:pt>
                <c:pt idx="9">
                  <c:v>59</c:v>
                </c:pt>
                <c:pt idx="10">
                  <c:v>60</c:v>
                </c:pt>
                <c:pt idx="11">
                  <c:v>61</c:v>
                </c:pt>
                <c:pt idx="12">
                  <c:v>62</c:v>
                </c:pt>
                <c:pt idx="13">
                  <c:v>63</c:v>
                </c:pt>
                <c:pt idx="14">
                  <c:v>64</c:v>
                </c:pt>
                <c:pt idx="15">
                  <c:v>65</c:v>
                </c:pt>
                <c:pt idx="16">
                  <c:v>66</c:v>
                </c:pt>
                <c:pt idx="17">
                  <c:v>67</c:v>
                </c:pt>
                <c:pt idx="18">
                  <c:v>68</c:v>
                </c:pt>
                <c:pt idx="19">
                  <c:v>69</c:v>
                </c:pt>
                <c:pt idx="20">
                  <c:v>70</c:v>
                </c:pt>
              </c:numCache>
            </c:numRef>
          </c:cat>
          <c:val>
            <c:numRef>
              <c:f>'Fig 5.9'!$C$9:$W$9</c:f>
              <c:numCache>
                <c:formatCode>0.0%</c:formatCode>
                <c:ptCount val="21"/>
                <c:pt idx="0">
                  <c:v>1.41E-2</c:v>
                </c:pt>
                <c:pt idx="1">
                  <c:v>1.54E-2</c:v>
                </c:pt>
                <c:pt idx="2">
                  <c:v>1.6E-2</c:v>
                </c:pt>
                <c:pt idx="3">
                  <c:v>1.6899999999999998E-2</c:v>
                </c:pt>
                <c:pt idx="4">
                  <c:v>1.83E-2</c:v>
                </c:pt>
                <c:pt idx="5">
                  <c:v>2.4399999999999998E-2</c:v>
                </c:pt>
                <c:pt idx="6">
                  <c:v>2.92E-2</c:v>
                </c:pt>
                <c:pt idx="7">
                  <c:v>3.8399999999999997E-2</c:v>
                </c:pt>
                <c:pt idx="8">
                  <c:v>4.7800000000000002E-2</c:v>
                </c:pt>
                <c:pt idx="9">
                  <c:v>6.1399999999999996E-2</c:v>
                </c:pt>
                <c:pt idx="10">
                  <c:v>0.223</c:v>
                </c:pt>
                <c:pt idx="11">
                  <c:v>0.35060000000000002</c:v>
                </c:pt>
                <c:pt idx="12">
                  <c:v>0.64819999999999989</c:v>
                </c:pt>
                <c:pt idx="13">
                  <c:v>0.75739999999999996</c:v>
                </c:pt>
                <c:pt idx="14">
                  <c:v>0.82050000000000001</c:v>
                </c:pt>
                <c:pt idx="15">
                  <c:v>0.88849999999999996</c:v>
                </c:pt>
                <c:pt idx="16">
                  <c:v>0.90339999999999998</c:v>
                </c:pt>
                <c:pt idx="17">
                  <c:v>0.98349999999999993</c:v>
                </c:pt>
                <c:pt idx="18">
                  <c:v>0.99250000000000005</c:v>
                </c:pt>
                <c:pt idx="19">
                  <c:v>0.99950000000000006</c:v>
                </c:pt>
                <c:pt idx="20">
                  <c:v>1</c:v>
                </c:pt>
              </c:numCache>
            </c:numRef>
          </c:val>
          <c:smooth val="0"/>
          <c:extLst>
            <c:ext xmlns:c16="http://schemas.microsoft.com/office/drawing/2014/chart" uri="{C3380CC4-5D6E-409C-BE32-E72D297353CC}">
              <c16:uniqueId val="{00000002-49CA-4EF8-A946-0C9E87B42571}"/>
            </c:ext>
          </c:extLst>
        </c:ser>
        <c:dLbls>
          <c:showLegendKey val="0"/>
          <c:showVal val="0"/>
          <c:showCatName val="0"/>
          <c:showSerName val="0"/>
          <c:showPercent val="0"/>
          <c:showBubbleSize val="0"/>
        </c:dLbls>
        <c:smooth val="0"/>
        <c:axId val="1556399136"/>
        <c:axId val="1556384576"/>
      </c:lineChart>
      <c:catAx>
        <c:axId val="1556399136"/>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556384576"/>
        <c:crosses val="autoZero"/>
        <c:auto val="1"/>
        <c:lblAlgn val="ctr"/>
        <c:lblOffset val="100"/>
        <c:noMultiLvlLbl val="0"/>
      </c:catAx>
      <c:valAx>
        <c:axId val="155638457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5563991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 5.9'!$B$15</c:f>
              <c:strCache>
                <c:ptCount val="1"/>
                <c:pt idx="0">
                  <c:v>Ensemble</c:v>
                </c:pt>
              </c:strCache>
            </c:strRef>
          </c:tx>
          <c:spPr>
            <a:ln w="28575" cap="rnd">
              <a:solidFill>
                <a:srgbClr val="4F6228"/>
              </a:solidFill>
              <a:round/>
            </a:ln>
            <a:effectLst/>
          </c:spPr>
          <c:marker>
            <c:symbol val="none"/>
          </c:marker>
          <c:cat>
            <c:numRef>
              <c:f>'Fig 5.9'!$C$6:$W$6</c:f>
              <c:numCache>
                <c:formatCode>General</c:formatCode>
                <c:ptCount val="21"/>
                <c:pt idx="0">
                  <c:v>50</c:v>
                </c:pt>
                <c:pt idx="1">
                  <c:v>51</c:v>
                </c:pt>
                <c:pt idx="2">
                  <c:v>52</c:v>
                </c:pt>
                <c:pt idx="3">
                  <c:v>53</c:v>
                </c:pt>
                <c:pt idx="4">
                  <c:v>54</c:v>
                </c:pt>
                <c:pt idx="5">
                  <c:v>55</c:v>
                </c:pt>
                <c:pt idx="6">
                  <c:v>56</c:v>
                </c:pt>
                <c:pt idx="7">
                  <c:v>57</c:v>
                </c:pt>
                <c:pt idx="8">
                  <c:v>58</c:v>
                </c:pt>
                <c:pt idx="9">
                  <c:v>59</c:v>
                </c:pt>
                <c:pt idx="10">
                  <c:v>60</c:v>
                </c:pt>
                <c:pt idx="11">
                  <c:v>61</c:v>
                </c:pt>
                <c:pt idx="12">
                  <c:v>62</c:v>
                </c:pt>
                <c:pt idx="13">
                  <c:v>63</c:v>
                </c:pt>
                <c:pt idx="14">
                  <c:v>64</c:v>
                </c:pt>
                <c:pt idx="15">
                  <c:v>65</c:v>
                </c:pt>
                <c:pt idx="16">
                  <c:v>66</c:v>
                </c:pt>
                <c:pt idx="17">
                  <c:v>67</c:v>
                </c:pt>
                <c:pt idx="18">
                  <c:v>68</c:v>
                </c:pt>
                <c:pt idx="19">
                  <c:v>69</c:v>
                </c:pt>
                <c:pt idx="20">
                  <c:v>70</c:v>
                </c:pt>
              </c:numCache>
            </c:numRef>
          </c:cat>
          <c:val>
            <c:numRef>
              <c:f>'Fig 5.9'!$C$15:$W$15</c:f>
              <c:numCache>
                <c:formatCode>0.0%</c:formatCode>
                <c:ptCount val="21"/>
                <c:pt idx="0">
                  <c:v>9.8999999999999991E-3</c:v>
                </c:pt>
                <c:pt idx="1">
                  <c:v>8.9999999999999976E-4</c:v>
                </c:pt>
                <c:pt idx="2">
                  <c:v>9.9999999999999915E-4</c:v>
                </c:pt>
                <c:pt idx="3">
                  <c:v>7.0000000000000097E-4</c:v>
                </c:pt>
                <c:pt idx="4">
                  <c:v>8.9999999999999976E-4</c:v>
                </c:pt>
                <c:pt idx="5">
                  <c:v>3.400000000000002E-3</c:v>
                </c:pt>
                <c:pt idx="6">
                  <c:v>2.5999999999999981E-3</c:v>
                </c:pt>
                <c:pt idx="7">
                  <c:v>8.4000000000000047E-3</c:v>
                </c:pt>
                <c:pt idx="8">
                  <c:v>5.6999999999999967E-3</c:v>
                </c:pt>
                <c:pt idx="9">
                  <c:v>7.6999999999999916E-3</c:v>
                </c:pt>
                <c:pt idx="10">
                  <c:v>0.10629999999999998</c:v>
                </c:pt>
                <c:pt idx="11">
                  <c:v>7.8999999999999987E-2</c:v>
                </c:pt>
                <c:pt idx="12">
                  <c:v>0.32519999999999999</c:v>
                </c:pt>
                <c:pt idx="13">
                  <c:v>0.1048</c:v>
                </c:pt>
                <c:pt idx="14">
                  <c:v>4.1000000000000036E-2</c:v>
                </c:pt>
                <c:pt idx="15">
                  <c:v>4.8800000000000066E-2</c:v>
                </c:pt>
                <c:pt idx="16">
                  <c:v>1.1700000000000044E-2</c:v>
                </c:pt>
                <c:pt idx="17">
                  <c:v>5.3799999999999959E-2</c:v>
                </c:pt>
                <c:pt idx="18">
                  <c:v>1.2600000000000056E-2</c:v>
                </c:pt>
                <c:pt idx="19">
                  <c:v>1.2999999999999678E-3</c:v>
                </c:pt>
                <c:pt idx="20">
                  <c:v>0</c:v>
                </c:pt>
              </c:numCache>
            </c:numRef>
          </c:val>
          <c:smooth val="0"/>
          <c:extLst>
            <c:ext xmlns:c16="http://schemas.microsoft.com/office/drawing/2014/chart" uri="{C3380CC4-5D6E-409C-BE32-E72D297353CC}">
              <c16:uniqueId val="{00000000-CDDD-4F50-A603-2ABB42BD4BE1}"/>
            </c:ext>
          </c:extLst>
        </c:ser>
        <c:ser>
          <c:idx val="1"/>
          <c:order val="1"/>
          <c:tx>
            <c:strRef>
              <c:f>'Fig 5.9'!$B$16</c:f>
              <c:strCache>
                <c:ptCount val="1"/>
                <c:pt idx="0">
                  <c:v>Femmes</c:v>
                </c:pt>
              </c:strCache>
            </c:strRef>
          </c:tx>
          <c:spPr>
            <a:ln w="28575" cap="rnd">
              <a:solidFill>
                <a:srgbClr val="604A7B"/>
              </a:solidFill>
              <a:round/>
            </a:ln>
            <a:effectLst/>
          </c:spPr>
          <c:marker>
            <c:symbol val="none"/>
          </c:marker>
          <c:cat>
            <c:numRef>
              <c:f>'Fig 5.9'!$C$6:$W$6</c:f>
              <c:numCache>
                <c:formatCode>General</c:formatCode>
                <c:ptCount val="21"/>
                <c:pt idx="0">
                  <c:v>50</c:v>
                </c:pt>
                <c:pt idx="1">
                  <c:v>51</c:v>
                </c:pt>
                <c:pt idx="2">
                  <c:v>52</c:v>
                </c:pt>
                <c:pt idx="3">
                  <c:v>53</c:v>
                </c:pt>
                <c:pt idx="4">
                  <c:v>54</c:v>
                </c:pt>
                <c:pt idx="5">
                  <c:v>55</c:v>
                </c:pt>
                <c:pt idx="6">
                  <c:v>56</c:v>
                </c:pt>
                <c:pt idx="7">
                  <c:v>57</c:v>
                </c:pt>
                <c:pt idx="8">
                  <c:v>58</c:v>
                </c:pt>
                <c:pt idx="9">
                  <c:v>59</c:v>
                </c:pt>
                <c:pt idx="10">
                  <c:v>60</c:v>
                </c:pt>
                <c:pt idx="11">
                  <c:v>61</c:v>
                </c:pt>
                <c:pt idx="12">
                  <c:v>62</c:v>
                </c:pt>
                <c:pt idx="13">
                  <c:v>63</c:v>
                </c:pt>
                <c:pt idx="14">
                  <c:v>64</c:v>
                </c:pt>
                <c:pt idx="15">
                  <c:v>65</c:v>
                </c:pt>
                <c:pt idx="16">
                  <c:v>66</c:v>
                </c:pt>
                <c:pt idx="17">
                  <c:v>67</c:v>
                </c:pt>
                <c:pt idx="18">
                  <c:v>68</c:v>
                </c:pt>
                <c:pt idx="19">
                  <c:v>69</c:v>
                </c:pt>
                <c:pt idx="20">
                  <c:v>70</c:v>
                </c:pt>
              </c:numCache>
            </c:numRef>
          </c:cat>
          <c:val>
            <c:numRef>
              <c:f>'Fig 5.9'!$C$16:$W$16</c:f>
              <c:numCache>
                <c:formatCode>0.0%</c:formatCode>
                <c:ptCount val="21"/>
                <c:pt idx="0">
                  <c:v>5.7999999999999996E-3</c:v>
                </c:pt>
                <c:pt idx="1">
                  <c:v>5.0000000000000044E-4</c:v>
                </c:pt>
                <c:pt idx="2">
                  <c:v>8.0000000000000036E-4</c:v>
                </c:pt>
                <c:pt idx="3">
                  <c:v>4.9999999999999871E-4</c:v>
                </c:pt>
                <c:pt idx="4">
                  <c:v>5.999999999999981E-4</c:v>
                </c:pt>
                <c:pt idx="5">
                  <c:v>1.1000000000000003E-3</c:v>
                </c:pt>
                <c:pt idx="6">
                  <c:v>1.2999999999999991E-3</c:v>
                </c:pt>
                <c:pt idx="7">
                  <c:v>9.9000000000000025E-3</c:v>
                </c:pt>
                <c:pt idx="8">
                  <c:v>6.1000000000000013E-3</c:v>
                </c:pt>
                <c:pt idx="9">
                  <c:v>6.6999999999999976E-3</c:v>
                </c:pt>
                <c:pt idx="10">
                  <c:v>6.6099999999999992E-2</c:v>
                </c:pt>
                <c:pt idx="11">
                  <c:v>5.7399999999999979E-2</c:v>
                </c:pt>
                <c:pt idx="12">
                  <c:v>0.36880000000000002</c:v>
                </c:pt>
                <c:pt idx="13">
                  <c:v>0.11340000000000006</c:v>
                </c:pt>
                <c:pt idx="14">
                  <c:v>4.3300000000000005E-2</c:v>
                </c:pt>
                <c:pt idx="15">
                  <c:v>4.5600000000000085E-2</c:v>
                </c:pt>
                <c:pt idx="16">
                  <c:v>1.1099999999999999E-2</c:v>
                </c:pt>
                <c:pt idx="17">
                  <c:v>6.3200000000000034E-2</c:v>
                </c:pt>
                <c:pt idx="18">
                  <c:v>1.1299999999999977E-2</c:v>
                </c:pt>
                <c:pt idx="19">
                  <c:v>6.9999999999992291E-4</c:v>
                </c:pt>
                <c:pt idx="20">
                  <c:v>0</c:v>
                </c:pt>
              </c:numCache>
            </c:numRef>
          </c:val>
          <c:smooth val="0"/>
          <c:extLst>
            <c:ext xmlns:c16="http://schemas.microsoft.com/office/drawing/2014/chart" uri="{C3380CC4-5D6E-409C-BE32-E72D297353CC}">
              <c16:uniqueId val="{00000001-CDDD-4F50-A603-2ABB42BD4BE1}"/>
            </c:ext>
          </c:extLst>
        </c:ser>
        <c:ser>
          <c:idx val="2"/>
          <c:order val="2"/>
          <c:tx>
            <c:strRef>
              <c:f>'Fig 5.9'!$B$17</c:f>
              <c:strCache>
                <c:ptCount val="1"/>
                <c:pt idx="0">
                  <c:v>Hommes</c:v>
                </c:pt>
              </c:strCache>
            </c:strRef>
          </c:tx>
          <c:spPr>
            <a:ln w="28575" cap="rnd">
              <a:solidFill>
                <a:schemeClr val="accent2">
                  <a:lumMod val="75000"/>
                </a:schemeClr>
              </a:solidFill>
              <a:round/>
            </a:ln>
            <a:effectLst/>
          </c:spPr>
          <c:marker>
            <c:symbol val="none"/>
          </c:marker>
          <c:cat>
            <c:numRef>
              <c:f>'Fig 5.9'!$C$6:$W$6</c:f>
              <c:numCache>
                <c:formatCode>General</c:formatCode>
                <c:ptCount val="21"/>
                <c:pt idx="0">
                  <c:v>50</c:v>
                </c:pt>
                <c:pt idx="1">
                  <c:v>51</c:v>
                </c:pt>
                <c:pt idx="2">
                  <c:v>52</c:v>
                </c:pt>
                <c:pt idx="3">
                  <c:v>53</c:v>
                </c:pt>
                <c:pt idx="4">
                  <c:v>54</c:v>
                </c:pt>
                <c:pt idx="5">
                  <c:v>55</c:v>
                </c:pt>
                <c:pt idx="6">
                  <c:v>56</c:v>
                </c:pt>
                <c:pt idx="7">
                  <c:v>57</c:v>
                </c:pt>
                <c:pt idx="8">
                  <c:v>58</c:v>
                </c:pt>
                <c:pt idx="9">
                  <c:v>59</c:v>
                </c:pt>
                <c:pt idx="10">
                  <c:v>60</c:v>
                </c:pt>
                <c:pt idx="11">
                  <c:v>61</c:v>
                </c:pt>
                <c:pt idx="12">
                  <c:v>62</c:v>
                </c:pt>
                <c:pt idx="13">
                  <c:v>63</c:v>
                </c:pt>
                <c:pt idx="14">
                  <c:v>64</c:v>
                </c:pt>
                <c:pt idx="15">
                  <c:v>65</c:v>
                </c:pt>
                <c:pt idx="16">
                  <c:v>66</c:v>
                </c:pt>
                <c:pt idx="17">
                  <c:v>67</c:v>
                </c:pt>
                <c:pt idx="18">
                  <c:v>68</c:v>
                </c:pt>
                <c:pt idx="19">
                  <c:v>69</c:v>
                </c:pt>
                <c:pt idx="20">
                  <c:v>70</c:v>
                </c:pt>
              </c:numCache>
            </c:numRef>
          </c:cat>
          <c:val>
            <c:numRef>
              <c:f>'Fig 5.9'!$C$17:$W$17</c:f>
              <c:numCache>
                <c:formatCode>0.0%</c:formatCode>
                <c:ptCount val="21"/>
                <c:pt idx="0">
                  <c:v>1.41E-2</c:v>
                </c:pt>
                <c:pt idx="1">
                  <c:v>1.2000000000000014E-3</c:v>
                </c:pt>
                <c:pt idx="2">
                  <c:v>1.3000000000000008E-3</c:v>
                </c:pt>
                <c:pt idx="3">
                  <c:v>9.9999999999999742E-4</c:v>
                </c:pt>
                <c:pt idx="4">
                  <c:v>1.1000000000000003E-3</c:v>
                </c:pt>
                <c:pt idx="5">
                  <c:v>5.7999999999999961E-3</c:v>
                </c:pt>
                <c:pt idx="6">
                  <c:v>4.1000000000000029E-3</c:v>
                </c:pt>
                <c:pt idx="7">
                  <c:v>6.7999999999999935E-3</c:v>
                </c:pt>
                <c:pt idx="8">
                  <c:v>5.400000000000002E-3</c:v>
                </c:pt>
                <c:pt idx="9">
                  <c:v>8.7999999999999953E-3</c:v>
                </c:pt>
                <c:pt idx="10">
                  <c:v>0.14940000000000001</c:v>
                </c:pt>
                <c:pt idx="11">
                  <c:v>0.10260000000000002</c:v>
                </c:pt>
                <c:pt idx="12">
                  <c:v>0.27819999999999989</c:v>
                </c:pt>
                <c:pt idx="13">
                  <c:v>9.5500000000000029E-2</c:v>
                </c:pt>
                <c:pt idx="14">
                  <c:v>3.8499999999999979E-2</c:v>
                </c:pt>
                <c:pt idx="15">
                  <c:v>5.2699999999999969E-2</c:v>
                </c:pt>
                <c:pt idx="16">
                  <c:v>1.2700000000000045E-2</c:v>
                </c:pt>
                <c:pt idx="17">
                  <c:v>4.3499999999999983E-2</c:v>
                </c:pt>
                <c:pt idx="18">
                  <c:v>1.4200000000000101E-2</c:v>
                </c:pt>
                <c:pt idx="19">
                  <c:v>2.0000000000000018E-3</c:v>
                </c:pt>
                <c:pt idx="20">
                  <c:v>0</c:v>
                </c:pt>
              </c:numCache>
            </c:numRef>
          </c:val>
          <c:smooth val="0"/>
          <c:extLst>
            <c:ext xmlns:c16="http://schemas.microsoft.com/office/drawing/2014/chart" uri="{C3380CC4-5D6E-409C-BE32-E72D297353CC}">
              <c16:uniqueId val="{00000002-CDDD-4F50-A603-2ABB42BD4BE1}"/>
            </c:ext>
          </c:extLst>
        </c:ser>
        <c:dLbls>
          <c:showLegendKey val="0"/>
          <c:showVal val="0"/>
          <c:showCatName val="0"/>
          <c:showSerName val="0"/>
          <c:showPercent val="0"/>
          <c:showBubbleSize val="0"/>
        </c:dLbls>
        <c:smooth val="0"/>
        <c:axId val="1556399136"/>
        <c:axId val="1556384576"/>
      </c:lineChart>
      <c:catAx>
        <c:axId val="1556399136"/>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556384576"/>
        <c:crosses val="autoZero"/>
        <c:auto val="1"/>
        <c:lblAlgn val="ctr"/>
        <c:lblOffset val="100"/>
        <c:noMultiLvlLbl val="0"/>
      </c:catAx>
      <c:valAx>
        <c:axId val="155638457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5563991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'Fig 5.10'!$B$5</c:f>
              <c:strCache>
                <c:ptCount val="1"/>
                <c:pt idx="0">
                  <c:v>55 ans</c:v>
                </c:pt>
              </c:strCache>
            </c:strRef>
          </c:tx>
          <c:spPr>
            <a:ln w="28575" cap="rnd">
              <a:solidFill>
                <a:schemeClr val="accent1"/>
              </a:solidFill>
              <a:round/>
            </a:ln>
            <a:effectLst/>
          </c:spPr>
          <c:marker>
            <c:symbol val="none"/>
          </c:marker>
          <c:cat>
            <c:numRef>
              <c:f>'Fig 5.10'!$C$4:$U$4</c:f>
              <c:numCache>
                <c:formatCode>General</c:formatCode>
                <c:ptCount val="19"/>
                <c:pt idx="0">
                  <c:v>1942</c:v>
                </c:pt>
                <c:pt idx="1">
                  <c:v>1943</c:v>
                </c:pt>
                <c:pt idx="2">
                  <c:v>1944</c:v>
                </c:pt>
                <c:pt idx="3">
                  <c:v>1945</c:v>
                </c:pt>
                <c:pt idx="4">
                  <c:v>1946</c:v>
                </c:pt>
                <c:pt idx="5">
                  <c:v>1947</c:v>
                </c:pt>
                <c:pt idx="6">
                  <c:v>1948</c:v>
                </c:pt>
                <c:pt idx="7">
                  <c:v>1949</c:v>
                </c:pt>
                <c:pt idx="8">
                  <c:v>1950</c:v>
                </c:pt>
                <c:pt idx="9">
                  <c:v>1951</c:v>
                </c:pt>
                <c:pt idx="10">
                  <c:v>1952</c:v>
                </c:pt>
                <c:pt idx="11">
                  <c:v>1953</c:v>
                </c:pt>
                <c:pt idx="12">
                  <c:v>1954</c:v>
                </c:pt>
                <c:pt idx="13">
                  <c:v>1955</c:v>
                </c:pt>
                <c:pt idx="14">
                  <c:v>1956</c:v>
                </c:pt>
                <c:pt idx="15">
                  <c:v>1957</c:v>
                </c:pt>
                <c:pt idx="16">
                  <c:v>1958</c:v>
                </c:pt>
                <c:pt idx="17">
                  <c:v>1959</c:v>
                </c:pt>
                <c:pt idx="18">
                  <c:v>1960</c:v>
                </c:pt>
              </c:numCache>
            </c:numRef>
          </c:cat>
          <c:val>
            <c:numRef>
              <c:f>'Fig 5.10'!$C$5:$U$5</c:f>
              <c:numCache>
                <c:formatCode>0.0%</c:formatCode>
                <c:ptCount val="19"/>
                <c:pt idx="0">
                  <c:v>7.0125331529039422E-2</c:v>
                </c:pt>
                <c:pt idx="1">
                  <c:v>7.3677810676825675E-2</c:v>
                </c:pt>
                <c:pt idx="2">
                  <c:v>7.0610830616365888E-2</c:v>
                </c:pt>
                <c:pt idx="3">
                  <c:v>6.6544701910194723E-2</c:v>
                </c:pt>
                <c:pt idx="4">
                  <c:v>6.8697983021683937E-2</c:v>
                </c:pt>
                <c:pt idx="5">
                  <c:v>7.0130887547558154E-2</c:v>
                </c:pt>
                <c:pt idx="6">
                  <c:v>7.0478528508743546E-2</c:v>
                </c:pt>
                <c:pt idx="7">
                  <c:v>6.6100000000000006E-2</c:v>
                </c:pt>
                <c:pt idx="8">
                  <c:v>6.3200000000000006E-2</c:v>
                </c:pt>
                <c:pt idx="9">
                  <c:v>0.06</c:v>
                </c:pt>
                <c:pt idx="10">
                  <c:v>5.8700000000000002E-2</c:v>
                </c:pt>
                <c:pt idx="11">
                  <c:v>5.7599999999999998E-2</c:v>
                </c:pt>
                <c:pt idx="12">
                  <c:v>5.1299999999999998E-2</c:v>
                </c:pt>
                <c:pt idx="13">
                  <c:v>5.04E-2</c:v>
                </c:pt>
                <c:pt idx="14">
                  <c:v>5.2699999999999997E-2</c:v>
                </c:pt>
                <c:pt idx="15">
                  <c:v>3.7999999999999999E-2</c:v>
                </c:pt>
                <c:pt idx="16">
                  <c:v>3.7999999999999999E-2</c:v>
                </c:pt>
                <c:pt idx="17">
                  <c:v>3.7000000000000005E-2</c:v>
                </c:pt>
                <c:pt idx="18">
                  <c:v>3.5299999999999998E-2</c:v>
                </c:pt>
              </c:numCache>
            </c:numRef>
          </c:val>
          <c:smooth val="0"/>
          <c:extLst>
            <c:ext xmlns:c16="http://schemas.microsoft.com/office/drawing/2014/chart" uri="{C3380CC4-5D6E-409C-BE32-E72D297353CC}">
              <c16:uniqueId val="{00000000-73D3-4C41-A4B0-CE5D8C1733F8}"/>
            </c:ext>
          </c:extLst>
        </c:ser>
        <c:ser>
          <c:idx val="1"/>
          <c:order val="1"/>
          <c:tx>
            <c:strRef>
              <c:f>'Fig 5.10'!$B$6</c:f>
              <c:strCache>
                <c:ptCount val="1"/>
                <c:pt idx="0">
                  <c:v>56 ans</c:v>
                </c:pt>
              </c:strCache>
            </c:strRef>
          </c:tx>
          <c:spPr>
            <a:ln w="28575" cap="rnd">
              <a:solidFill>
                <a:schemeClr val="accent2"/>
              </a:solidFill>
              <a:round/>
            </a:ln>
            <a:effectLst/>
          </c:spPr>
          <c:marker>
            <c:symbol val="none"/>
          </c:marker>
          <c:cat>
            <c:numRef>
              <c:f>'Fig 5.10'!$C$4:$U$4</c:f>
              <c:numCache>
                <c:formatCode>General</c:formatCode>
                <c:ptCount val="19"/>
                <c:pt idx="0">
                  <c:v>1942</c:v>
                </c:pt>
                <c:pt idx="1">
                  <c:v>1943</c:v>
                </c:pt>
                <c:pt idx="2">
                  <c:v>1944</c:v>
                </c:pt>
                <c:pt idx="3">
                  <c:v>1945</c:v>
                </c:pt>
                <c:pt idx="4">
                  <c:v>1946</c:v>
                </c:pt>
                <c:pt idx="5">
                  <c:v>1947</c:v>
                </c:pt>
                <c:pt idx="6">
                  <c:v>1948</c:v>
                </c:pt>
                <c:pt idx="7">
                  <c:v>1949</c:v>
                </c:pt>
                <c:pt idx="8">
                  <c:v>1950</c:v>
                </c:pt>
                <c:pt idx="9">
                  <c:v>1951</c:v>
                </c:pt>
                <c:pt idx="10">
                  <c:v>1952</c:v>
                </c:pt>
                <c:pt idx="11">
                  <c:v>1953</c:v>
                </c:pt>
                <c:pt idx="12">
                  <c:v>1954</c:v>
                </c:pt>
                <c:pt idx="13">
                  <c:v>1955</c:v>
                </c:pt>
                <c:pt idx="14">
                  <c:v>1956</c:v>
                </c:pt>
                <c:pt idx="15">
                  <c:v>1957</c:v>
                </c:pt>
                <c:pt idx="16">
                  <c:v>1958</c:v>
                </c:pt>
                <c:pt idx="17">
                  <c:v>1959</c:v>
                </c:pt>
                <c:pt idx="18">
                  <c:v>1960</c:v>
                </c:pt>
              </c:numCache>
            </c:numRef>
          </c:cat>
          <c:val>
            <c:numRef>
              <c:f>'Fig 5.10'!$C$6:$U$6</c:f>
              <c:numCache>
                <c:formatCode>0.0%</c:formatCode>
                <c:ptCount val="19"/>
                <c:pt idx="0">
                  <c:v>8.5243036353278859E-2</c:v>
                </c:pt>
                <c:pt idx="1">
                  <c:v>8.6409754845304651E-2</c:v>
                </c:pt>
                <c:pt idx="2">
                  <c:v>8.4130989200871018E-2</c:v>
                </c:pt>
                <c:pt idx="3">
                  <c:v>8.0080214395818902E-2</c:v>
                </c:pt>
                <c:pt idx="4">
                  <c:v>8.3252242641228949E-2</c:v>
                </c:pt>
                <c:pt idx="5">
                  <c:v>8.5362106591453962E-2</c:v>
                </c:pt>
                <c:pt idx="6">
                  <c:v>9.4100000000000003E-2</c:v>
                </c:pt>
                <c:pt idx="7">
                  <c:v>9.7200000000000009E-2</c:v>
                </c:pt>
                <c:pt idx="8">
                  <c:v>9.6999999999999989E-2</c:v>
                </c:pt>
                <c:pt idx="9">
                  <c:v>9.64E-2</c:v>
                </c:pt>
                <c:pt idx="10">
                  <c:v>0.1043</c:v>
                </c:pt>
                <c:pt idx="11">
                  <c:v>6.9400000000000003E-2</c:v>
                </c:pt>
                <c:pt idx="12">
                  <c:v>6.5199999999999994E-2</c:v>
                </c:pt>
                <c:pt idx="13">
                  <c:v>8.2599999999999993E-2</c:v>
                </c:pt>
                <c:pt idx="14">
                  <c:v>6.08E-2</c:v>
                </c:pt>
                <c:pt idx="15">
                  <c:v>5.5999999999999994E-2</c:v>
                </c:pt>
                <c:pt idx="16">
                  <c:v>4.7300000000000002E-2</c:v>
                </c:pt>
                <c:pt idx="17">
                  <c:v>4.2999999999999997E-2</c:v>
                </c:pt>
                <c:pt idx="18">
                  <c:v>3.6200000000000003E-2</c:v>
                </c:pt>
              </c:numCache>
            </c:numRef>
          </c:val>
          <c:smooth val="0"/>
          <c:extLst>
            <c:ext xmlns:c16="http://schemas.microsoft.com/office/drawing/2014/chart" uri="{C3380CC4-5D6E-409C-BE32-E72D297353CC}">
              <c16:uniqueId val="{00000001-73D3-4C41-A4B0-CE5D8C1733F8}"/>
            </c:ext>
          </c:extLst>
        </c:ser>
        <c:ser>
          <c:idx val="2"/>
          <c:order val="2"/>
          <c:tx>
            <c:strRef>
              <c:f>'Fig 5.10'!$B$7</c:f>
              <c:strCache>
                <c:ptCount val="1"/>
                <c:pt idx="0">
                  <c:v>57 ans</c:v>
                </c:pt>
              </c:strCache>
            </c:strRef>
          </c:tx>
          <c:spPr>
            <a:ln w="28575" cap="rnd">
              <a:solidFill>
                <a:schemeClr val="accent3"/>
              </a:solidFill>
              <a:round/>
            </a:ln>
            <a:effectLst/>
          </c:spPr>
          <c:marker>
            <c:symbol val="none"/>
          </c:marker>
          <c:cat>
            <c:numRef>
              <c:f>'Fig 5.10'!$C$4:$U$4</c:f>
              <c:numCache>
                <c:formatCode>General</c:formatCode>
                <c:ptCount val="19"/>
                <c:pt idx="0">
                  <c:v>1942</c:v>
                </c:pt>
                <c:pt idx="1">
                  <c:v>1943</c:v>
                </c:pt>
                <c:pt idx="2">
                  <c:v>1944</c:v>
                </c:pt>
                <c:pt idx="3">
                  <c:v>1945</c:v>
                </c:pt>
                <c:pt idx="4">
                  <c:v>1946</c:v>
                </c:pt>
                <c:pt idx="5">
                  <c:v>1947</c:v>
                </c:pt>
                <c:pt idx="6">
                  <c:v>1948</c:v>
                </c:pt>
                <c:pt idx="7">
                  <c:v>1949</c:v>
                </c:pt>
                <c:pt idx="8">
                  <c:v>1950</c:v>
                </c:pt>
                <c:pt idx="9">
                  <c:v>1951</c:v>
                </c:pt>
                <c:pt idx="10">
                  <c:v>1952</c:v>
                </c:pt>
                <c:pt idx="11">
                  <c:v>1953</c:v>
                </c:pt>
                <c:pt idx="12">
                  <c:v>1954</c:v>
                </c:pt>
                <c:pt idx="13">
                  <c:v>1955</c:v>
                </c:pt>
                <c:pt idx="14">
                  <c:v>1956</c:v>
                </c:pt>
                <c:pt idx="15">
                  <c:v>1957</c:v>
                </c:pt>
                <c:pt idx="16">
                  <c:v>1958</c:v>
                </c:pt>
                <c:pt idx="17">
                  <c:v>1959</c:v>
                </c:pt>
                <c:pt idx="18">
                  <c:v>1960</c:v>
                </c:pt>
              </c:numCache>
            </c:numRef>
          </c:cat>
          <c:val>
            <c:numRef>
              <c:f>'Fig 5.10'!$C$7:$U$7</c:f>
              <c:numCache>
                <c:formatCode>0.0%</c:formatCode>
                <c:ptCount val="19"/>
                <c:pt idx="0">
                  <c:v>9.318097448296353E-2</c:v>
                </c:pt>
                <c:pt idx="1">
                  <c:v>9.2707315696986023E-2</c:v>
                </c:pt>
                <c:pt idx="2">
                  <c:v>9.1642193105618872E-2</c:v>
                </c:pt>
                <c:pt idx="3">
                  <c:v>8.7117834888647383E-2</c:v>
                </c:pt>
                <c:pt idx="4">
                  <c:v>9.088917526245345E-2</c:v>
                </c:pt>
                <c:pt idx="5">
                  <c:v>0.1241</c:v>
                </c:pt>
                <c:pt idx="6">
                  <c:v>0.1399</c:v>
                </c:pt>
                <c:pt idx="7">
                  <c:v>0.14679999999999999</c:v>
                </c:pt>
                <c:pt idx="8">
                  <c:v>0.1507</c:v>
                </c:pt>
                <c:pt idx="9">
                  <c:v>0.15429999999999999</c:v>
                </c:pt>
                <c:pt idx="10">
                  <c:v>0.11599999999999999</c:v>
                </c:pt>
                <c:pt idx="11">
                  <c:v>8.9700000000000002E-2</c:v>
                </c:pt>
                <c:pt idx="12">
                  <c:v>0.10199999999999999</c:v>
                </c:pt>
                <c:pt idx="13">
                  <c:v>7.8799999999999995E-2</c:v>
                </c:pt>
                <c:pt idx="14">
                  <c:v>6.9199999999999998E-2</c:v>
                </c:pt>
                <c:pt idx="15">
                  <c:v>6.2699999999999992E-2</c:v>
                </c:pt>
                <c:pt idx="16">
                  <c:v>5.5899999999999998E-2</c:v>
                </c:pt>
                <c:pt idx="17">
                  <c:v>5.62E-2</c:v>
                </c:pt>
                <c:pt idx="18">
                  <c:v>4.9400000000000006E-2</c:v>
                </c:pt>
              </c:numCache>
            </c:numRef>
          </c:val>
          <c:smooth val="0"/>
          <c:extLst>
            <c:ext xmlns:c16="http://schemas.microsoft.com/office/drawing/2014/chart" uri="{C3380CC4-5D6E-409C-BE32-E72D297353CC}">
              <c16:uniqueId val="{00000002-73D3-4C41-A4B0-CE5D8C1733F8}"/>
            </c:ext>
          </c:extLst>
        </c:ser>
        <c:ser>
          <c:idx val="3"/>
          <c:order val="3"/>
          <c:tx>
            <c:strRef>
              <c:f>'Fig 5.10'!$B$8</c:f>
              <c:strCache>
                <c:ptCount val="1"/>
                <c:pt idx="0">
                  <c:v>58 ans</c:v>
                </c:pt>
              </c:strCache>
            </c:strRef>
          </c:tx>
          <c:spPr>
            <a:ln w="28575" cap="rnd">
              <a:solidFill>
                <a:schemeClr val="accent4"/>
              </a:solidFill>
              <a:round/>
            </a:ln>
            <a:effectLst/>
          </c:spPr>
          <c:marker>
            <c:symbol val="none"/>
          </c:marker>
          <c:cat>
            <c:numRef>
              <c:f>'Fig 5.10'!$C$4:$U$4</c:f>
              <c:numCache>
                <c:formatCode>General</c:formatCode>
                <c:ptCount val="19"/>
                <c:pt idx="0">
                  <c:v>1942</c:v>
                </c:pt>
                <c:pt idx="1">
                  <c:v>1943</c:v>
                </c:pt>
                <c:pt idx="2">
                  <c:v>1944</c:v>
                </c:pt>
                <c:pt idx="3">
                  <c:v>1945</c:v>
                </c:pt>
                <c:pt idx="4">
                  <c:v>1946</c:v>
                </c:pt>
                <c:pt idx="5">
                  <c:v>1947</c:v>
                </c:pt>
                <c:pt idx="6">
                  <c:v>1948</c:v>
                </c:pt>
                <c:pt idx="7">
                  <c:v>1949</c:v>
                </c:pt>
                <c:pt idx="8">
                  <c:v>1950</c:v>
                </c:pt>
                <c:pt idx="9">
                  <c:v>1951</c:v>
                </c:pt>
                <c:pt idx="10">
                  <c:v>1952</c:v>
                </c:pt>
                <c:pt idx="11">
                  <c:v>1953</c:v>
                </c:pt>
                <c:pt idx="12">
                  <c:v>1954</c:v>
                </c:pt>
                <c:pt idx="13">
                  <c:v>1955</c:v>
                </c:pt>
                <c:pt idx="14">
                  <c:v>1956</c:v>
                </c:pt>
                <c:pt idx="15">
                  <c:v>1957</c:v>
                </c:pt>
                <c:pt idx="16">
                  <c:v>1958</c:v>
                </c:pt>
                <c:pt idx="17">
                  <c:v>1959</c:v>
                </c:pt>
                <c:pt idx="18">
                  <c:v>1960</c:v>
                </c:pt>
              </c:numCache>
            </c:numRef>
          </c:cat>
          <c:val>
            <c:numRef>
              <c:f>'Fig 5.10'!$C$8:$U$8</c:f>
              <c:numCache>
                <c:formatCode>0.0%</c:formatCode>
                <c:ptCount val="19"/>
                <c:pt idx="0">
                  <c:v>9.7527220929925745E-2</c:v>
                </c:pt>
                <c:pt idx="1">
                  <c:v>9.8623036736242189E-2</c:v>
                </c:pt>
                <c:pt idx="2">
                  <c:v>9.7575630969307076E-2</c:v>
                </c:pt>
                <c:pt idx="3">
                  <c:v>9.2592214604167028E-2</c:v>
                </c:pt>
                <c:pt idx="4">
                  <c:v>0.1404</c:v>
                </c:pt>
                <c:pt idx="5">
                  <c:v>0.1598</c:v>
                </c:pt>
                <c:pt idx="6">
                  <c:v>0.17829999999999999</c:v>
                </c:pt>
                <c:pt idx="7">
                  <c:v>0.18719999999999998</c:v>
                </c:pt>
                <c:pt idx="8">
                  <c:v>0.183</c:v>
                </c:pt>
                <c:pt idx="9">
                  <c:v>0.1671</c:v>
                </c:pt>
                <c:pt idx="10">
                  <c:v>0.1434</c:v>
                </c:pt>
                <c:pt idx="11">
                  <c:v>0.1164</c:v>
                </c:pt>
                <c:pt idx="12">
                  <c:v>9.3299999999999994E-2</c:v>
                </c:pt>
                <c:pt idx="13">
                  <c:v>9.06E-2</c:v>
                </c:pt>
                <c:pt idx="14">
                  <c:v>7.85E-2</c:v>
                </c:pt>
                <c:pt idx="15">
                  <c:v>7.22E-2</c:v>
                </c:pt>
                <c:pt idx="16">
                  <c:v>6.8900000000000003E-2</c:v>
                </c:pt>
                <c:pt idx="17">
                  <c:v>6.7299999999999999E-2</c:v>
                </c:pt>
                <c:pt idx="18">
                  <c:v>5.9800000000000006E-2</c:v>
                </c:pt>
              </c:numCache>
            </c:numRef>
          </c:val>
          <c:smooth val="0"/>
          <c:extLst>
            <c:ext xmlns:c16="http://schemas.microsoft.com/office/drawing/2014/chart" uri="{C3380CC4-5D6E-409C-BE32-E72D297353CC}">
              <c16:uniqueId val="{00000003-73D3-4C41-A4B0-CE5D8C1733F8}"/>
            </c:ext>
          </c:extLst>
        </c:ser>
        <c:ser>
          <c:idx val="4"/>
          <c:order val="4"/>
          <c:tx>
            <c:strRef>
              <c:f>'Fig 5.10'!$B$9</c:f>
              <c:strCache>
                <c:ptCount val="1"/>
                <c:pt idx="0">
                  <c:v>59 ans</c:v>
                </c:pt>
              </c:strCache>
            </c:strRef>
          </c:tx>
          <c:spPr>
            <a:ln w="28575" cap="rnd">
              <a:solidFill>
                <a:schemeClr val="accent5"/>
              </a:solidFill>
              <a:round/>
            </a:ln>
            <a:effectLst/>
          </c:spPr>
          <c:marker>
            <c:symbol val="none"/>
          </c:marker>
          <c:cat>
            <c:numRef>
              <c:f>'Fig 5.10'!$C$4:$U$4</c:f>
              <c:numCache>
                <c:formatCode>General</c:formatCode>
                <c:ptCount val="19"/>
                <c:pt idx="0">
                  <c:v>1942</c:v>
                </c:pt>
                <c:pt idx="1">
                  <c:v>1943</c:v>
                </c:pt>
                <c:pt idx="2">
                  <c:v>1944</c:v>
                </c:pt>
                <c:pt idx="3">
                  <c:v>1945</c:v>
                </c:pt>
                <c:pt idx="4">
                  <c:v>1946</c:v>
                </c:pt>
                <c:pt idx="5">
                  <c:v>1947</c:v>
                </c:pt>
                <c:pt idx="6">
                  <c:v>1948</c:v>
                </c:pt>
                <c:pt idx="7">
                  <c:v>1949</c:v>
                </c:pt>
                <c:pt idx="8">
                  <c:v>1950</c:v>
                </c:pt>
                <c:pt idx="9">
                  <c:v>1951</c:v>
                </c:pt>
                <c:pt idx="10">
                  <c:v>1952</c:v>
                </c:pt>
                <c:pt idx="11">
                  <c:v>1953</c:v>
                </c:pt>
                <c:pt idx="12">
                  <c:v>1954</c:v>
                </c:pt>
                <c:pt idx="13">
                  <c:v>1955</c:v>
                </c:pt>
                <c:pt idx="14">
                  <c:v>1956</c:v>
                </c:pt>
                <c:pt idx="15">
                  <c:v>1957</c:v>
                </c:pt>
                <c:pt idx="16">
                  <c:v>1958</c:v>
                </c:pt>
                <c:pt idx="17">
                  <c:v>1959</c:v>
                </c:pt>
                <c:pt idx="18">
                  <c:v>1960</c:v>
                </c:pt>
              </c:numCache>
            </c:numRef>
          </c:cat>
          <c:val>
            <c:numRef>
              <c:f>'Fig 5.10'!$C$9:$U$9</c:f>
              <c:numCache>
                <c:formatCode>0.0%</c:formatCode>
                <c:ptCount val="19"/>
                <c:pt idx="0">
                  <c:v>0.10158621273532591</c:v>
                </c:pt>
                <c:pt idx="1">
                  <c:v>0.10302767727599943</c:v>
                </c:pt>
                <c:pt idx="2">
                  <c:v>0.10187943383534588</c:v>
                </c:pt>
                <c:pt idx="3">
                  <c:v>0.14760000000000001</c:v>
                </c:pt>
                <c:pt idx="4">
                  <c:v>0.17660000000000001</c:v>
                </c:pt>
                <c:pt idx="5">
                  <c:v>0.19889999999999999</c:v>
                </c:pt>
                <c:pt idx="6">
                  <c:v>0.21559999999999999</c:v>
                </c:pt>
                <c:pt idx="7">
                  <c:v>0.2177</c:v>
                </c:pt>
                <c:pt idx="8">
                  <c:v>0.20350000000000001</c:v>
                </c:pt>
                <c:pt idx="9">
                  <c:v>0.19079999999999997</c:v>
                </c:pt>
                <c:pt idx="10">
                  <c:v>0.1721</c:v>
                </c:pt>
                <c:pt idx="11">
                  <c:v>0.11650000000000001</c:v>
                </c:pt>
                <c:pt idx="12">
                  <c:v>0.1103</c:v>
                </c:pt>
                <c:pt idx="13">
                  <c:v>0.10279999999999999</c:v>
                </c:pt>
                <c:pt idx="14">
                  <c:v>9.2200000000000004E-2</c:v>
                </c:pt>
                <c:pt idx="15">
                  <c:v>8.6699999999999999E-2</c:v>
                </c:pt>
                <c:pt idx="16">
                  <c:v>7.9699999999999993E-2</c:v>
                </c:pt>
                <c:pt idx="17">
                  <c:v>7.4900000000000008E-2</c:v>
                </c:pt>
                <c:pt idx="18">
                  <c:v>6.7000000000000004E-2</c:v>
                </c:pt>
              </c:numCache>
            </c:numRef>
          </c:val>
          <c:smooth val="0"/>
          <c:extLst>
            <c:ext xmlns:c16="http://schemas.microsoft.com/office/drawing/2014/chart" uri="{C3380CC4-5D6E-409C-BE32-E72D297353CC}">
              <c16:uniqueId val="{00000004-73D3-4C41-A4B0-CE5D8C1733F8}"/>
            </c:ext>
          </c:extLst>
        </c:ser>
        <c:ser>
          <c:idx val="5"/>
          <c:order val="5"/>
          <c:tx>
            <c:strRef>
              <c:f>'Fig 5.10'!$B$10</c:f>
              <c:strCache>
                <c:ptCount val="1"/>
                <c:pt idx="0">
                  <c:v>60 ans</c:v>
                </c:pt>
              </c:strCache>
            </c:strRef>
          </c:tx>
          <c:spPr>
            <a:ln w="28575" cap="rnd">
              <a:solidFill>
                <a:schemeClr val="accent6"/>
              </a:solidFill>
              <a:round/>
            </a:ln>
            <a:effectLst/>
          </c:spPr>
          <c:marker>
            <c:symbol val="none"/>
          </c:marker>
          <c:cat>
            <c:numRef>
              <c:f>'Fig 5.10'!$C$4:$U$4</c:f>
              <c:numCache>
                <c:formatCode>General</c:formatCode>
                <c:ptCount val="19"/>
                <c:pt idx="0">
                  <c:v>1942</c:v>
                </c:pt>
                <c:pt idx="1">
                  <c:v>1943</c:v>
                </c:pt>
                <c:pt idx="2">
                  <c:v>1944</c:v>
                </c:pt>
                <c:pt idx="3">
                  <c:v>1945</c:v>
                </c:pt>
                <c:pt idx="4">
                  <c:v>1946</c:v>
                </c:pt>
                <c:pt idx="5">
                  <c:v>1947</c:v>
                </c:pt>
                <c:pt idx="6">
                  <c:v>1948</c:v>
                </c:pt>
                <c:pt idx="7">
                  <c:v>1949</c:v>
                </c:pt>
                <c:pt idx="8">
                  <c:v>1950</c:v>
                </c:pt>
                <c:pt idx="9">
                  <c:v>1951</c:v>
                </c:pt>
                <c:pt idx="10">
                  <c:v>1952</c:v>
                </c:pt>
                <c:pt idx="11">
                  <c:v>1953</c:v>
                </c:pt>
                <c:pt idx="12">
                  <c:v>1954</c:v>
                </c:pt>
                <c:pt idx="13">
                  <c:v>1955</c:v>
                </c:pt>
                <c:pt idx="14">
                  <c:v>1956</c:v>
                </c:pt>
                <c:pt idx="15">
                  <c:v>1957</c:v>
                </c:pt>
                <c:pt idx="16">
                  <c:v>1958</c:v>
                </c:pt>
                <c:pt idx="17">
                  <c:v>1959</c:v>
                </c:pt>
                <c:pt idx="18">
                  <c:v>1960</c:v>
                </c:pt>
              </c:numCache>
            </c:numRef>
          </c:cat>
          <c:val>
            <c:numRef>
              <c:f>'Fig 5.10'!$C$10:$U$10</c:f>
              <c:numCache>
                <c:formatCode>0.0%</c:formatCode>
                <c:ptCount val="19"/>
                <c:pt idx="11">
                  <c:v>0.29330000000000001</c:v>
                </c:pt>
                <c:pt idx="12">
                  <c:v>0.27440000000000003</c:v>
                </c:pt>
                <c:pt idx="13">
                  <c:v>0.26319999999999999</c:v>
                </c:pt>
                <c:pt idx="14">
                  <c:v>0.24979999999999999</c:v>
                </c:pt>
                <c:pt idx="15">
                  <c:v>0.24979999999999999</c:v>
                </c:pt>
                <c:pt idx="16">
                  <c:v>0.23079999999999998</c:v>
                </c:pt>
                <c:pt idx="17">
                  <c:v>0.20660000000000001</c:v>
                </c:pt>
                <c:pt idx="18">
                  <c:v>0.1898</c:v>
                </c:pt>
              </c:numCache>
            </c:numRef>
          </c:val>
          <c:smooth val="0"/>
          <c:extLst>
            <c:ext xmlns:c16="http://schemas.microsoft.com/office/drawing/2014/chart" uri="{C3380CC4-5D6E-409C-BE32-E72D297353CC}">
              <c16:uniqueId val="{00000005-73D3-4C41-A4B0-CE5D8C1733F8}"/>
            </c:ext>
          </c:extLst>
        </c:ser>
        <c:ser>
          <c:idx val="6"/>
          <c:order val="6"/>
          <c:tx>
            <c:strRef>
              <c:f>'Fig 5.10'!$B$11</c:f>
              <c:strCache>
                <c:ptCount val="1"/>
                <c:pt idx="0">
                  <c:v>61 ans</c:v>
                </c:pt>
              </c:strCache>
            </c:strRef>
          </c:tx>
          <c:spPr>
            <a:ln w="28575" cap="rnd">
              <a:solidFill>
                <a:schemeClr val="accent1">
                  <a:lumMod val="60000"/>
                </a:schemeClr>
              </a:solidFill>
              <a:round/>
            </a:ln>
            <a:effectLst/>
          </c:spPr>
          <c:marker>
            <c:symbol val="none"/>
          </c:marker>
          <c:cat>
            <c:numRef>
              <c:f>'Fig 5.10'!$C$4:$U$4</c:f>
              <c:numCache>
                <c:formatCode>General</c:formatCode>
                <c:ptCount val="19"/>
                <c:pt idx="0">
                  <c:v>1942</c:v>
                </c:pt>
                <c:pt idx="1">
                  <c:v>1943</c:v>
                </c:pt>
                <c:pt idx="2">
                  <c:v>1944</c:v>
                </c:pt>
                <c:pt idx="3">
                  <c:v>1945</c:v>
                </c:pt>
                <c:pt idx="4">
                  <c:v>1946</c:v>
                </c:pt>
                <c:pt idx="5">
                  <c:v>1947</c:v>
                </c:pt>
                <c:pt idx="6">
                  <c:v>1948</c:v>
                </c:pt>
                <c:pt idx="7">
                  <c:v>1949</c:v>
                </c:pt>
                <c:pt idx="8">
                  <c:v>1950</c:v>
                </c:pt>
                <c:pt idx="9">
                  <c:v>1951</c:v>
                </c:pt>
                <c:pt idx="10">
                  <c:v>1952</c:v>
                </c:pt>
                <c:pt idx="11">
                  <c:v>1953</c:v>
                </c:pt>
                <c:pt idx="12">
                  <c:v>1954</c:v>
                </c:pt>
                <c:pt idx="13">
                  <c:v>1955</c:v>
                </c:pt>
                <c:pt idx="14">
                  <c:v>1956</c:v>
                </c:pt>
                <c:pt idx="15">
                  <c:v>1957</c:v>
                </c:pt>
                <c:pt idx="16">
                  <c:v>1958</c:v>
                </c:pt>
                <c:pt idx="17">
                  <c:v>1959</c:v>
                </c:pt>
                <c:pt idx="18">
                  <c:v>1960</c:v>
                </c:pt>
              </c:numCache>
            </c:numRef>
          </c:cat>
          <c:val>
            <c:numRef>
              <c:f>'Fig 5.10'!$C$11:$U$11</c:f>
              <c:numCache>
                <c:formatCode>0.0%</c:formatCode>
                <c:ptCount val="19"/>
                <c:pt idx="13">
                  <c:v>0.33310000000000001</c:v>
                </c:pt>
                <c:pt idx="14">
                  <c:v>0.33450000000000002</c:v>
                </c:pt>
                <c:pt idx="15">
                  <c:v>0.33529999999999999</c:v>
                </c:pt>
                <c:pt idx="16">
                  <c:v>0.30570000000000003</c:v>
                </c:pt>
                <c:pt idx="17">
                  <c:v>0.28760000000000002</c:v>
                </c:pt>
                <c:pt idx="18">
                  <c:v>0.26879999999999998</c:v>
                </c:pt>
              </c:numCache>
            </c:numRef>
          </c:val>
          <c:smooth val="0"/>
          <c:extLst>
            <c:ext xmlns:c16="http://schemas.microsoft.com/office/drawing/2014/chart" uri="{C3380CC4-5D6E-409C-BE32-E72D297353CC}">
              <c16:uniqueId val="{00000006-73D3-4C41-A4B0-CE5D8C1733F8}"/>
            </c:ext>
          </c:extLst>
        </c:ser>
        <c:dLbls>
          <c:showLegendKey val="0"/>
          <c:showVal val="0"/>
          <c:showCatName val="0"/>
          <c:showSerName val="0"/>
          <c:showPercent val="0"/>
          <c:showBubbleSize val="0"/>
        </c:dLbls>
        <c:smooth val="0"/>
        <c:axId val="924024192"/>
        <c:axId val="924020032"/>
      </c:lineChart>
      <c:catAx>
        <c:axId val="924024192"/>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fr-FR"/>
          </a:p>
        </c:txPr>
        <c:crossAx val="924020032"/>
        <c:crosses val="autoZero"/>
        <c:auto val="1"/>
        <c:lblAlgn val="ctr"/>
        <c:lblOffset val="100"/>
        <c:noMultiLvlLbl val="0"/>
      </c:catAx>
      <c:valAx>
        <c:axId val="92402003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fr-FR"/>
          </a:p>
        </c:txPr>
        <c:crossAx val="9240241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60-64 ans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1"/>
          <c:order val="0"/>
          <c:tx>
            <c:strRef>
              <c:f>'Fig 5.1'!$B$11</c:f>
              <c:strCache>
                <c:ptCount val="1"/>
                <c:pt idx="0">
                  <c:v>Ensemble</c:v>
                </c:pt>
              </c:strCache>
            </c:strRef>
          </c:tx>
          <c:spPr>
            <a:ln w="28575" cap="rnd">
              <a:solidFill>
                <a:srgbClr val="98B954"/>
              </a:solidFill>
              <a:round/>
            </a:ln>
            <a:effectLst/>
          </c:spPr>
          <c:marker>
            <c:symbol val="none"/>
          </c:marker>
          <c:cat>
            <c:strRef>
              <c:f>'Fig 5.1'!$C$10:$AW$10</c:f>
              <c:strCache>
                <c:ptCount val="47"/>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pt idx="44">
                  <c:v>2020</c:v>
                </c:pt>
                <c:pt idx="45">
                  <c:v>2021</c:v>
                </c:pt>
                <c:pt idx="46">
                  <c:v>2022</c:v>
                </c:pt>
              </c:strCache>
            </c:strRef>
          </c:cat>
          <c:val>
            <c:numRef>
              <c:f>'Fig 5.1'!$C$11:$AW$11</c:f>
              <c:numCache>
                <c:formatCode>0.0%</c:formatCode>
                <c:ptCount val="47"/>
                <c:pt idx="0">
                  <c:v>0.373</c:v>
                </c:pt>
                <c:pt idx="1">
                  <c:v>0.34399999999999997</c:v>
                </c:pt>
                <c:pt idx="2">
                  <c:v>0.307</c:v>
                </c:pt>
                <c:pt idx="3">
                  <c:v>0.29399999999999998</c:v>
                </c:pt>
                <c:pt idx="4">
                  <c:v>0.3</c:v>
                </c:pt>
                <c:pt idx="5">
                  <c:v>0.28999999999999998</c:v>
                </c:pt>
                <c:pt idx="6">
                  <c:v>0.27300000000000002</c:v>
                </c:pt>
                <c:pt idx="7">
                  <c:v>0.24100000000000002</c:v>
                </c:pt>
                <c:pt idx="8">
                  <c:v>0.21899999999999997</c:v>
                </c:pt>
                <c:pt idx="9">
                  <c:v>0.20800000000000002</c:v>
                </c:pt>
                <c:pt idx="10">
                  <c:v>0.19800000000000001</c:v>
                </c:pt>
                <c:pt idx="11">
                  <c:v>0.18600000000000003</c:v>
                </c:pt>
                <c:pt idx="12">
                  <c:v>0.184</c:v>
                </c:pt>
                <c:pt idx="13">
                  <c:v>0.17399999999999999</c:v>
                </c:pt>
                <c:pt idx="14">
                  <c:v>0.16200000000000001</c:v>
                </c:pt>
                <c:pt idx="15">
                  <c:v>0.14300000000000002</c:v>
                </c:pt>
                <c:pt idx="16">
                  <c:v>0.13400000000000001</c:v>
                </c:pt>
                <c:pt idx="17">
                  <c:v>0.13100000000000001</c:v>
                </c:pt>
                <c:pt idx="18">
                  <c:v>0.129</c:v>
                </c:pt>
                <c:pt idx="19">
                  <c:v>0.114</c:v>
                </c:pt>
                <c:pt idx="20">
                  <c:v>0.122</c:v>
                </c:pt>
                <c:pt idx="21">
                  <c:v>0.11699999999999999</c:v>
                </c:pt>
                <c:pt idx="22">
                  <c:v>0.113</c:v>
                </c:pt>
                <c:pt idx="23">
                  <c:v>0.11900000000000001</c:v>
                </c:pt>
                <c:pt idx="24">
                  <c:v>0.11199999999999999</c:v>
                </c:pt>
                <c:pt idx="25">
                  <c:v>0.10800000000000001</c:v>
                </c:pt>
                <c:pt idx="26">
                  <c:v>0.125</c:v>
                </c:pt>
                <c:pt idx="27">
                  <c:v>0.14300000000000002</c:v>
                </c:pt>
                <c:pt idx="28">
                  <c:v>0.14499999999999999</c:v>
                </c:pt>
                <c:pt idx="29">
                  <c:v>0.14800000000000002</c:v>
                </c:pt>
                <c:pt idx="30">
                  <c:v>0.154</c:v>
                </c:pt>
                <c:pt idx="31">
                  <c:v>0.16800000000000001</c:v>
                </c:pt>
                <c:pt idx="32">
                  <c:v>0.17399999999999999</c:v>
                </c:pt>
                <c:pt idx="33">
                  <c:v>0.18100000000000002</c:v>
                </c:pt>
                <c:pt idx="34">
                  <c:v>0.191</c:v>
                </c:pt>
                <c:pt idx="35">
                  <c:v>0.19899999999999998</c:v>
                </c:pt>
                <c:pt idx="36">
                  <c:v>0.22899999999999998</c:v>
                </c:pt>
                <c:pt idx="37">
                  <c:v>0.248</c:v>
                </c:pt>
                <c:pt idx="38">
                  <c:v>0.26600000000000001</c:v>
                </c:pt>
                <c:pt idx="39">
                  <c:v>0.29100000000000004</c:v>
                </c:pt>
                <c:pt idx="40">
                  <c:v>0.29699999999999999</c:v>
                </c:pt>
                <c:pt idx="41">
                  <c:v>0.311</c:v>
                </c:pt>
                <c:pt idx="42">
                  <c:v>0.32700000000000001</c:v>
                </c:pt>
                <c:pt idx="43">
                  <c:v>0.34200000000000003</c:v>
                </c:pt>
                <c:pt idx="44">
                  <c:v>0.34600000000000003</c:v>
                </c:pt>
                <c:pt idx="45">
                  <c:v>0.35499999999999998</c:v>
                </c:pt>
                <c:pt idx="46">
                  <c:v>0.36200000000000004</c:v>
                </c:pt>
              </c:numCache>
            </c:numRef>
          </c:val>
          <c:smooth val="0"/>
          <c:extLst>
            <c:ext xmlns:c16="http://schemas.microsoft.com/office/drawing/2014/chart" uri="{C3380CC4-5D6E-409C-BE32-E72D297353CC}">
              <c16:uniqueId val="{00000001-3F01-4956-8D35-1731788993FB}"/>
            </c:ext>
          </c:extLst>
        </c:ser>
        <c:ser>
          <c:idx val="2"/>
          <c:order val="1"/>
          <c:tx>
            <c:strRef>
              <c:f>'Fig 5.1'!$B$12</c:f>
              <c:strCache>
                <c:ptCount val="1"/>
                <c:pt idx="0">
                  <c:v>Femmes</c:v>
                </c:pt>
              </c:strCache>
            </c:strRef>
          </c:tx>
          <c:spPr>
            <a:ln w="28575" cap="rnd">
              <a:solidFill>
                <a:schemeClr val="accent4">
                  <a:lumMod val="75000"/>
                </a:schemeClr>
              </a:solidFill>
              <a:round/>
            </a:ln>
            <a:effectLst/>
          </c:spPr>
          <c:marker>
            <c:symbol val="none"/>
          </c:marker>
          <c:cat>
            <c:strRef>
              <c:f>'Fig 5.1'!$C$10:$AW$10</c:f>
              <c:strCache>
                <c:ptCount val="47"/>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pt idx="44">
                  <c:v>2020</c:v>
                </c:pt>
                <c:pt idx="45">
                  <c:v>2021</c:v>
                </c:pt>
                <c:pt idx="46">
                  <c:v>2022</c:v>
                </c:pt>
              </c:strCache>
            </c:strRef>
          </c:cat>
          <c:val>
            <c:numRef>
              <c:f>'Fig 5.1'!$C$12:$AW$12</c:f>
              <c:numCache>
                <c:formatCode>0.0%</c:formatCode>
                <c:ptCount val="47"/>
                <c:pt idx="0">
                  <c:v>0.28300000000000003</c:v>
                </c:pt>
                <c:pt idx="1">
                  <c:v>0.26700000000000002</c:v>
                </c:pt>
                <c:pt idx="2">
                  <c:v>0.23600000000000002</c:v>
                </c:pt>
                <c:pt idx="3">
                  <c:v>0.222</c:v>
                </c:pt>
                <c:pt idx="4">
                  <c:v>0.22899999999999998</c:v>
                </c:pt>
                <c:pt idx="5">
                  <c:v>0.23399999999999999</c:v>
                </c:pt>
                <c:pt idx="6">
                  <c:v>0.21100000000000002</c:v>
                </c:pt>
                <c:pt idx="7">
                  <c:v>0.187</c:v>
                </c:pt>
                <c:pt idx="8">
                  <c:v>0.17100000000000001</c:v>
                </c:pt>
                <c:pt idx="9">
                  <c:v>0.16300000000000001</c:v>
                </c:pt>
                <c:pt idx="10">
                  <c:v>0.16500000000000001</c:v>
                </c:pt>
                <c:pt idx="11">
                  <c:v>0.158</c:v>
                </c:pt>
                <c:pt idx="12">
                  <c:v>0.161</c:v>
                </c:pt>
                <c:pt idx="13">
                  <c:v>0.14899999999999999</c:v>
                </c:pt>
                <c:pt idx="14">
                  <c:v>0.14300000000000002</c:v>
                </c:pt>
                <c:pt idx="15">
                  <c:v>0.13300000000000001</c:v>
                </c:pt>
                <c:pt idx="16">
                  <c:v>0.126</c:v>
                </c:pt>
                <c:pt idx="17">
                  <c:v>0.124</c:v>
                </c:pt>
                <c:pt idx="18">
                  <c:v>0.125</c:v>
                </c:pt>
                <c:pt idx="19">
                  <c:v>0.113</c:v>
                </c:pt>
                <c:pt idx="20">
                  <c:v>0.126</c:v>
                </c:pt>
                <c:pt idx="21">
                  <c:v>0.11699999999999999</c:v>
                </c:pt>
                <c:pt idx="22">
                  <c:v>0.115</c:v>
                </c:pt>
                <c:pt idx="23">
                  <c:v>0.11599999999999999</c:v>
                </c:pt>
                <c:pt idx="24">
                  <c:v>0.11</c:v>
                </c:pt>
                <c:pt idx="25">
                  <c:v>0.10199999999999999</c:v>
                </c:pt>
                <c:pt idx="26">
                  <c:v>0.121</c:v>
                </c:pt>
                <c:pt idx="27">
                  <c:v>0.13500000000000001</c:v>
                </c:pt>
                <c:pt idx="28">
                  <c:v>0.13500000000000001</c:v>
                </c:pt>
                <c:pt idx="29">
                  <c:v>0.14099999999999999</c:v>
                </c:pt>
                <c:pt idx="30">
                  <c:v>0.14800000000000002</c:v>
                </c:pt>
                <c:pt idx="31">
                  <c:v>0.16200000000000001</c:v>
                </c:pt>
                <c:pt idx="32">
                  <c:v>0.158</c:v>
                </c:pt>
                <c:pt idx="33">
                  <c:v>0.16399999999999998</c:v>
                </c:pt>
                <c:pt idx="34">
                  <c:v>0.18100000000000002</c:v>
                </c:pt>
                <c:pt idx="35">
                  <c:v>0.187</c:v>
                </c:pt>
                <c:pt idx="36">
                  <c:v>0.214</c:v>
                </c:pt>
                <c:pt idx="37">
                  <c:v>0.23699999999999999</c:v>
                </c:pt>
                <c:pt idx="38">
                  <c:v>0.26800000000000002</c:v>
                </c:pt>
                <c:pt idx="39">
                  <c:v>0.29399999999999998</c:v>
                </c:pt>
                <c:pt idx="40">
                  <c:v>0.30499999999999999</c:v>
                </c:pt>
                <c:pt idx="41">
                  <c:v>0.32</c:v>
                </c:pt>
                <c:pt idx="42">
                  <c:v>0.33399999999999996</c:v>
                </c:pt>
                <c:pt idx="43">
                  <c:v>0.33899999999999997</c:v>
                </c:pt>
                <c:pt idx="44">
                  <c:v>0.34600000000000003</c:v>
                </c:pt>
                <c:pt idx="45">
                  <c:v>0.35</c:v>
                </c:pt>
                <c:pt idx="46">
                  <c:v>0.36200000000000004</c:v>
                </c:pt>
              </c:numCache>
            </c:numRef>
          </c:val>
          <c:smooth val="0"/>
          <c:extLst>
            <c:ext xmlns:c16="http://schemas.microsoft.com/office/drawing/2014/chart" uri="{C3380CC4-5D6E-409C-BE32-E72D297353CC}">
              <c16:uniqueId val="{00000002-3F01-4956-8D35-1731788993FB}"/>
            </c:ext>
          </c:extLst>
        </c:ser>
        <c:ser>
          <c:idx val="3"/>
          <c:order val="2"/>
          <c:tx>
            <c:strRef>
              <c:f>'Fig 5.1'!$B$13</c:f>
              <c:strCache>
                <c:ptCount val="1"/>
                <c:pt idx="0">
                  <c:v>Hommes</c:v>
                </c:pt>
              </c:strCache>
            </c:strRef>
          </c:tx>
          <c:spPr>
            <a:ln w="28575" cap="rnd">
              <a:solidFill>
                <a:schemeClr val="accent6">
                  <a:lumMod val="75000"/>
                </a:schemeClr>
              </a:solidFill>
              <a:round/>
            </a:ln>
            <a:effectLst/>
          </c:spPr>
          <c:marker>
            <c:symbol val="none"/>
          </c:marker>
          <c:cat>
            <c:strRef>
              <c:f>'Fig 5.1'!$C$10:$AW$10</c:f>
              <c:strCache>
                <c:ptCount val="47"/>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pt idx="44">
                  <c:v>2020</c:v>
                </c:pt>
                <c:pt idx="45">
                  <c:v>2021</c:v>
                </c:pt>
                <c:pt idx="46">
                  <c:v>2022</c:v>
                </c:pt>
              </c:strCache>
            </c:strRef>
          </c:cat>
          <c:val>
            <c:numRef>
              <c:f>'Fig 5.1'!$C$13:$AW$13</c:f>
              <c:numCache>
                <c:formatCode>0.0%</c:formatCode>
                <c:ptCount val="47"/>
                <c:pt idx="0">
                  <c:v>0.47899999999999998</c:v>
                </c:pt>
                <c:pt idx="1">
                  <c:v>0.435</c:v>
                </c:pt>
                <c:pt idx="2">
                  <c:v>0.39</c:v>
                </c:pt>
                <c:pt idx="3">
                  <c:v>0.379</c:v>
                </c:pt>
                <c:pt idx="4">
                  <c:v>0.38299999999999995</c:v>
                </c:pt>
                <c:pt idx="5">
                  <c:v>0.35499999999999998</c:v>
                </c:pt>
                <c:pt idx="6">
                  <c:v>0.34399999999999997</c:v>
                </c:pt>
                <c:pt idx="7">
                  <c:v>0.30199999999999999</c:v>
                </c:pt>
                <c:pt idx="8">
                  <c:v>0.27600000000000002</c:v>
                </c:pt>
                <c:pt idx="9">
                  <c:v>0.26</c:v>
                </c:pt>
                <c:pt idx="10">
                  <c:v>0.23600000000000002</c:v>
                </c:pt>
                <c:pt idx="11">
                  <c:v>0.218</c:v>
                </c:pt>
                <c:pt idx="12">
                  <c:v>0.21</c:v>
                </c:pt>
                <c:pt idx="13">
                  <c:v>0.20199999999999999</c:v>
                </c:pt>
                <c:pt idx="14">
                  <c:v>0.183</c:v>
                </c:pt>
                <c:pt idx="15">
                  <c:v>0.153</c:v>
                </c:pt>
                <c:pt idx="16">
                  <c:v>0.14300000000000002</c:v>
                </c:pt>
                <c:pt idx="17">
                  <c:v>0.14000000000000001</c:v>
                </c:pt>
                <c:pt idx="18">
                  <c:v>0.13300000000000001</c:v>
                </c:pt>
                <c:pt idx="19">
                  <c:v>0.11599999999999999</c:v>
                </c:pt>
                <c:pt idx="20">
                  <c:v>0.11800000000000001</c:v>
                </c:pt>
                <c:pt idx="21">
                  <c:v>0.11699999999999999</c:v>
                </c:pt>
                <c:pt idx="22">
                  <c:v>0.111</c:v>
                </c:pt>
                <c:pt idx="23">
                  <c:v>0.122</c:v>
                </c:pt>
                <c:pt idx="24">
                  <c:v>0.114</c:v>
                </c:pt>
                <c:pt idx="25">
                  <c:v>0.114</c:v>
                </c:pt>
                <c:pt idx="26">
                  <c:v>0.129</c:v>
                </c:pt>
                <c:pt idx="27">
                  <c:v>0.152</c:v>
                </c:pt>
                <c:pt idx="28">
                  <c:v>0.155</c:v>
                </c:pt>
                <c:pt idx="29">
                  <c:v>0.156</c:v>
                </c:pt>
                <c:pt idx="30">
                  <c:v>0.16</c:v>
                </c:pt>
                <c:pt idx="31">
                  <c:v>0.17499999999999999</c:v>
                </c:pt>
                <c:pt idx="32">
                  <c:v>0.191</c:v>
                </c:pt>
                <c:pt idx="33">
                  <c:v>0.2</c:v>
                </c:pt>
                <c:pt idx="34">
                  <c:v>0.20199999999999999</c:v>
                </c:pt>
                <c:pt idx="35">
                  <c:v>0.21299999999999999</c:v>
                </c:pt>
                <c:pt idx="36">
                  <c:v>0.24600000000000002</c:v>
                </c:pt>
                <c:pt idx="37">
                  <c:v>0.26</c:v>
                </c:pt>
                <c:pt idx="38">
                  <c:v>0.26400000000000001</c:v>
                </c:pt>
                <c:pt idx="39">
                  <c:v>0.28800000000000003</c:v>
                </c:pt>
                <c:pt idx="40">
                  <c:v>0.28899999999999998</c:v>
                </c:pt>
                <c:pt idx="41">
                  <c:v>0.30099999999999999</c:v>
                </c:pt>
                <c:pt idx="42">
                  <c:v>0.32</c:v>
                </c:pt>
                <c:pt idx="43">
                  <c:v>0.34600000000000003</c:v>
                </c:pt>
                <c:pt idx="44">
                  <c:v>0.34700000000000003</c:v>
                </c:pt>
                <c:pt idx="45">
                  <c:v>0.36099999999999999</c:v>
                </c:pt>
                <c:pt idx="46">
                  <c:v>0.36099999999999999</c:v>
                </c:pt>
              </c:numCache>
            </c:numRef>
          </c:val>
          <c:smooth val="0"/>
          <c:extLst>
            <c:ext xmlns:c16="http://schemas.microsoft.com/office/drawing/2014/chart" uri="{C3380CC4-5D6E-409C-BE32-E72D297353CC}">
              <c16:uniqueId val="{00000003-3F01-4956-8D35-1731788993FB}"/>
            </c:ext>
          </c:extLst>
        </c:ser>
        <c:dLbls>
          <c:showLegendKey val="0"/>
          <c:showVal val="0"/>
          <c:showCatName val="0"/>
          <c:showSerName val="0"/>
          <c:showPercent val="0"/>
          <c:showBubbleSize val="0"/>
        </c:dLbls>
        <c:smooth val="0"/>
        <c:axId val="1967665808"/>
        <c:axId val="1967666224"/>
      </c:lineChart>
      <c:catAx>
        <c:axId val="196766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67666224"/>
        <c:crosses val="autoZero"/>
        <c:auto val="1"/>
        <c:lblAlgn val="ctr"/>
        <c:lblOffset val="100"/>
        <c:tickLblSkip val="2"/>
        <c:tickMarkSkip val="5"/>
        <c:noMultiLvlLbl val="0"/>
      </c:catAx>
      <c:valAx>
        <c:axId val="1967666224"/>
        <c:scaling>
          <c:orientation val="minMax"/>
          <c:max val="1"/>
        </c:scaling>
        <c:delete val="0"/>
        <c:axPos val="l"/>
        <c:majorGridlines>
          <c:spPr>
            <a:ln w="9525" cap="flat" cmpd="sng" algn="ctr">
              <a:solidFill>
                <a:schemeClr val="bg1">
                  <a:lumMod val="65000"/>
                </a:schemeClr>
              </a:solidFill>
              <a:prstDash val="dash"/>
              <a:round/>
            </a:ln>
            <a:effectLst/>
          </c:spPr>
        </c:majorGridlines>
        <c:title>
          <c:tx>
            <c:rich>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r>
                  <a:rPr lang="fr-FR" sz="1000" b="1" i="0" kern="1200" baseline="0">
                    <a:solidFill>
                      <a:srgbClr val="000000"/>
                    </a:solidFill>
                    <a:effectLst/>
                  </a:rPr>
                  <a:t>en % de la tranche d'âge</a:t>
                </a:r>
                <a:endParaRPr lang="fr-FR" sz="1000">
                  <a:effectLst/>
                </a:endParaRPr>
              </a:p>
            </c:rich>
          </c:tx>
          <c:layout/>
          <c:overlay val="0"/>
          <c:spPr>
            <a:noFill/>
            <a:ln>
              <a:noFill/>
            </a:ln>
            <a:effectLst/>
          </c:spPr>
          <c:txPr>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67665808"/>
        <c:crosses val="autoZero"/>
        <c:crossBetween val="midCat"/>
        <c:majorUnit val="0.2"/>
      </c:valAx>
      <c:spPr>
        <a:noFill/>
        <a:ln>
          <a:solidFill>
            <a:schemeClr val="bg1">
              <a:lumMod val="65000"/>
            </a:schemeClr>
          </a:solid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bg1">
          <a:lumMod val="7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65-69 ans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1"/>
          <c:order val="0"/>
          <c:tx>
            <c:strRef>
              <c:f>'Fig 5.1'!$B$17</c:f>
              <c:strCache>
                <c:ptCount val="1"/>
                <c:pt idx="0">
                  <c:v>Ensemble</c:v>
                </c:pt>
              </c:strCache>
            </c:strRef>
          </c:tx>
          <c:spPr>
            <a:ln w="28575" cap="rnd">
              <a:solidFill>
                <a:srgbClr val="98B954"/>
              </a:solidFill>
              <a:round/>
            </a:ln>
            <a:effectLst/>
          </c:spPr>
          <c:marker>
            <c:symbol val="none"/>
          </c:marker>
          <c:cat>
            <c:strRef>
              <c:f>'Fig 5.1'!$C$16:$AW$16</c:f>
              <c:strCache>
                <c:ptCount val="47"/>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pt idx="44">
                  <c:v>2020</c:v>
                </c:pt>
                <c:pt idx="45">
                  <c:v>2021</c:v>
                </c:pt>
                <c:pt idx="46">
                  <c:v>2022</c:v>
                </c:pt>
              </c:strCache>
            </c:strRef>
          </c:cat>
          <c:val>
            <c:numRef>
              <c:f>'Fig 5.1'!$C$17:$AW$17</c:f>
              <c:numCache>
                <c:formatCode>0.0%</c:formatCode>
                <c:ptCount val="47"/>
                <c:pt idx="0">
                  <c:v>0.14499999999999999</c:v>
                </c:pt>
                <c:pt idx="1">
                  <c:v>0.13500000000000001</c:v>
                </c:pt>
                <c:pt idx="2">
                  <c:v>0.125</c:v>
                </c:pt>
                <c:pt idx="3">
                  <c:v>0.111</c:v>
                </c:pt>
                <c:pt idx="4">
                  <c:v>0.10400000000000001</c:v>
                </c:pt>
                <c:pt idx="5">
                  <c:v>9.4E-2</c:v>
                </c:pt>
                <c:pt idx="6">
                  <c:v>7.6999999999999999E-2</c:v>
                </c:pt>
                <c:pt idx="7">
                  <c:v>6.7000000000000004E-2</c:v>
                </c:pt>
                <c:pt idx="8">
                  <c:v>7.2999999999999995E-2</c:v>
                </c:pt>
                <c:pt idx="9">
                  <c:v>7.0999999999999994E-2</c:v>
                </c:pt>
                <c:pt idx="10">
                  <c:v>5.7999999999999996E-2</c:v>
                </c:pt>
                <c:pt idx="11">
                  <c:v>5.9000000000000004E-2</c:v>
                </c:pt>
                <c:pt idx="12">
                  <c:v>5.5E-2</c:v>
                </c:pt>
                <c:pt idx="13">
                  <c:v>5.7000000000000002E-2</c:v>
                </c:pt>
                <c:pt idx="14">
                  <c:v>0.05</c:v>
                </c:pt>
                <c:pt idx="15">
                  <c:v>4.5999999999999999E-2</c:v>
                </c:pt>
                <c:pt idx="16">
                  <c:v>4.5999999999999999E-2</c:v>
                </c:pt>
                <c:pt idx="17">
                  <c:v>4.7E-2</c:v>
                </c:pt>
                <c:pt idx="18">
                  <c:v>4.2999999999999997E-2</c:v>
                </c:pt>
                <c:pt idx="19">
                  <c:v>4.0999999999999995E-2</c:v>
                </c:pt>
                <c:pt idx="20">
                  <c:v>4.2999999999999997E-2</c:v>
                </c:pt>
                <c:pt idx="21">
                  <c:v>3.6000000000000004E-2</c:v>
                </c:pt>
                <c:pt idx="22">
                  <c:v>3.4000000000000002E-2</c:v>
                </c:pt>
                <c:pt idx="23">
                  <c:v>3.1E-2</c:v>
                </c:pt>
                <c:pt idx="24">
                  <c:v>3.1E-2</c:v>
                </c:pt>
                <c:pt idx="25">
                  <c:v>3.1E-2</c:v>
                </c:pt>
                <c:pt idx="26">
                  <c:v>0.03</c:v>
                </c:pt>
                <c:pt idx="27">
                  <c:v>2.7000000000000003E-2</c:v>
                </c:pt>
                <c:pt idx="28">
                  <c:v>0.03</c:v>
                </c:pt>
                <c:pt idx="29">
                  <c:v>0.03</c:v>
                </c:pt>
                <c:pt idx="30">
                  <c:v>2.6000000000000002E-2</c:v>
                </c:pt>
                <c:pt idx="31">
                  <c:v>3.4000000000000002E-2</c:v>
                </c:pt>
                <c:pt idx="32">
                  <c:v>3.9E-2</c:v>
                </c:pt>
                <c:pt idx="33">
                  <c:v>3.9E-2</c:v>
                </c:pt>
                <c:pt idx="34">
                  <c:v>4.2999999999999997E-2</c:v>
                </c:pt>
                <c:pt idx="35">
                  <c:v>5.5E-2</c:v>
                </c:pt>
                <c:pt idx="36">
                  <c:v>6.3E-2</c:v>
                </c:pt>
                <c:pt idx="37">
                  <c:v>5.9000000000000004E-2</c:v>
                </c:pt>
                <c:pt idx="38">
                  <c:v>5.9000000000000004E-2</c:v>
                </c:pt>
                <c:pt idx="39">
                  <c:v>6.3E-2</c:v>
                </c:pt>
                <c:pt idx="40">
                  <c:v>6.7000000000000004E-2</c:v>
                </c:pt>
                <c:pt idx="41">
                  <c:v>7.0999999999999994E-2</c:v>
                </c:pt>
                <c:pt idx="42">
                  <c:v>6.9000000000000006E-2</c:v>
                </c:pt>
                <c:pt idx="43">
                  <c:v>0.08</c:v>
                </c:pt>
                <c:pt idx="44">
                  <c:v>7.9000000000000001E-2</c:v>
                </c:pt>
                <c:pt idx="45">
                  <c:v>8.5999999999999993E-2</c:v>
                </c:pt>
                <c:pt idx="46">
                  <c:v>9.9000000000000005E-2</c:v>
                </c:pt>
              </c:numCache>
            </c:numRef>
          </c:val>
          <c:smooth val="0"/>
          <c:extLst>
            <c:ext xmlns:c16="http://schemas.microsoft.com/office/drawing/2014/chart" uri="{C3380CC4-5D6E-409C-BE32-E72D297353CC}">
              <c16:uniqueId val="{00000001-3F01-4956-8D35-1731788993FB}"/>
            </c:ext>
          </c:extLst>
        </c:ser>
        <c:ser>
          <c:idx val="2"/>
          <c:order val="1"/>
          <c:tx>
            <c:strRef>
              <c:f>'Fig 5.1'!$B$18</c:f>
              <c:strCache>
                <c:ptCount val="1"/>
                <c:pt idx="0">
                  <c:v>Femmes</c:v>
                </c:pt>
              </c:strCache>
            </c:strRef>
          </c:tx>
          <c:spPr>
            <a:ln w="28575" cap="rnd">
              <a:solidFill>
                <a:schemeClr val="accent4">
                  <a:lumMod val="75000"/>
                </a:schemeClr>
              </a:solidFill>
              <a:round/>
            </a:ln>
            <a:effectLst/>
          </c:spPr>
          <c:marker>
            <c:symbol val="none"/>
          </c:marker>
          <c:cat>
            <c:strRef>
              <c:f>'Fig 5.1'!$C$16:$AW$16</c:f>
              <c:strCache>
                <c:ptCount val="47"/>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pt idx="44">
                  <c:v>2020</c:v>
                </c:pt>
                <c:pt idx="45">
                  <c:v>2021</c:v>
                </c:pt>
                <c:pt idx="46">
                  <c:v>2022</c:v>
                </c:pt>
              </c:strCache>
            </c:strRef>
          </c:cat>
          <c:val>
            <c:numRef>
              <c:f>'Fig 5.1'!$C$18:$AW$18</c:f>
              <c:numCache>
                <c:formatCode>0.0%</c:formatCode>
                <c:ptCount val="47"/>
                <c:pt idx="0">
                  <c:v>0.113</c:v>
                </c:pt>
                <c:pt idx="1">
                  <c:v>0.10400000000000001</c:v>
                </c:pt>
                <c:pt idx="2">
                  <c:v>9.9000000000000005E-2</c:v>
                </c:pt>
                <c:pt idx="3">
                  <c:v>8.900000000000001E-2</c:v>
                </c:pt>
                <c:pt idx="4">
                  <c:v>7.9000000000000001E-2</c:v>
                </c:pt>
                <c:pt idx="5">
                  <c:v>7.0999999999999994E-2</c:v>
                </c:pt>
                <c:pt idx="6">
                  <c:v>5.4000000000000006E-2</c:v>
                </c:pt>
                <c:pt idx="7">
                  <c:v>4.8000000000000001E-2</c:v>
                </c:pt>
                <c:pt idx="8">
                  <c:v>5.2000000000000005E-2</c:v>
                </c:pt>
                <c:pt idx="9">
                  <c:v>5.7000000000000002E-2</c:v>
                </c:pt>
                <c:pt idx="10">
                  <c:v>3.9E-2</c:v>
                </c:pt>
                <c:pt idx="11">
                  <c:v>4.2999999999999997E-2</c:v>
                </c:pt>
                <c:pt idx="12">
                  <c:v>4.0999999999999995E-2</c:v>
                </c:pt>
                <c:pt idx="13">
                  <c:v>4.4999999999999998E-2</c:v>
                </c:pt>
                <c:pt idx="14">
                  <c:v>3.9E-2</c:v>
                </c:pt>
                <c:pt idx="15">
                  <c:v>3.4000000000000002E-2</c:v>
                </c:pt>
                <c:pt idx="16">
                  <c:v>3.2000000000000001E-2</c:v>
                </c:pt>
                <c:pt idx="17">
                  <c:v>3.7000000000000005E-2</c:v>
                </c:pt>
                <c:pt idx="18">
                  <c:v>3.7000000000000005E-2</c:v>
                </c:pt>
                <c:pt idx="19">
                  <c:v>3.4000000000000002E-2</c:v>
                </c:pt>
                <c:pt idx="20">
                  <c:v>3.5000000000000003E-2</c:v>
                </c:pt>
                <c:pt idx="21">
                  <c:v>2.7000000000000003E-2</c:v>
                </c:pt>
                <c:pt idx="22">
                  <c:v>2.7000000000000003E-2</c:v>
                </c:pt>
                <c:pt idx="23">
                  <c:v>2.4E-2</c:v>
                </c:pt>
                <c:pt idx="24">
                  <c:v>2.3E-2</c:v>
                </c:pt>
                <c:pt idx="25">
                  <c:v>2.7000000000000003E-2</c:v>
                </c:pt>
                <c:pt idx="26">
                  <c:v>2.5000000000000001E-2</c:v>
                </c:pt>
                <c:pt idx="27">
                  <c:v>0.02</c:v>
                </c:pt>
                <c:pt idx="28">
                  <c:v>2.4E-2</c:v>
                </c:pt>
                <c:pt idx="29">
                  <c:v>2.8999999999999998E-2</c:v>
                </c:pt>
                <c:pt idx="30">
                  <c:v>2.4E-2</c:v>
                </c:pt>
                <c:pt idx="31">
                  <c:v>2.8999999999999998E-2</c:v>
                </c:pt>
                <c:pt idx="32">
                  <c:v>3.4000000000000002E-2</c:v>
                </c:pt>
                <c:pt idx="33">
                  <c:v>3.6000000000000004E-2</c:v>
                </c:pt>
                <c:pt idx="34">
                  <c:v>3.7000000000000005E-2</c:v>
                </c:pt>
                <c:pt idx="35">
                  <c:v>5.2000000000000005E-2</c:v>
                </c:pt>
                <c:pt idx="36">
                  <c:v>5.7999999999999996E-2</c:v>
                </c:pt>
                <c:pt idx="37">
                  <c:v>5.2999999999999999E-2</c:v>
                </c:pt>
                <c:pt idx="38">
                  <c:v>5.2000000000000005E-2</c:v>
                </c:pt>
                <c:pt idx="39">
                  <c:v>5.7000000000000002E-2</c:v>
                </c:pt>
                <c:pt idx="40">
                  <c:v>5.7999999999999996E-2</c:v>
                </c:pt>
                <c:pt idx="41">
                  <c:v>6.8000000000000005E-2</c:v>
                </c:pt>
                <c:pt idx="42">
                  <c:v>6.4000000000000001E-2</c:v>
                </c:pt>
                <c:pt idx="43">
                  <c:v>7.400000000000001E-2</c:v>
                </c:pt>
                <c:pt idx="44">
                  <c:v>7.6999999999999999E-2</c:v>
                </c:pt>
                <c:pt idx="45">
                  <c:v>7.4999999999999997E-2</c:v>
                </c:pt>
                <c:pt idx="46">
                  <c:v>8.199999999999999E-2</c:v>
                </c:pt>
              </c:numCache>
            </c:numRef>
          </c:val>
          <c:smooth val="0"/>
          <c:extLst>
            <c:ext xmlns:c16="http://schemas.microsoft.com/office/drawing/2014/chart" uri="{C3380CC4-5D6E-409C-BE32-E72D297353CC}">
              <c16:uniqueId val="{00000002-3F01-4956-8D35-1731788993FB}"/>
            </c:ext>
          </c:extLst>
        </c:ser>
        <c:ser>
          <c:idx val="3"/>
          <c:order val="2"/>
          <c:tx>
            <c:strRef>
              <c:f>'Fig 5.1'!$B$19</c:f>
              <c:strCache>
                <c:ptCount val="1"/>
                <c:pt idx="0">
                  <c:v>Hommes</c:v>
                </c:pt>
              </c:strCache>
            </c:strRef>
          </c:tx>
          <c:spPr>
            <a:ln w="28575" cap="rnd">
              <a:solidFill>
                <a:schemeClr val="accent6">
                  <a:lumMod val="75000"/>
                </a:schemeClr>
              </a:solidFill>
              <a:round/>
            </a:ln>
            <a:effectLst/>
          </c:spPr>
          <c:marker>
            <c:symbol val="none"/>
          </c:marker>
          <c:cat>
            <c:strRef>
              <c:f>'Fig 5.1'!$C$16:$AW$16</c:f>
              <c:strCache>
                <c:ptCount val="47"/>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pt idx="44">
                  <c:v>2020</c:v>
                </c:pt>
                <c:pt idx="45">
                  <c:v>2021</c:v>
                </c:pt>
                <c:pt idx="46">
                  <c:v>2022</c:v>
                </c:pt>
              </c:strCache>
            </c:strRef>
          </c:cat>
          <c:val>
            <c:numRef>
              <c:f>'Fig 5.1'!$C$19:$AW$19</c:f>
              <c:numCache>
                <c:formatCode>0.0%</c:formatCode>
                <c:ptCount val="47"/>
                <c:pt idx="0">
                  <c:v>0.183</c:v>
                </c:pt>
                <c:pt idx="1">
                  <c:v>0.17300000000000001</c:v>
                </c:pt>
                <c:pt idx="2">
                  <c:v>0.158</c:v>
                </c:pt>
                <c:pt idx="3">
                  <c:v>0.13900000000000001</c:v>
                </c:pt>
                <c:pt idx="4">
                  <c:v>0.13500000000000001</c:v>
                </c:pt>
                <c:pt idx="5">
                  <c:v>0.12300000000000001</c:v>
                </c:pt>
                <c:pt idx="6">
                  <c:v>0.105</c:v>
                </c:pt>
                <c:pt idx="7">
                  <c:v>0.09</c:v>
                </c:pt>
                <c:pt idx="8">
                  <c:v>0.1</c:v>
                </c:pt>
                <c:pt idx="9">
                  <c:v>8.900000000000001E-2</c:v>
                </c:pt>
                <c:pt idx="10">
                  <c:v>8.1000000000000003E-2</c:v>
                </c:pt>
                <c:pt idx="11">
                  <c:v>7.8E-2</c:v>
                </c:pt>
                <c:pt idx="12">
                  <c:v>7.2000000000000008E-2</c:v>
                </c:pt>
                <c:pt idx="13">
                  <c:v>7.0999999999999994E-2</c:v>
                </c:pt>
                <c:pt idx="14">
                  <c:v>6.4000000000000001E-2</c:v>
                </c:pt>
                <c:pt idx="15">
                  <c:v>6.2E-2</c:v>
                </c:pt>
                <c:pt idx="16">
                  <c:v>6.2E-2</c:v>
                </c:pt>
                <c:pt idx="17">
                  <c:v>0.06</c:v>
                </c:pt>
                <c:pt idx="18">
                  <c:v>5.2000000000000005E-2</c:v>
                </c:pt>
                <c:pt idx="19">
                  <c:v>0.05</c:v>
                </c:pt>
                <c:pt idx="20">
                  <c:v>5.2000000000000005E-2</c:v>
                </c:pt>
                <c:pt idx="21">
                  <c:v>4.7E-2</c:v>
                </c:pt>
                <c:pt idx="22">
                  <c:v>4.2000000000000003E-2</c:v>
                </c:pt>
                <c:pt idx="23">
                  <c:v>0.04</c:v>
                </c:pt>
                <c:pt idx="24">
                  <c:v>0.04</c:v>
                </c:pt>
                <c:pt idx="25">
                  <c:v>3.7000000000000005E-2</c:v>
                </c:pt>
                <c:pt idx="26">
                  <c:v>3.7000000000000005E-2</c:v>
                </c:pt>
                <c:pt idx="27">
                  <c:v>3.5000000000000003E-2</c:v>
                </c:pt>
                <c:pt idx="28">
                  <c:v>3.7999999999999999E-2</c:v>
                </c:pt>
                <c:pt idx="29">
                  <c:v>3.1E-2</c:v>
                </c:pt>
                <c:pt idx="30">
                  <c:v>2.8999999999999998E-2</c:v>
                </c:pt>
                <c:pt idx="31">
                  <c:v>3.9E-2</c:v>
                </c:pt>
                <c:pt idx="32">
                  <c:v>4.2999999999999997E-2</c:v>
                </c:pt>
                <c:pt idx="33">
                  <c:v>4.2999999999999997E-2</c:v>
                </c:pt>
                <c:pt idx="34">
                  <c:v>4.9000000000000002E-2</c:v>
                </c:pt>
                <c:pt idx="35">
                  <c:v>0.06</c:v>
                </c:pt>
                <c:pt idx="36">
                  <c:v>6.8000000000000005E-2</c:v>
                </c:pt>
                <c:pt idx="37">
                  <c:v>6.6000000000000003E-2</c:v>
                </c:pt>
                <c:pt idx="38">
                  <c:v>6.7000000000000004E-2</c:v>
                </c:pt>
                <c:pt idx="39">
                  <c:v>6.9000000000000006E-2</c:v>
                </c:pt>
                <c:pt idx="40">
                  <c:v>7.5999999999999998E-2</c:v>
                </c:pt>
                <c:pt idx="41">
                  <c:v>7.400000000000001E-2</c:v>
                </c:pt>
                <c:pt idx="42">
                  <c:v>7.4999999999999997E-2</c:v>
                </c:pt>
                <c:pt idx="43">
                  <c:v>8.5999999999999993E-2</c:v>
                </c:pt>
                <c:pt idx="44">
                  <c:v>8.199999999999999E-2</c:v>
                </c:pt>
                <c:pt idx="45">
                  <c:v>9.8000000000000004E-2</c:v>
                </c:pt>
                <c:pt idx="46">
                  <c:v>0.11800000000000001</c:v>
                </c:pt>
              </c:numCache>
            </c:numRef>
          </c:val>
          <c:smooth val="0"/>
          <c:extLst>
            <c:ext xmlns:c16="http://schemas.microsoft.com/office/drawing/2014/chart" uri="{C3380CC4-5D6E-409C-BE32-E72D297353CC}">
              <c16:uniqueId val="{00000003-3F01-4956-8D35-1731788993FB}"/>
            </c:ext>
          </c:extLst>
        </c:ser>
        <c:dLbls>
          <c:showLegendKey val="0"/>
          <c:showVal val="0"/>
          <c:showCatName val="0"/>
          <c:showSerName val="0"/>
          <c:showPercent val="0"/>
          <c:showBubbleSize val="0"/>
        </c:dLbls>
        <c:smooth val="0"/>
        <c:axId val="1967665808"/>
        <c:axId val="1967666224"/>
      </c:lineChart>
      <c:catAx>
        <c:axId val="196766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67666224"/>
        <c:crosses val="autoZero"/>
        <c:auto val="1"/>
        <c:lblAlgn val="ctr"/>
        <c:lblOffset val="100"/>
        <c:tickLblSkip val="2"/>
        <c:tickMarkSkip val="5"/>
        <c:noMultiLvlLbl val="0"/>
      </c:catAx>
      <c:valAx>
        <c:axId val="1967666224"/>
        <c:scaling>
          <c:orientation val="minMax"/>
          <c:max val="1"/>
        </c:scaling>
        <c:delete val="0"/>
        <c:axPos val="l"/>
        <c:majorGridlines>
          <c:spPr>
            <a:ln w="9525" cap="flat" cmpd="sng" algn="ctr">
              <a:solidFill>
                <a:schemeClr val="bg1">
                  <a:lumMod val="65000"/>
                </a:schemeClr>
              </a:solidFill>
              <a:prstDash val="dash"/>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sz="1000" b="1" i="0" kern="1200" baseline="0">
                    <a:solidFill>
                      <a:srgbClr val="000000"/>
                    </a:solidFill>
                    <a:effectLst/>
                  </a:rPr>
                  <a:t>en % de la tranche d'âge</a:t>
                </a:r>
                <a:endParaRPr lang="fr-FR">
                  <a:effectLst/>
                </a:endParaRP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67665808"/>
        <c:crosses val="autoZero"/>
        <c:crossBetween val="midCat"/>
        <c:majorUnit val="0.2"/>
      </c:valAx>
      <c:spPr>
        <a:noFill/>
        <a:ln>
          <a:solidFill>
            <a:schemeClr val="bg1">
              <a:lumMod val="65000"/>
            </a:schemeClr>
          </a:solid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bg1">
          <a:lumMod val="7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col"/>
        <c:grouping val="clustered"/>
        <c:varyColors val="0"/>
        <c:ser>
          <c:idx val="0"/>
          <c:order val="0"/>
          <c:tx>
            <c:strRef>
              <c:f>'Fig 5.A'!$M$4</c:f>
              <c:strCache>
                <c:ptCount val="1"/>
                <c:pt idx="0">
                  <c:v>1985</c:v>
                </c:pt>
              </c:strCache>
            </c:strRef>
          </c:tx>
          <c:spPr>
            <a:solidFill>
              <a:schemeClr val="accent1">
                <a:shade val="65000"/>
              </a:schemeClr>
            </a:solidFill>
            <a:ln>
              <a:noFill/>
            </a:ln>
            <a:effectLst/>
          </c:spPr>
          <c:invertIfNegative val="0"/>
          <c:cat>
            <c:strRef>
              <c:f>'Fig 5.A'!$B$5:$B$15</c:f>
              <c:strCache>
                <c:ptCount val="11"/>
                <c:pt idx="0">
                  <c:v>Belgique</c:v>
                </c:pt>
                <c:pt idx="1">
                  <c:v>Canada</c:v>
                </c:pt>
                <c:pt idx="2">
                  <c:v>France</c:v>
                </c:pt>
                <c:pt idx="3">
                  <c:v>Allemagne</c:v>
                </c:pt>
                <c:pt idx="4">
                  <c:v>Italie</c:v>
                </c:pt>
                <c:pt idx="5">
                  <c:v>Japon</c:v>
                </c:pt>
                <c:pt idx="6">
                  <c:v>Pays-Bas</c:v>
                </c:pt>
                <c:pt idx="7">
                  <c:v>Espagne</c:v>
                </c:pt>
                <c:pt idx="8">
                  <c:v>Suède</c:v>
                </c:pt>
                <c:pt idx="9">
                  <c:v>Royaume-Uni</c:v>
                </c:pt>
                <c:pt idx="10">
                  <c:v>États-Unis</c:v>
                </c:pt>
              </c:strCache>
            </c:strRef>
          </c:cat>
          <c:val>
            <c:numRef>
              <c:f>'Fig 5.A'!$M$5:$M$15</c:f>
              <c:numCache>
                <c:formatCode>#\ ##0.0_ ;\-#\ ##0.0\ </c:formatCode>
                <c:ptCount val="11"/>
                <c:pt idx="0">
                  <c:v>25.94945348169</c:v>
                </c:pt>
                <c:pt idx="1">
                  <c:v>46.235023044394261</c:v>
                </c:pt>
                <c:pt idx="2">
                  <c:v>33.732933732933731</c:v>
                </c:pt>
                <c:pt idx="3">
                  <c:v>35.502433438305182</c:v>
                </c:pt>
                <c:pt idx="4">
                  <c:v>33.362585929501243</c:v>
                </c:pt>
                <c:pt idx="5">
                  <c:v>60.453808752025928</c:v>
                </c:pt>
                <c:pt idx="6">
                  <c:v>27.280057925616251</c:v>
                </c:pt>
                <c:pt idx="7">
                  <c:v>38.215504873101473</c:v>
                </c:pt>
                <c:pt idx="8">
                  <c:v>65.053763440860209</c:v>
                </c:pt>
                <c:pt idx="9">
                  <c:v>46.963030312870387</c:v>
                </c:pt>
                <c:pt idx="10">
                  <c:v>51.820234869015358</c:v>
                </c:pt>
              </c:numCache>
            </c:numRef>
          </c:val>
          <c:extLst>
            <c:ext xmlns:c16="http://schemas.microsoft.com/office/drawing/2014/chart" uri="{C3380CC4-5D6E-409C-BE32-E72D297353CC}">
              <c16:uniqueId val="{00000000-BFB2-4521-937C-EB1C34BD7574}"/>
            </c:ext>
          </c:extLst>
        </c:ser>
        <c:ser>
          <c:idx val="1"/>
          <c:order val="1"/>
          <c:tx>
            <c:strRef>
              <c:f>'Fig 5.A'!$AB$4</c:f>
              <c:strCache>
                <c:ptCount val="1"/>
                <c:pt idx="0">
                  <c:v>2000</c:v>
                </c:pt>
              </c:strCache>
            </c:strRef>
          </c:tx>
          <c:spPr>
            <a:solidFill>
              <a:schemeClr val="accent1"/>
            </a:solidFill>
            <a:ln>
              <a:noFill/>
            </a:ln>
            <a:effectLst/>
          </c:spPr>
          <c:invertIfNegative val="0"/>
          <c:cat>
            <c:strRef>
              <c:f>'Fig 5.A'!$B$5:$B$15</c:f>
              <c:strCache>
                <c:ptCount val="11"/>
                <c:pt idx="0">
                  <c:v>Belgique</c:v>
                </c:pt>
                <c:pt idx="1">
                  <c:v>Canada</c:v>
                </c:pt>
                <c:pt idx="2">
                  <c:v>France</c:v>
                </c:pt>
                <c:pt idx="3">
                  <c:v>Allemagne</c:v>
                </c:pt>
                <c:pt idx="4">
                  <c:v>Italie</c:v>
                </c:pt>
                <c:pt idx="5">
                  <c:v>Japon</c:v>
                </c:pt>
                <c:pt idx="6">
                  <c:v>Pays-Bas</c:v>
                </c:pt>
                <c:pt idx="7">
                  <c:v>Espagne</c:v>
                </c:pt>
                <c:pt idx="8">
                  <c:v>Suède</c:v>
                </c:pt>
                <c:pt idx="9">
                  <c:v>Royaume-Uni</c:v>
                </c:pt>
                <c:pt idx="10">
                  <c:v>États-Unis</c:v>
                </c:pt>
              </c:strCache>
            </c:strRef>
          </c:cat>
          <c:val>
            <c:numRef>
              <c:f>'Fig 5.A'!$AB$5:$AB$15</c:f>
              <c:numCache>
                <c:formatCode>0.0</c:formatCode>
                <c:ptCount val="11"/>
                <c:pt idx="0" formatCode="#\ ##0.0_ ;\-#\ ##0.0\ ">
                  <c:v>26.30939261716733</c:v>
                </c:pt>
                <c:pt idx="1">
                  <c:v>48.099801562358699</c:v>
                </c:pt>
                <c:pt idx="2" formatCode="#\ ##0.0_ ;\-#\ ##0.0\ ">
                  <c:v>29.899497487437191</c:v>
                </c:pt>
                <c:pt idx="3" formatCode="#\ ##0.0_ ;\-#\ ##0.0\ ">
                  <c:v>37.638115442411383</c:v>
                </c:pt>
                <c:pt idx="4" formatCode="#\ ##0.0_ ;\-#\ ##0.0\ ">
                  <c:v>27.662573195832429</c:v>
                </c:pt>
                <c:pt idx="5" formatCode="#\ ##0.0_ ;\-#\ ##0.0\ ">
                  <c:v>62.773722627737229</c:v>
                </c:pt>
                <c:pt idx="6" formatCode="#\ ##0.0_ ;\-#\ ##0.0\ ">
                  <c:v>37.633731906859659</c:v>
                </c:pt>
                <c:pt idx="7" formatCode="#\ ##0.0_ ;\-#\ ##0.0\ ">
                  <c:v>37.043671317203618</c:v>
                </c:pt>
                <c:pt idx="8" formatCode="#\ ##0.0_ ;\-#\ ##0.0\ ">
                  <c:v>65.054294175715697</c:v>
                </c:pt>
                <c:pt idx="9" formatCode="#\ ##0.0_ ;\-#\ ##0.0\ ">
                  <c:v>50.793789163865164</c:v>
                </c:pt>
                <c:pt idx="10" formatCode="#\ ##0.0_ ;\-#\ ##0.0\ ">
                  <c:v>57.787866281469263</c:v>
                </c:pt>
              </c:numCache>
            </c:numRef>
          </c:val>
          <c:extLst>
            <c:ext xmlns:c16="http://schemas.microsoft.com/office/drawing/2014/chart" uri="{C3380CC4-5D6E-409C-BE32-E72D297353CC}">
              <c16:uniqueId val="{00000001-BFB2-4521-937C-EB1C34BD7574}"/>
            </c:ext>
          </c:extLst>
        </c:ser>
        <c:ser>
          <c:idx val="2"/>
          <c:order val="2"/>
          <c:tx>
            <c:strRef>
              <c:f>'Fig 5.A'!$AX$4</c:f>
              <c:strCache>
                <c:ptCount val="1"/>
                <c:pt idx="0">
                  <c:v>2022</c:v>
                </c:pt>
              </c:strCache>
            </c:strRef>
          </c:tx>
          <c:spPr>
            <a:solidFill>
              <a:schemeClr val="accent1">
                <a:tint val="65000"/>
              </a:schemeClr>
            </a:solidFill>
            <a:ln>
              <a:noFill/>
            </a:ln>
            <a:effectLst/>
          </c:spPr>
          <c:invertIfNegative val="0"/>
          <c:cat>
            <c:strRef>
              <c:f>'Fig 5.A'!$B$5:$B$15</c:f>
              <c:strCache>
                <c:ptCount val="11"/>
                <c:pt idx="0">
                  <c:v>Belgique</c:v>
                </c:pt>
                <c:pt idx="1">
                  <c:v>Canada</c:v>
                </c:pt>
                <c:pt idx="2">
                  <c:v>France</c:v>
                </c:pt>
                <c:pt idx="3">
                  <c:v>Allemagne</c:v>
                </c:pt>
                <c:pt idx="4">
                  <c:v>Italie</c:v>
                </c:pt>
                <c:pt idx="5">
                  <c:v>Japon</c:v>
                </c:pt>
                <c:pt idx="6">
                  <c:v>Pays-Bas</c:v>
                </c:pt>
                <c:pt idx="7">
                  <c:v>Espagne</c:v>
                </c:pt>
                <c:pt idx="8">
                  <c:v>Suède</c:v>
                </c:pt>
                <c:pt idx="9">
                  <c:v>Royaume-Uni</c:v>
                </c:pt>
                <c:pt idx="10">
                  <c:v>États-Unis</c:v>
                </c:pt>
              </c:strCache>
            </c:strRef>
          </c:cat>
          <c:val>
            <c:numRef>
              <c:f>'Fig 5.A'!$AX$5:$AX$15</c:f>
              <c:numCache>
                <c:formatCode>0.0</c:formatCode>
                <c:ptCount val="11"/>
                <c:pt idx="0">
                  <c:v>56.632875577590703</c:v>
                </c:pt>
                <c:pt idx="1">
                  <c:v>63.520709486280801</c:v>
                </c:pt>
                <c:pt idx="2">
                  <c:v>56.8682324639284</c:v>
                </c:pt>
                <c:pt idx="3">
                  <c:v>73.325926922125205</c:v>
                </c:pt>
                <c:pt idx="4">
                  <c:v>55.012353310974902</c:v>
                </c:pt>
                <c:pt idx="5">
                  <c:v>78.080415045395597</c:v>
                </c:pt>
                <c:pt idx="6">
                  <c:v>73.146847932795694</c:v>
                </c:pt>
                <c:pt idx="7">
                  <c:v>57.662768410988797</c:v>
                </c:pt>
                <c:pt idx="8">
                  <c:v>77.313915857605195</c:v>
                </c:pt>
                <c:pt idx="9">
                  <c:v>64.240686734102596</c:v>
                </c:pt>
                <c:pt idx="10">
                  <c:v>63.49831537987</c:v>
                </c:pt>
              </c:numCache>
            </c:numRef>
          </c:val>
          <c:extLst>
            <c:ext xmlns:c16="http://schemas.microsoft.com/office/drawing/2014/chart" uri="{C3380CC4-5D6E-409C-BE32-E72D297353CC}">
              <c16:uniqueId val="{00000002-BFB2-4521-937C-EB1C34BD7574}"/>
            </c:ext>
          </c:extLst>
        </c:ser>
        <c:dLbls>
          <c:showLegendKey val="0"/>
          <c:showVal val="0"/>
          <c:showCatName val="0"/>
          <c:showSerName val="0"/>
          <c:showPercent val="0"/>
          <c:showBubbleSize val="0"/>
        </c:dLbls>
        <c:gapWidth val="219"/>
        <c:overlap val="-27"/>
        <c:axId val="1508919648"/>
        <c:axId val="1508912160"/>
      </c:barChart>
      <c:catAx>
        <c:axId val="1508919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08912160"/>
        <c:crosses val="autoZero"/>
        <c:auto val="1"/>
        <c:lblAlgn val="ctr"/>
        <c:lblOffset val="100"/>
        <c:noMultiLvlLbl val="0"/>
      </c:catAx>
      <c:valAx>
        <c:axId val="1508912160"/>
        <c:scaling>
          <c:orientation val="minMax"/>
          <c:max val="80"/>
          <c:min val="0"/>
        </c:scaling>
        <c:delete val="0"/>
        <c:axPos val="l"/>
        <c:majorGridlines>
          <c:spPr>
            <a:ln w="9525" cap="flat" cmpd="sng" algn="ctr">
              <a:solidFill>
                <a:schemeClr val="bg1">
                  <a:lumMod val="65000"/>
                </a:schemeClr>
              </a:solidFill>
              <a:prstDash val="dash"/>
              <a:round/>
            </a:ln>
            <a:effectLst/>
          </c:spPr>
        </c:majorGridlines>
        <c:numFmt formatCode="#\ ##0.0_ ;\-#\ ##0.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08919648"/>
        <c:crosses val="autoZero"/>
        <c:crossBetween val="between"/>
      </c:valAx>
      <c:spPr>
        <a:noFill/>
        <a:ln>
          <a:solidFill>
            <a:schemeClr val="bg1">
              <a:lumMod val="65000"/>
            </a:schemeClr>
          </a:solid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 5.B'!$C$4</c:f>
              <c:strCache>
                <c:ptCount val="1"/>
                <c:pt idx="0">
                  <c:v>taux d'emploi 55-59 ans</c:v>
                </c:pt>
              </c:strCache>
            </c:strRef>
          </c:tx>
          <c:spPr>
            <a:solidFill>
              <a:schemeClr val="accent1"/>
            </a:solidFill>
            <a:ln>
              <a:noFill/>
            </a:ln>
            <a:effectLst/>
          </c:spPr>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EBD-4A25-BE4E-BE9047753B30}"/>
                </c:ext>
              </c:extLst>
            </c:dLbl>
            <c:dLbl>
              <c:idx val="3"/>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EBD-4A25-BE4E-BE9047753B30}"/>
                </c:ext>
              </c:extLst>
            </c:dLbl>
            <c:dLbl>
              <c:idx val="1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EBD-4A25-BE4E-BE9047753B30}"/>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lumMod val="7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5.B'!$B$5:$B$16</c:f>
              <c:strCache>
                <c:ptCount val="12"/>
                <c:pt idx="0">
                  <c:v>France</c:v>
                </c:pt>
                <c:pt idx="1">
                  <c:v>Belgique</c:v>
                </c:pt>
                <c:pt idx="2">
                  <c:v>Italie</c:v>
                </c:pt>
                <c:pt idx="3">
                  <c:v>Espagne</c:v>
                </c:pt>
                <c:pt idx="4">
                  <c:v>OCDE</c:v>
                </c:pt>
                <c:pt idx="5">
                  <c:v>Canada</c:v>
                </c:pt>
                <c:pt idx="6">
                  <c:v>Royaume-Uni</c:v>
                </c:pt>
                <c:pt idx="7">
                  <c:v>Etats-Unis</c:v>
                </c:pt>
                <c:pt idx="8">
                  <c:v>Allemagne</c:v>
                </c:pt>
                <c:pt idx="9">
                  <c:v>Pays-Bas</c:v>
                </c:pt>
                <c:pt idx="10">
                  <c:v>Suède</c:v>
                </c:pt>
                <c:pt idx="11">
                  <c:v>Japon</c:v>
                </c:pt>
              </c:strCache>
            </c:strRef>
          </c:cat>
          <c:val>
            <c:numRef>
              <c:f>'Fig 5.B'!$C$5:$C$16</c:f>
              <c:numCache>
                <c:formatCode>0.0%</c:formatCode>
                <c:ptCount val="12"/>
                <c:pt idx="0">
                  <c:v>0.76369433467670134</c:v>
                </c:pt>
                <c:pt idx="1">
                  <c:v>0.73082355720585168</c:v>
                </c:pt>
                <c:pt idx="2">
                  <c:v>0.66910267496531672</c:v>
                </c:pt>
                <c:pt idx="3">
                  <c:v>0.66968490501649414</c:v>
                </c:pt>
                <c:pt idx="4">
                  <c:v>0.71587248428120642</c:v>
                </c:pt>
                <c:pt idx="5">
                  <c:v>0.73452737091572706</c:v>
                </c:pt>
                <c:pt idx="6">
                  <c:v>0.73831526547909898</c:v>
                </c:pt>
                <c:pt idx="7">
                  <c:v>0.71130509856587842</c:v>
                </c:pt>
                <c:pt idx="8">
                  <c:v>0.82180490540427109</c:v>
                </c:pt>
                <c:pt idx="9">
                  <c:v>0.81026568700890944</c:v>
                </c:pt>
                <c:pt idx="10">
                  <c:v>0.84656958414652295</c:v>
                </c:pt>
                <c:pt idx="11">
                  <c:v>0.82625000000000004</c:v>
                </c:pt>
              </c:numCache>
            </c:numRef>
          </c:val>
          <c:extLst>
            <c:ext xmlns:c16="http://schemas.microsoft.com/office/drawing/2014/chart" uri="{C3380CC4-5D6E-409C-BE32-E72D297353CC}">
              <c16:uniqueId val="{00000000-0B13-4796-B8D8-794882FF9728}"/>
            </c:ext>
          </c:extLst>
        </c:ser>
        <c:ser>
          <c:idx val="1"/>
          <c:order val="1"/>
          <c:tx>
            <c:strRef>
              <c:f>'Fig 5.B'!$D$4</c:f>
              <c:strCache>
                <c:ptCount val="1"/>
                <c:pt idx="0">
                  <c:v>taux d'emploi 60-64 ans</c:v>
                </c:pt>
              </c:strCache>
            </c:strRef>
          </c:tx>
          <c:spPr>
            <a:solidFill>
              <a:schemeClr val="accent2"/>
            </a:solidFill>
            <a:ln>
              <a:noFill/>
            </a:ln>
            <a:effectLst/>
          </c:spPr>
          <c:invertIfNegative val="0"/>
          <c:dLbls>
            <c:dLbl>
              <c:idx val="0"/>
              <c:layout>
                <c:manualLayout>
                  <c:x val="6.0331825037706656E-3"/>
                  <c:y val="-4.232802822046303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EBD-4A25-BE4E-BE9047753B30}"/>
                </c:ext>
              </c:extLst>
            </c:dLbl>
            <c:dLbl>
              <c:idx val="3"/>
              <c:layout>
                <c:manualLayout>
                  <c:x val="-6.033182503770813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EBD-4A25-BE4E-BE9047753B30}"/>
                </c:ext>
              </c:extLst>
            </c:dLbl>
            <c:dLbl>
              <c:idx val="11"/>
              <c:layout>
                <c:manualLayout>
                  <c:x val="-6.0331825037708868E-3"/>
                  <c:y val="-1.69312112881852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EBD-4A25-BE4E-BE9047753B30}"/>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lumMod val="7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5.B'!$B$5:$B$16</c:f>
              <c:strCache>
                <c:ptCount val="12"/>
                <c:pt idx="0">
                  <c:v>France</c:v>
                </c:pt>
                <c:pt idx="1">
                  <c:v>Belgique</c:v>
                </c:pt>
                <c:pt idx="2">
                  <c:v>Italie</c:v>
                </c:pt>
                <c:pt idx="3">
                  <c:v>Espagne</c:v>
                </c:pt>
                <c:pt idx="4">
                  <c:v>OCDE</c:v>
                </c:pt>
                <c:pt idx="5">
                  <c:v>Canada</c:v>
                </c:pt>
                <c:pt idx="6">
                  <c:v>Royaume-Uni</c:v>
                </c:pt>
                <c:pt idx="7">
                  <c:v>Etats-Unis</c:v>
                </c:pt>
                <c:pt idx="8">
                  <c:v>Allemagne</c:v>
                </c:pt>
                <c:pt idx="9">
                  <c:v>Pays-Bas</c:v>
                </c:pt>
                <c:pt idx="10">
                  <c:v>Suède</c:v>
                </c:pt>
                <c:pt idx="11">
                  <c:v>Japon</c:v>
                </c:pt>
              </c:strCache>
            </c:strRef>
          </c:cat>
          <c:val>
            <c:numRef>
              <c:f>'Fig 5.B'!$D$5:$D$16</c:f>
              <c:numCache>
                <c:formatCode>0.0%</c:formatCode>
                <c:ptCount val="12"/>
                <c:pt idx="0">
                  <c:v>0.36151007780889205</c:v>
                </c:pt>
                <c:pt idx="1">
                  <c:v>0.39090049086278356</c:v>
                </c:pt>
                <c:pt idx="2">
                  <c:v>0.41150811645543783</c:v>
                </c:pt>
                <c:pt idx="3">
                  <c:v>0.47122412232526228</c:v>
                </c:pt>
                <c:pt idx="4">
                  <c:v>0.53646776341102231</c:v>
                </c:pt>
                <c:pt idx="5">
                  <c:v>0.53651945645460153</c:v>
                </c:pt>
                <c:pt idx="6">
                  <c:v>0.54157797455815149</c:v>
                </c:pt>
                <c:pt idx="7">
                  <c:v>0.56026670423064284</c:v>
                </c:pt>
                <c:pt idx="8">
                  <c:v>0.63214560121892993</c:v>
                </c:pt>
                <c:pt idx="9">
                  <c:v>0.64617388528987985</c:v>
                </c:pt>
                <c:pt idx="10">
                  <c:v>0.68731356378312114</c:v>
                </c:pt>
                <c:pt idx="11">
                  <c:v>0.73180592991913751</c:v>
                </c:pt>
              </c:numCache>
            </c:numRef>
          </c:val>
          <c:extLst>
            <c:ext xmlns:c16="http://schemas.microsoft.com/office/drawing/2014/chart" uri="{C3380CC4-5D6E-409C-BE32-E72D297353CC}">
              <c16:uniqueId val="{00000001-0B13-4796-B8D8-794882FF9728}"/>
            </c:ext>
          </c:extLst>
        </c:ser>
        <c:dLbls>
          <c:showLegendKey val="0"/>
          <c:showVal val="0"/>
          <c:showCatName val="0"/>
          <c:showSerName val="0"/>
          <c:showPercent val="0"/>
          <c:showBubbleSize val="0"/>
        </c:dLbls>
        <c:gapWidth val="182"/>
        <c:axId val="1278906128"/>
        <c:axId val="1278906544"/>
      </c:barChart>
      <c:catAx>
        <c:axId val="12789061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78906544"/>
        <c:crosses val="autoZero"/>
        <c:auto val="1"/>
        <c:lblAlgn val="ctr"/>
        <c:lblOffset val="100"/>
        <c:noMultiLvlLbl val="0"/>
      </c:catAx>
      <c:valAx>
        <c:axId val="127890654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789061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34985786235236"/>
          <c:y val="5.5121897519041126E-2"/>
          <c:w val="0.79253111542050447"/>
          <c:h val="0.45039640811984616"/>
        </c:manualLayout>
      </c:layout>
      <c:lineChart>
        <c:grouping val="standard"/>
        <c:varyColors val="0"/>
        <c:ser>
          <c:idx val="0"/>
          <c:order val="0"/>
          <c:tx>
            <c:strRef>
              <c:f>'Fig 5.2'!$B$5</c:f>
              <c:strCache>
                <c:ptCount val="1"/>
                <c:pt idx="0">
                  <c:v>Limitations sévères ou modérées, 55-59 ans </c:v>
                </c:pt>
              </c:strCache>
            </c:strRef>
          </c:tx>
          <c:spPr>
            <a:ln w="19050" cap="rnd">
              <a:solidFill>
                <a:srgbClr val="604A7B"/>
              </a:solidFill>
              <a:prstDash val="solid"/>
              <a:round/>
            </a:ln>
            <a:effectLst/>
          </c:spPr>
          <c:marker>
            <c:symbol val="plus"/>
            <c:size val="5"/>
            <c:spPr>
              <a:noFill/>
              <a:ln w="9525">
                <a:solidFill>
                  <a:srgbClr val="483771"/>
                </a:solidFill>
              </a:ln>
              <a:effectLst/>
            </c:spPr>
          </c:marker>
          <c:cat>
            <c:numRef>
              <c:f>'Fig 5.2'!$C$4:$P$4</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'Fig 5.2'!$C$5:$P$5</c:f>
              <c:numCache>
                <c:formatCode>0%</c:formatCode>
                <c:ptCount val="14"/>
                <c:pt idx="0">
                  <c:v>0.29499999999999998</c:v>
                </c:pt>
                <c:pt idx="1">
                  <c:v>0.32200000000000001</c:v>
                </c:pt>
                <c:pt idx="2">
                  <c:v>0.29199999999999998</c:v>
                </c:pt>
                <c:pt idx="3">
                  <c:v>0.32500000000000001</c:v>
                </c:pt>
                <c:pt idx="4">
                  <c:v>0.32500000000000001</c:v>
                </c:pt>
                <c:pt idx="5">
                  <c:v>0.31</c:v>
                </c:pt>
                <c:pt idx="6">
                  <c:v>0.32700000000000001</c:v>
                </c:pt>
                <c:pt idx="7">
                  <c:v>0.35</c:v>
                </c:pt>
                <c:pt idx="8">
                  <c:v>0.318</c:v>
                </c:pt>
                <c:pt idx="9">
                  <c:v>0.311</c:v>
                </c:pt>
                <c:pt idx="10">
                  <c:v>0.32400000000000001</c:v>
                </c:pt>
                <c:pt idx="11">
                  <c:v>0.29699999999999999</c:v>
                </c:pt>
                <c:pt idx="12">
                  <c:v>0.33200000000000002</c:v>
                </c:pt>
                <c:pt idx="13">
                  <c:v>0.313</c:v>
                </c:pt>
              </c:numCache>
            </c:numRef>
          </c:val>
          <c:smooth val="0"/>
          <c:extLst>
            <c:ext xmlns:c16="http://schemas.microsoft.com/office/drawing/2014/chart" uri="{C3380CC4-5D6E-409C-BE32-E72D297353CC}">
              <c16:uniqueId val="{00000000-1362-4AE6-B06F-7AC85B333768}"/>
            </c:ext>
          </c:extLst>
        </c:ser>
        <c:ser>
          <c:idx val="1"/>
          <c:order val="1"/>
          <c:tx>
            <c:strRef>
              <c:f>'Fig 5.2'!$B$6</c:f>
              <c:strCache>
                <c:ptCount val="1"/>
                <c:pt idx="0">
                  <c:v>Limitations sévères ou modérées, 60-64 ans </c:v>
                </c:pt>
              </c:strCache>
            </c:strRef>
          </c:tx>
          <c:spPr>
            <a:ln w="19050" cap="rnd">
              <a:solidFill>
                <a:srgbClr val="604A7B"/>
              </a:solidFill>
              <a:round/>
            </a:ln>
            <a:effectLst/>
          </c:spPr>
          <c:marker>
            <c:symbol val="diamond"/>
            <c:size val="3"/>
            <c:spPr>
              <a:solidFill>
                <a:schemeClr val="bg1"/>
              </a:solidFill>
              <a:ln w="12700">
                <a:solidFill>
                  <a:srgbClr val="604A7B"/>
                </a:solidFill>
              </a:ln>
              <a:effectLst/>
            </c:spPr>
          </c:marker>
          <c:cat>
            <c:numRef>
              <c:f>'Fig 5.2'!$C$4:$P$4</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'Fig 5.2'!$C$6:$P$6</c:f>
              <c:numCache>
                <c:formatCode>0%</c:formatCode>
                <c:ptCount val="14"/>
                <c:pt idx="0">
                  <c:v>0.3</c:v>
                </c:pt>
                <c:pt idx="1">
                  <c:v>0.31</c:v>
                </c:pt>
                <c:pt idx="2">
                  <c:v>0.32</c:v>
                </c:pt>
                <c:pt idx="3">
                  <c:v>0.311</c:v>
                </c:pt>
                <c:pt idx="4">
                  <c:v>0.32200000000000001</c:v>
                </c:pt>
                <c:pt idx="5">
                  <c:v>0.316</c:v>
                </c:pt>
                <c:pt idx="6">
                  <c:v>0.30399999999999999</c:v>
                </c:pt>
                <c:pt idx="7">
                  <c:v>0.314</c:v>
                </c:pt>
                <c:pt idx="8">
                  <c:v>0.318</c:v>
                </c:pt>
                <c:pt idx="9">
                  <c:v>0.315</c:v>
                </c:pt>
                <c:pt idx="10">
                  <c:v>0.29499999999999998</c:v>
                </c:pt>
                <c:pt idx="11">
                  <c:v>0.28000000000000003</c:v>
                </c:pt>
                <c:pt idx="12">
                  <c:v>0.33200000000000002</c:v>
                </c:pt>
                <c:pt idx="13">
                  <c:v>0.27800000000000002</c:v>
                </c:pt>
              </c:numCache>
            </c:numRef>
          </c:val>
          <c:smooth val="0"/>
          <c:extLst>
            <c:ext xmlns:c16="http://schemas.microsoft.com/office/drawing/2014/chart" uri="{C3380CC4-5D6E-409C-BE32-E72D297353CC}">
              <c16:uniqueId val="{00000001-1362-4AE6-B06F-7AC85B333768}"/>
            </c:ext>
          </c:extLst>
        </c:ser>
        <c:ser>
          <c:idx val="2"/>
          <c:order val="2"/>
          <c:tx>
            <c:strRef>
              <c:f>'Fig 5.2'!$B$7</c:f>
              <c:strCache>
                <c:ptCount val="1"/>
                <c:pt idx="0">
                  <c:v>Limitations sévères ou modérées, 65-69 ans </c:v>
                </c:pt>
              </c:strCache>
            </c:strRef>
          </c:tx>
          <c:spPr>
            <a:ln w="19050" cap="rnd">
              <a:solidFill>
                <a:srgbClr val="604A7B"/>
              </a:solidFill>
              <a:round/>
            </a:ln>
            <a:effectLst/>
          </c:spPr>
          <c:marker>
            <c:symbol val="none"/>
          </c:marker>
          <c:cat>
            <c:numRef>
              <c:f>'Fig 5.2'!$C$4:$P$4</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'Fig 5.2'!$C$7:$P$7</c:f>
              <c:numCache>
                <c:formatCode>0%</c:formatCode>
                <c:ptCount val="14"/>
                <c:pt idx="0">
                  <c:v>0.371</c:v>
                </c:pt>
                <c:pt idx="1">
                  <c:v>0.38200000000000001</c:v>
                </c:pt>
                <c:pt idx="2">
                  <c:v>0.36299999999999999</c:v>
                </c:pt>
                <c:pt idx="3">
                  <c:v>0.34</c:v>
                </c:pt>
                <c:pt idx="4">
                  <c:v>0.32299999999999995</c:v>
                </c:pt>
                <c:pt idx="5">
                  <c:v>0.33899999999999997</c:v>
                </c:pt>
                <c:pt idx="6">
                  <c:v>0.33100000000000002</c:v>
                </c:pt>
                <c:pt idx="7">
                  <c:v>0.33500000000000002</c:v>
                </c:pt>
                <c:pt idx="8">
                  <c:v>0.33200000000000002</c:v>
                </c:pt>
                <c:pt idx="9">
                  <c:v>0.35299999999999998</c:v>
                </c:pt>
                <c:pt idx="10">
                  <c:v>0.33100000000000002</c:v>
                </c:pt>
                <c:pt idx="11">
                  <c:v>0.32400000000000001</c:v>
                </c:pt>
                <c:pt idx="12">
                  <c:v>0.32700000000000001</c:v>
                </c:pt>
                <c:pt idx="13">
                  <c:v>0.28199999999999997</c:v>
                </c:pt>
              </c:numCache>
            </c:numRef>
          </c:val>
          <c:smooth val="0"/>
          <c:extLst>
            <c:ext xmlns:c16="http://schemas.microsoft.com/office/drawing/2014/chart" uri="{C3380CC4-5D6E-409C-BE32-E72D297353CC}">
              <c16:uniqueId val="{00000002-1362-4AE6-B06F-7AC85B333768}"/>
            </c:ext>
          </c:extLst>
        </c:ser>
        <c:ser>
          <c:idx val="3"/>
          <c:order val="3"/>
          <c:tx>
            <c:strRef>
              <c:f>'Fig 5.2'!$B$8</c:f>
              <c:strCache>
                <c:ptCount val="1"/>
                <c:pt idx="0">
                  <c:v>Limitations sévères, 55-59 ans </c:v>
                </c:pt>
              </c:strCache>
            </c:strRef>
          </c:tx>
          <c:spPr>
            <a:ln w="19050" cap="rnd">
              <a:solidFill>
                <a:srgbClr val="B3A2C7"/>
              </a:solidFill>
              <a:prstDash val="solid"/>
              <a:round/>
            </a:ln>
            <a:effectLst/>
          </c:spPr>
          <c:marker>
            <c:symbol val="diamond"/>
            <c:size val="3"/>
            <c:spPr>
              <a:solidFill>
                <a:schemeClr val="bg1"/>
              </a:solidFill>
              <a:ln w="12700">
                <a:solidFill>
                  <a:srgbClr val="B3A2C7"/>
                </a:solidFill>
              </a:ln>
              <a:effectLst/>
            </c:spPr>
          </c:marker>
          <c:cat>
            <c:numRef>
              <c:f>'Fig 5.2'!$C$4:$P$4</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'Fig 5.2'!$C$8:$P$8</c:f>
              <c:numCache>
                <c:formatCode>0%</c:formatCode>
                <c:ptCount val="14"/>
                <c:pt idx="0">
                  <c:v>8.8000000000000009E-2</c:v>
                </c:pt>
                <c:pt idx="1">
                  <c:v>0.11699999999999999</c:v>
                </c:pt>
                <c:pt idx="2">
                  <c:v>0.114</c:v>
                </c:pt>
                <c:pt idx="3">
                  <c:v>0.12300000000000001</c:v>
                </c:pt>
                <c:pt idx="4">
                  <c:v>0.10800000000000001</c:v>
                </c:pt>
                <c:pt idx="5">
                  <c:v>0.13</c:v>
                </c:pt>
                <c:pt idx="6">
                  <c:v>0.13</c:v>
                </c:pt>
                <c:pt idx="7">
                  <c:v>0.115</c:v>
                </c:pt>
                <c:pt idx="8">
                  <c:v>9.6999999999999989E-2</c:v>
                </c:pt>
                <c:pt idx="9">
                  <c:v>9.6999999999999989E-2</c:v>
                </c:pt>
                <c:pt idx="10">
                  <c:v>0.14899999999999999</c:v>
                </c:pt>
                <c:pt idx="11">
                  <c:v>9.0999999999999998E-2</c:v>
                </c:pt>
                <c:pt idx="12">
                  <c:v>0.11900000000000001</c:v>
                </c:pt>
                <c:pt idx="13">
                  <c:v>0.11599999999999999</c:v>
                </c:pt>
              </c:numCache>
            </c:numRef>
          </c:val>
          <c:smooth val="0"/>
          <c:extLst>
            <c:ext xmlns:c16="http://schemas.microsoft.com/office/drawing/2014/chart" uri="{C3380CC4-5D6E-409C-BE32-E72D297353CC}">
              <c16:uniqueId val="{00000003-1362-4AE6-B06F-7AC85B333768}"/>
            </c:ext>
          </c:extLst>
        </c:ser>
        <c:ser>
          <c:idx val="4"/>
          <c:order val="4"/>
          <c:tx>
            <c:strRef>
              <c:f>'Fig 5.2'!$B$9</c:f>
              <c:strCache>
                <c:ptCount val="1"/>
                <c:pt idx="0">
                  <c:v>Limitations sévères, 60-64 ans</c:v>
                </c:pt>
              </c:strCache>
            </c:strRef>
          </c:tx>
          <c:spPr>
            <a:ln w="19050" cap="rnd">
              <a:solidFill>
                <a:srgbClr val="B3A2C7">
                  <a:alpha val="98000"/>
                </a:srgbClr>
              </a:solidFill>
              <a:round/>
            </a:ln>
            <a:effectLst/>
          </c:spPr>
          <c:marker>
            <c:symbol val="plus"/>
            <c:size val="5"/>
            <c:spPr>
              <a:noFill/>
              <a:ln w="19050">
                <a:solidFill>
                  <a:srgbClr val="B3A2C7"/>
                </a:solidFill>
              </a:ln>
              <a:effectLst/>
            </c:spPr>
          </c:marker>
          <c:cat>
            <c:numRef>
              <c:f>'Fig 5.2'!$C$4:$P$4</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'Fig 5.2'!$C$9:$P$9</c:f>
              <c:numCache>
                <c:formatCode>0%</c:formatCode>
                <c:ptCount val="14"/>
                <c:pt idx="0">
                  <c:v>9.6000000000000002E-2</c:v>
                </c:pt>
                <c:pt idx="1">
                  <c:v>8.6999999999999994E-2</c:v>
                </c:pt>
                <c:pt idx="2">
                  <c:v>0.10800000000000001</c:v>
                </c:pt>
                <c:pt idx="3">
                  <c:v>0.105</c:v>
                </c:pt>
                <c:pt idx="4">
                  <c:v>0.11</c:v>
                </c:pt>
                <c:pt idx="5">
                  <c:v>0.11699999999999999</c:v>
                </c:pt>
                <c:pt idx="6">
                  <c:v>0.129</c:v>
                </c:pt>
                <c:pt idx="7">
                  <c:v>0.13</c:v>
                </c:pt>
                <c:pt idx="8">
                  <c:v>0.11199999999999999</c:v>
                </c:pt>
                <c:pt idx="9">
                  <c:v>0.11599999999999999</c:v>
                </c:pt>
                <c:pt idx="10">
                  <c:v>9.9000000000000005E-2</c:v>
                </c:pt>
                <c:pt idx="11">
                  <c:v>9.4E-2</c:v>
                </c:pt>
                <c:pt idx="12">
                  <c:v>0.11599999999999999</c:v>
                </c:pt>
                <c:pt idx="13">
                  <c:v>0.115</c:v>
                </c:pt>
              </c:numCache>
            </c:numRef>
          </c:val>
          <c:smooth val="0"/>
          <c:extLst>
            <c:ext xmlns:c16="http://schemas.microsoft.com/office/drawing/2014/chart" uri="{C3380CC4-5D6E-409C-BE32-E72D297353CC}">
              <c16:uniqueId val="{00000004-1362-4AE6-B06F-7AC85B333768}"/>
            </c:ext>
          </c:extLst>
        </c:ser>
        <c:ser>
          <c:idx val="5"/>
          <c:order val="5"/>
          <c:tx>
            <c:strRef>
              <c:f>'Fig 5.2'!$B$10</c:f>
              <c:strCache>
                <c:ptCount val="1"/>
                <c:pt idx="0">
                  <c:v>Limitations sévères, 65-69 ans </c:v>
                </c:pt>
              </c:strCache>
            </c:strRef>
          </c:tx>
          <c:spPr>
            <a:ln w="19050" cap="rnd">
              <a:solidFill>
                <a:srgbClr val="B3A2C7"/>
              </a:solidFill>
              <a:round/>
            </a:ln>
            <a:effectLst/>
          </c:spPr>
          <c:marker>
            <c:symbol val="none"/>
          </c:marker>
          <c:cat>
            <c:numRef>
              <c:f>'Fig 5.2'!$C$4:$P$4</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'Fig 5.2'!$C$10:$P$10</c:f>
              <c:numCache>
                <c:formatCode>0%</c:formatCode>
                <c:ptCount val="14"/>
                <c:pt idx="0">
                  <c:v>0.12</c:v>
                </c:pt>
                <c:pt idx="1">
                  <c:v>0.13300000000000001</c:v>
                </c:pt>
                <c:pt idx="2">
                  <c:v>0.127</c:v>
                </c:pt>
                <c:pt idx="3">
                  <c:v>0.107</c:v>
                </c:pt>
                <c:pt idx="4">
                  <c:v>0.10800000000000001</c:v>
                </c:pt>
                <c:pt idx="5">
                  <c:v>0.109</c:v>
                </c:pt>
                <c:pt idx="6">
                  <c:v>0.10800000000000001</c:v>
                </c:pt>
                <c:pt idx="7">
                  <c:v>0.11699999999999999</c:v>
                </c:pt>
                <c:pt idx="8">
                  <c:v>9.8000000000000004E-2</c:v>
                </c:pt>
                <c:pt idx="9">
                  <c:v>0.11900000000000001</c:v>
                </c:pt>
                <c:pt idx="10">
                  <c:v>0.124</c:v>
                </c:pt>
                <c:pt idx="11">
                  <c:v>0.122</c:v>
                </c:pt>
                <c:pt idx="12">
                  <c:v>0.124</c:v>
                </c:pt>
                <c:pt idx="13">
                  <c:v>9.0999999999999998E-2</c:v>
                </c:pt>
              </c:numCache>
            </c:numRef>
          </c:val>
          <c:smooth val="0"/>
          <c:extLst>
            <c:ext xmlns:c16="http://schemas.microsoft.com/office/drawing/2014/chart" uri="{C3380CC4-5D6E-409C-BE32-E72D297353CC}">
              <c16:uniqueId val="{00000005-1362-4AE6-B06F-7AC85B333768}"/>
            </c:ext>
          </c:extLst>
        </c:ser>
        <c:dLbls>
          <c:showLegendKey val="0"/>
          <c:showVal val="0"/>
          <c:showCatName val="0"/>
          <c:showSerName val="0"/>
          <c:showPercent val="0"/>
          <c:showBubbleSize val="0"/>
        </c:dLbls>
        <c:marker val="1"/>
        <c:smooth val="0"/>
        <c:axId val="2081758703"/>
        <c:axId val="2081755791"/>
      </c:lineChart>
      <c:catAx>
        <c:axId val="2081758703"/>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b="1">
                    <a:solidFill>
                      <a:sysClr val="windowText" lastClr="000000"/>
                    </a:solidFill>
                  </a:rPr>
                  <a:t>année</a:t>
                </a:r>
              </a:p>
            </c:rich>
          </c:tx>
          <c:layout>
            <c:manualLayout>
              <c:xMode val="edge"/>
              <c:yMode val="edge"/>
              <c:x val="0.8299645726576832"/>
              <c:y val="0.452252048397859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2081755791"/>
        <c:crosses val="autoZero"/>
        <c:auto val="1"/>
        <c:lblAlgn val="ctr"/>
        <c:lblOffset val="100"/>
        <c:noMultiLvlLbl val="0"/>
      </c:catAx>
      <c:valAx>
        <c:axId val="2081755791"/>
        <c:scaling>
          <c:orientation val="minMax"/>
          <c:max val="0.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sz="900" b="1">
                    <a:solidFill>
                      <a:sysClr val="windowText" lastClr="000000"/>
                    </a:solidFill>
                  </a:rPr>
                  <a:t>en</a:t>
                </a:r>
                <a:r>
                  <a:rPr lang="fr-FR" sz="900" b="1" baseline="0">
                    <a:solidFill>
                      <a:sysClr val="windowText" lastClr="000000"/>
                    </a:solidFill>
                  </a:rPr>
                  <a:t> % de a classe d'âge</a:t>
                </a:r>
                <a:endParaRPr lang="fr-FR" sz="900" b="1">
                  <a:solidFill>
                    <a:sysClr val="windowText" lastClr="000000"/>
                  </a:solidFill>
                </a:endParaRP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081758703"/>
        <c:crosses val="autoZero"/>
        <c:crossBetween val="between"/>
        <c:majorUnit val="5.000000000000001E-2"/>
      </c:valAx>
      <c:spPr>
        <a:noFill/>
        <a:ln>
          <a:noFill/>
        </a:ln>
        <a:effectLst/>
      </c:spPr>
    </c:plotArea>
    <c:legend>
      <c:legendPos val="b"/>
      <c:layout>
        <c:manualLayout>
          <c:xMode val="edge"/>
          <c:yMode val="edge"/>
          <c:x val="0.19216595860645966"/>
          <c:y val="0.58150392837260845"/>
          <c:w val="0.66567453075803806"/>
          <c:h val="0.41685266063514798"/>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766720512653903"/>
          <c:y val="4.4989760562368787E-2"/>
          <c:w val="0.81254077109761524"/>
          <c:h val="0.45215160228922852"/>
        </c:manualLayout>
      </c:layout>
      <c:lineChart>
        <c:grouping val="standard"/>
        <c:varyColors val="0"/>
        <c:ser>
          <c:idx val="0"/>
          <c:order val="0"/>
          <c:tx>
            <c:strRef>
              <c:f>'Fig 5.2'!$B$12</c:f>
              <c:strCache>
                <c:ptCount val="1"/>
                <c:pt idx="0">
                  <c:v>Limitations sévères ou modères, 55 à 59 ans</c:v>
                </c:pt>
              </c:strCache>
            </c:strRef>
          </c:tx>
          <c:spPr>
            <a:ln w="19050" cap="rnd">
              <a:solidFill>
                <a:srgbClr val="E46C0A"/>
              </a:solidFill>
              <a:prstDash val="solid"/>
              <a:round/>
            </a:ln>
            <a:effectLst/>
          </c:spPr>
          <c:marker>
            <c:symbol val="plus"/>
            <c:size val="5"/>
            <c:spPr>
              <a:noFill/>
              <a:ln w="12700">
                <a:solidFill>
                  <a:schemeClr val="accent2"/>
                </a:solidFill>
              </a:ln>
              <a:effectLst/>
            </c:spPr>
          </c:marker>
          <c:cat>
            <c:numRef>
              <c:f>'Fig 5.2'!$C$11:$P$11</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'Fig 5.2'!$C$12:$P$12</c:f>
              <c:numCache>
                <c:formatCode>0%</c:formatCode>
                <c:ptCount val="14"/>
                <c:pt idx="0">
                  <c:v>0.27</c:v>
                </c:pt>
                <c:pt idx="1">
                  <c:v>0.255</c:v>
                </c:pt>
                <c:pt idx="2">
                  <c:v>0.26700000000000002</c:v>
                </c:pt>
                <c:pt idx="3">
                  <c:v>0.29100000000000004</c:v>
                </c:pt>
                <c:pt idx="4">
                  <c:v>0.25900000000000001</c:v>
                </c:pt>
                <c:pt idx="5">
                  <c:v>0.31</c:v>
                </c:pt>
                <c:pt idx="6">
                  <c:v>0.29399999999999998</c:v>
                </c:pt>
                <c:pt idx="7">
                  <c:v>0.29299999999999998</c:v>
                </c:pt>
                <c:pt idx="8">
                  <c:v>0.253</c:v>
                </c:pt>
                <c:pt idx="9">
                  <c:v>0.29499999999999998</c:v>
                </c:pt>
                <c:pt idx="10">
                  <c:v>0.29600000000000004</c:v>
                </c:pt>
                <c:pt idx="11">
                  <c:v>0.253</c:v>
                </c:pt>
                <c:pt idx="12">
                  <c:v>0.31</c:v>
                </c:pt>
                <c:pt idx="13">
                  <c:v>0.29199999999999998</c:v>
                </c:pt>
              </c:numCache>
            </c:numRef>
          </c:val>
          <c:smooth val="0"/>
          <c:extLst>
            <c:ext xmlns:c16="http://schemas.microsoft.com/office/drawing/2014/chart" uri="{C3380CC4-5D6E-409C-BE32-E72D297353CC}">
              <c16:uniqueId val="{00000000-F1C9-49E4-BF68-03E8F7F87122}"/>
            </c:ext>
          </c:extLst>
        </c:ser>
        <c:ser>
          <c:idx val="1"/>
          <c:order val="1"/>
          <c:tx>
            <c:strRef>
              <c:f>'Fig 5.2'!$B$13</c:f>
              <c:strCache>
                <c:ptCount val="1"/>
                <c:pt idx="0">
                  <c:v>Limitations sévères ou modérées, 60-64 ans </c:v>
                </c:pt>
              </c:strCache>
            </c:strRef>
          </c:tx>
          <c:spPr>
            <a:ln w="19050" cap="rnd">
              <a:solidFill>
                <a:srgbClr val="E46C0A"/>
              </a:solidFill>
              <a:round/>
            </a:ln>
            <a:effectLst/>
          </c:spPr>
          <c:marker>
            <c:symbol val="diamond"/>
            <c:size val="3"/>
            <c:spPr>
              <a:solidFill>
                <a:schemeClr val="bg1"/>
              </a:solidFill>
              <a:ln w="12700">
                <a:solidFill>
                  <a:srgbClr val="E46C0A"/>
                </a:solidFill>
              </a:ln>
              <a:effectLst/>
            </c:spPr>
          </c:marker>
          <c:cat>
            <c:numRef>
              <c:f>'Fig 5.2'!$C$11:$P$11</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'Fig 5.2'!$C$13:$P$13</c:f>
              <c:numCache>
                <c:formatCode>0%</c:formatCode>
                <c:ptCount val="14"/>
                <c:pt idx="0">
                  <c:v>0.29299999999999998</c:v>
                </c:pt>
                <c:pt idx="1">
                  <c:v>0.28800000000000003</c:v>
                </c:pt>
                <c:pt idx="2">
                  <c:v>0.29100000000000004</c:v>
                </c:pt>
                <c:pt idx="3">
                  <c:v>0.27</c:v>
                </c:pt>
                <c:pt idx="4">
                  <c:v>0.29699999999999999</c:v>
                </c:pt>
                <c:pt idx="5">
                  <c:v>0.30099999999999999</c:v>
                </c:pt>
                <c:pt idx="6">
                  <c:v>0.27600000000000002</c:v>
                </c:pt>
                <c:pt idx="7">
                  <c:v>0.317</c:v>
                </c:pt>
                <c:pt idx="8">
                  <c:v>0.30399999999999999</c:v>
                </c:pt>
                <c:pt idx="9">
                  <c:v>0.30299999999999999</c:v>
                </c:pt>
                <c:pt idx="10">
                  <c:v>0.28600000000000003</c:v>
                </c:pt>
                <c:pt idx="11">
                  <c:v>0.28499999999999998</c:v>
                </c:pt>
                <c:pt idx="12">
                  <c:v>0.29499999999999998</c:v>
                </c:pt>
                <c:pt idx="13">
                  <c:v>0.251</c:v>
                </c:pt>
              </c:numCache>
            </c:numRef>
          </c:val>
          <c:smooth val="0"/>
          <c:extLst>
            <c:ext xmlns:c16="http://schemas.microsoft.com/office/drawing/2014/chart" uri="{C3380CC4-5D6E-409C-BE32-E72D297353CC}">
              <c16:uniqueId val="{00000001-F1C9-49E4-BF68-03E8F7F87122}"/>
            </c:ext>
          </c:extLst>
        </c:ser>
        <c:ser>
          <c:idx val="2"/>
          <c:order val="2"/>
          <c:tx>
            <c:strRef>
              <c:f>'Fig 5.2'!$B$14</c:f>
              <c:strCache>
                <c:ptCount val="1"/>
                <c:pt idx="0">
                  <c:v>Limitations sévères ou modérées, 65-69 ans </c:v>
                </c:pt>
              </c:strCache>
            </c:strRef>
          </c:tx>
          <c:spPr>
            <a:ln w="19050" cap="rnd">
              <a:solidFill>
                <a:srgbClr val="E46C0A"/>
              </a:solidFill>
              <a:round/>
            </a:ln>
            <a:effectLst/>
          </c:spPr>
          <c:marker>
            <c:symbol val="none"/>
          </c:marker>
          <c:cat>
            <c:numRef>
              <c:f>'Fig 5.2'!$C$11:$P$11</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'Fig 5.2'!$C$14:$P$14</c:f>
              <c:numCache>
                <c:formatCode>0%</c:formatCode>
                <c:ptCount val="14"/>
                <c:pt idx="0">
                  <c:v>0.35799999999999998</c:v>
                </c:pt>
                <c:pt idx="1">
                  <c:v>0.34600000000000003</c:v>
                </c:pt>
                <c:pt idx="2">
                  <c:v>0.33500000000000002</c:v>
                </c:pt>
                <c:pt idx="3">
                  <c:v>0.33</c:v>
                </c:pt>
                <c:pt idx="4">
                  <c:v>0.35499999999999998</c:v>
                </c:pt>
                <c:pt idx="5">
                  <c:v>0.31</c:v>
                </c:pt>
                <c:pt idx="6">
                  <c:v>0.32</c:v>
                </c:pt>
                <c:pt idx="7">
                  <c:v>0.30299999999999999</c:v>
                </c:pt>
                <c:pt idx="8">
                  <c:v>0.33399999999999996</c:v>
                </c:pt>
                <c:pt idx="9">
                  <c:v>0.33899999999999997</c:v>
                </c:pt>
                <c:pt idx="10">
                  <c:v>0.33200000000000002</c:v>
                </c:pt>
                <c:pt idx="11">
                  <c:v>0.311</c:v>
                </c:pt>
                <c:pt idx="12">
                  <c:v>0.307</c:v>
                </c:pt>
                <c:pt idx="13">
                  <c:v>0.29199999999999998</c:v>
                </c:pt>
              </c:numCache>
            </c:numRef>
          </c:val>
          <c:smooth val="0"/>
          <c:extLst>
            <c:ext xmlns:c16="http://schemas.microsoft.com/office/drawing/2014/chart" uri="{C3380CC4-5D6E-409C-BE32-E72D297353CC}">
              <c16:uniqueId val="{00000002-F1C9-49E4-BF68-03E8F7F87122}"/>
            </c:ext>
          </c:extLst>
        </c:ser>
        <c:ser>
          <c:idx val="3"/>
          <c:order val="3"/>
          <c:tx>
            <c:strRef>
              <c:f>'Fig 5.2'!$B$15</c:f>
              <c:strCache>
                <c:ptCount val="1"/>
                <c:pt idx="0">
                  <c:v>Limitations sévères, 55-59 ans </c:v>
                </c:pt>
              </c:strCache>
            </c:strRef>
          </c:tx>
          <c:spPr>
            <a:ln w="19050" cap="rnd">
              <a:solidFill>
                <a:srgbClr val="FAC090"/>
              </a:solidFill>
              <a:prstDash val="solid"/>
              <a:round/>
            </a:ln>
            <a:effectLst/>
          </c:spPr>
          <c:marker>
            <c:symbol val="diamond"/>
            <c:size val="3"/>
            <c:spPr>
              <a:solidFill>
                <a:schemeClr val="bg1"/>
              </a:solidFill>
              <a:ln w="12700">
                <a:solidFill>
                  <a:schemeClr val="accent4"/>
                </a:solidFill>
              </a:ln>
              <a:effectLst/>
            </c:spPr>
          </c:marker>
          <c:cat>
            <c:numRef>
              <c:f>'Fig 5.2'!$C$11:$P$11</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'Fig 5.2'!$C$15:$P$15</c:f>
              <c:numCache>
                <c:formatCode>0%</c:formatCode>
                <c:ptCount val="14"/>
                <c:pt idx="0">
                  <c:v>9.4E-2</c:v>
                </c:pt>
                <c:pt idx="1">
                  <c:v>9.6000000000000002E-2</c:v>
                </c:pt>
                <c:pt idx="2">
                  <c:v>0.10800000000000001</c:v>
                </c:pt>
                <c:pt idx="3">
                  <c:v>0.11800000000000001</c:v>
                </c:pt>
                <c:pt idx="4">
                  <c:v>0.10199999999999999</c:v>
                </c:pt>
                <c:pt idx="5">
                  <c:v>0.13800000000000001</c:v>
                </c:pt>
                <c:pt idx="6">
                  <c:v>0.10800000000000001</c:v>
                </c:pt>
                <c:pt idx="7">
                  <c:v>0.122</c:v>
                </c:pt>
                <c:pt idx="8">
                  <c:v>8.199999999999999E-2</c:v>
                </c:pt>
                <c:pt idx="9">
                  <c:v>8.6999999999999994E-2</c:v>
                </c:pt>
                <c:pt idx="10">
                  <c:v>8.5000000000000006E-2</c:v>
                </c:pt>
                <c:pt idx="11">
                  <c:v>9.5000000000000001E-2</c:v>
                </c:pt>
                <c:pt idx="12">
                  <c:v>0.13900000000000001</c:v>
                </c:pt>
                <c:pt idx="13">
                  <c:v>0.124</c:v>
                </c:pt>
              </c:numCache>
            </c:numRef>
          </c:val>
          <c:smooth val="0"/>
          <c:extLst>
            <c:ext xmlns:c16="http://schemas.microsoft.com/office/drawing/2014/chart" uri="{C3380CC4-5D6E-409C-BE32-E72D297353CC}">
              <c16:uniqueId val="{00000003-F1C9-49E4-BF68-03E8F7F87122}"/>
            </c:ext>
          </c:extLst>
        </c:ser>
        <c:ser>
          <c:idx val="4"/>
          <c:order val="4"/>
          <c:tx>
            <c:strRef>
              <c:f>'Fig 5.2'!$B$16</c:f>
              <c:strCache>
                <c:ptCount val="1"/>
                <c:pt idx="0">
                  <c:v>Limitations sévères, 60-64ans</c:v>
                </c:pt>
              </c:strCache>
            </c:strRef>
          </c:tx>
          <c:spPr>
            <a:ln w="19050" cap="rnd">
              <a:solidFill>
                <a:srgbClr val="FAC090"/>
              </a:solidFill>
              <a:round/>
            </a:ln>
            <a:effectLst/>
          </c:spPr>
          <c:marker>
            <c:symbol val="plus"/>
            <c:size val="5"/>
            <c:spPr>
              <a:noFill/>
              <a:ln w="19050">
                <a:solidFill>
                  <a:srgbClr val="FAC090"/>
                </a:solidFill>
              </a:ln>
              <a:effectLst/>
            </c:spPr>
          </c:marker>
          <c:cat>
            <c:numRef>
              <c:f>'Fig 5.2'!$C$11:$P$11</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'Fig 5.2'!$C$16:$P$16</c:f>
              <c:numCache>
                <c:formatCode>0%</c:formatCode>
                <c:ptCount val="14"/>
                <c:pt idx="0">
                  <c:v>0.10199999999999999</c:v>
                </c:pt>
                <c:pt idx="1">
                  <c:v>0.10300000000000001</c:v>
                </c:pt>
                <c:pt idx="2">
                  <c:v>9.6999999999999989E-2</c:v>
                </c:pt>
                <c:pt idx="3">
                  <c:v>0.10300000000000001</c:v>
                </c:pt>
                <c:pt idx="4">
                  <c:v>9.5000000000000001E-2</c:v>
                </c:pt>
                <c:pt idx="5">
                  <c:v>0.11</c:v>
                </c:pt>
                <c:pt idx="6">
                  <c:v>0.10300000000000001</c:v>
                </c:pt>
                <c:pt idx="7">
                  <c:v>8.5999999999999993E-2</c:v>
                </c:pt>
                <c:pt idx="8">
                  <c:v>0.1</c:v>
                </c:pt>
                <c:pt idx="9">
                  <c:v>8.5999999999999993E-2</c:v>
                </c:pt>
                <c:pt idx="10">
                  <c:v>8.5999999999999993E-2</c:v>
                </c:pt>
                <c:pt idx="11">
                  <c:v>9.6999999999999989E-2</c:v>
                </c:pt>
                <c:pt idx="12">
                  <c:v>9.6000000000000002E-2</c:v>
                </c:pt>
                <c:pt idx="13">
                  <c:v>9.4E-2</c:v>
                </c:pt>
              </c:numCache>
            </c:numRef>
          </c:val>
          <c:smooth val="0"/>
          <c:extLst>
            <c:ext xmlns:c16="http://schemas.microsoft.com/office/drawing/2014/chart" uri="{C3380CC4-5D6E-409C-BE32-E72D297353CC}">
              <c16:uniqueId val="{00000004-F1C9-49E4-BF68-03E8F7F87122}"/>
            </c:ext>
          </c:extLst>
        </c:ser>
        <c:ser>
          <c:idx val="5"/>
          <c:order val="5"/>
          <c:tx>
            <c:strRef>
              <c:f>'Fig 5.2'!$B$17</c:f>
              <c:strCache>
                <c:ptCount val="1"/>
                <c:pt idx="0">
                  <c:v>Limitations sévères, 65-69 ans </c:v>
                </c:pt>
              </c:strCache>
            </c:strRef>
          </c:tx>
          <c:spPr>
            <a:ln w="19050" cap="rnd">
              <a:solidFill>
                <a:srgbClr val="FAC090"/>
              </a:solidFill>
              <a:round/>
            </a:ln>
            <a:effectLst/>
          </c:spPr>
          <c:marker>
            <c:symbol val="none"/>
          </c:marker>
          <c:cat>
            <c:numRef>
              <c:f>'Fig 5.2'!$C$11:$P$11</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'Fig 5.2'!$C$17:$P$17</c:f>
              <c:numCache>
                <c:formatCode>0%</c:formatCode>
                <c:ptCount val="14"/>
                <c:pt idx="0">
                  <c:v>0.115</c:v>
                </c:pt>
                <c:pt idx="1">
                  <c:v>0.113</c:v>
                </c:pt>
                <c:pt idx="2">
                  <c:v>0.11</c:v>
                </c:pt>
                <c:pt idx="3">
                  <c:v>0.09</c:v>
                </c:pt>
                <c:pt idx="4">
                  <c:v>0.09</c:v>
                </c:pt>
                <c:pt idx="5">
                  <c:v>0.10099999999999999</c:v>
                </c:pt>
                <c:pt idx="6">
                  <c:v>0.11599999999999999</c:v>
                </c:pt>
                <c:pt idx="7">
                  <c:v>0.111</c:v>
                </c:pt>
                <c:pt idx="8">
                  <c:v>0.10099999999999999</c:v>
                </c:pt>
                <c:pt idx="9">
                  <c:v>0.10300000000000001</c:v>
                </c:pt>
                <c:pt idx="10">
                  <c:v>0.14000000000000001</c:v>
                </c:pt>
                <c:pt idx="11">
                  <c:v>0.10099999999999999</c:v>
                </c:pt>
                <c:pt idx="12">
                  <c:v>0.111</c:v>
                </c:pt>
                <c:pt idx="13">
                  <c:v>0.09</c:v>
                </c:pt>
              </c:numCache>
            </c:numRef>
          </c:val>
          <c:smooth val="0"/>
          <c:extLst>
            <c:ext xmlns:c16="http://schemas.microsoft.com/office/drawing/2014/chart" uri="{C3380CC4-5D6E-409C-BE32-E72D297353CC}">
              <c16:uniqueId val="{00000005-F1C9-49E4-BF68-03E8F7F87122}"/>
            </c:ext>
          </c:extLst>
        </c:ser>
        <c:dLbls>
          <c:showLegendKey val="0"/>
          <c:showVal val="0"/>
          <c:showCatName val="0"/>
          <c:showSerName val="0"/>
          <c:showPercent val="0"/>
          <c:showBubbleSize val="0"/>
        </c:dLbls>
        <c:marker val="1"/>
        <c:smooth val="0"/>
        <c:axId val="69853519"/>
        <c:axId val="2076396975"/>
      </c:lineChart>
      <c:catAx>
        <c:axId val="69853519"/>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b="1">
                    <a:solidFill>
                      <a:sysClr val="windowText" lastClr="000000"/>
                    </a:solidFill>
                  </a:rPr>
                  <a:t>année</a:t>
                </a:r>
              </a:p>
            </c:rich>
          </c:tx>
          <c:layout>
            <c:manualLayout>
              <c:xMode val="edge"/>
              <c:yMode val="edge"/>
              <c:x val="0.83803669945001036"/>
              <c:y val="0.4396810332251153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2076396975"/>
        <c:crosses val="autoZero"/>
        <c:auto val="1"/>
        <c:lblAlgn val="ctr"/>
        <c:lblOffset val="100"/>
        <c:noMultiLvlLbl val="0"/>
      </c:catAx>
      <c:valAx>
        <c:axId val="2076396975"/>
        <c:scaling>
          <c:orientation val="minMax"/>
          <c:max val="0.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b="1">
                    <a:solidFill>
                      <a:sysClr val="windowText" lastClr="000000"/>
                    </a:solidFill>
                  </a:rPr>
                  <a:t>en</a:t>
                </a:r>
                <a:r>
                  <a:rPr lang="fr-FR" b="1" baseline="0">
                    <a:solidFill>
                      <a:sysClr val="windowText" lastClr="000000"/>
                    </a:solidFill>
                  </a:rPr>
                  <a:t> % de la classe d'âge</a:t>
                </a:r>
                <a:endParaRPr lang="fr-FR" b="1">
                  <a:solidFill>
                    <a:sysClr val="windowText" lastClr="000000"/>
                  </a:solidFill>
                </a:endParaRP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853519"/>
        <c:crosses val="autoZero"/>
        <c:crossBetween val="between"/>
        <c:majorUnit val="5.000000000000001E-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327758797598964E-2"/>
          <c:y val="2.8589993502274202E-2"/>
          <c:w val="0.9469848155945807"/>
          <c:h val="0.73332183841983256"/>
        </c:manualLayout>
      </c:layout>
      <c:barChart>
        <c:barDir val="col"/>
        <c:grouping val="percentStacked"/>
        <c:varyColors val="0"/>
        <c:ser>
          <c:idx val="0"/>
          <c:order val="0"/>
          <c:tx>
            <c:strRef>
              <c:f>'Fig 5.3'!$C$4</c:f>
              <c:strCache>
                <c:ptCount val="1"/>
                <c:pt idx="0">
                  <c:v>Emploi à temps complet</c:v>
                </c:pt>
              </c:strCache>
            </c:strRef>
          </c:tx>
          <c:spPr>
            <a:solidFill>
              <a:schemeClr val="accent1">
                <a:lumMod val="75000"/>
              </a:schemeClr>
            </a:solidFill>
            <a:ln>
              <a:noFill/>
            </a:ln>
            <a:effectLst/>
          </c:spPr>
          <c:invertIfNegative val="0"/>
          <c:cat>
            <c:strRef>
              <c:f>'Fig 5.3'!$B$5:$B$24</c:f>
              <c:strCache>
                <c:ptCount val="20"/>
                <c:pt idx="0">
                  <c:v>50 ans</c:v>
                </c:pt>
                <c:pt idx="1">
                  <c:v>51 ans</c:v>
                </c:pt>
                <c:pt idx="2">
                  <c:v>52 ans</c:v>
                </c:pt>
                <c:pt idx="3">
                  <c:v>53 ans</c:v>
                </c:pt>
                <c:pt idx="4">
                  <c:v>54 ans</c:v>
                </c:pt>
                <c:pt idx="5">
                  <c:v>55 ans</c:v>
                </c:pt>
                <c:pt idx="6">
                  <c:v>56 ans</c:v>
                </c:pt>
                <c:pt idx="7">
                  <c:v>57 ans</c:v>
                </c:pt>
                <c:pt idx="8">
                  <c:v>58 ans</c:v>
                </c:pt>
                <c:pt idx="9">
                  <c:v>59 ans</c:v>
                </c:pt>
                <c:pt idx="10">
                  <c:v>60 ans</c:v>
                </c:pt>
                <c:pt idx="11">
                  <c:v>61 ans</c:v>
                </c:pt>
                <c:pt idx="12">
                  <c:v>62 ans</c:v>
                </c:pt>
                <c:pt idx="13">
                  <c:v>63 ans</c:v>
                </c:pt>
                <c:pt idx="14">
                  <c:v>64 ans</c:v>
                </c:pt>
                <c:pt idx="15">
                  <c:v>65 ans</c:v>
                </c:pt>
                <c:pt idx="16">
                  <c:v>66 ans</c:v>
                </c:pt>
                <c:pt idx="17">
                  <c:v>67 ans</c:v>
                </c:pt>
                <c:pt idx="18">
                  <c:v>68 ans</c:v>
                </c:pt>
                <c:pt idx="19">
                  <c:v>69 ans</c:v>
                </c:pt>
              </c:strCache>
            </c:strRef>
          </c:cat>
          <c:val>
            <c:numRef>
              <c:f>'Fig 5.3'!$C$5:$C$24</c:f>
              <c:numCache>
                <c:formatCode>0.0%</c:formatCode>
                <c:ptCount val="20"/>
                <c:pt idx="0">
                  <c:v>0.72100838210343332</c:v>
                </c:pt>
                <c:pt idx="1">
                  <c:v>0.72205699301526183</c:v>
                </c:pt>
                <c:pt idx="2">
                  <c:v>0.71571789923817275</c:v>
                </c:pt>
                <c:pt idx="3">
                  <c:v>0.68278870810646375</c:v>
                </c:pt>
                <c:pt idx="4">
                  <c:v>0.67677595239415245</c:v>
                </c:pt>
                <c:pt idx="5">
                  <c:v>0.68394772378680202</c:v>
                </c:pt>
                <c:pt idx="6">
                  <c:v>0.66703469996899578</c:v>
                </c:pt>
                <c:pt idx="7">
                  <c:v>0.61823440116083306</c:v>
                </c:pt>
                <c:pt idx="8">
                  <c:v>0.59920604671589295</c:v>
                </c:pt>
                <c:pt idx="9">
                  <c:v>0.57745456682398488</c:v>
                </c:pt>
                <c:pt idx="10">
                  <c:v>0.41593452163286793</c:v>
                </c:pt>
                <c:pt idx="11">
                  <c:v>0.34942668277003253</c:v>
                </c:pt>
                <c:pt idx="12">
                  <c:v>0.21847820356450812</c:v>
                </c:pt>
                <c:pt idx="13">
                  <c:v>0.15255016294858023</c:v>
                </c:pt>
                <c:pt idx="14">
                  <c:v>0.11182760921361949</c:v>
                </c:pt>
                <c:pt idx="15">
                  <c:v>7.0727597802610842E-2</c:v>
                </c:pt>
                <c:pt idx="16">
                  <c:v>4.5188874580892047E-2</c:v>
                </c:pt>
                <c:pt idx="17">
                  <c:v>3.6832846164227391E-2</c:v>
                </c:pt>
                <c:pt idx="18">
                  <c:v>8.3740885484726232E-3</c:v>
                </c:pt>
                <c:pt idx="19">
                  <c:v>1.0301020178808283E-2</c:v>
                </c:pt>
              </c:numCache>
            </c:numRef>
          </c:val>
          <c:extLst>
            <c:ext xmlns:c16="http://schemas.microsoft.com/office/drawing/2014/chart" uri="{C3380CC4-5D6E-409C-BE32-E72D297353CC}">
              <c16:uniqueId val="{00000000-C9CF-43AE-8941-93BAEF174001}"/>
            </c:ext>
          </c:extLst>
        </c:ser>
        <c:ser>
          <c:idx val="1"/>
          <c:order val="1"/>
          <c:tx>
            <c:strRef>
              <c:f>'Fig 5.3'!$D$4</c:f>
              <c:strCache>
                <c:ptCount val="1"/>
                <c:pt idx="0">
                  <c:v>Emploi à temps partiel</c:v>
                </c:pt>
              </c:strCache>
            </c:strRef>
          </c:tx>
          <c:spPr>
            <a:pattFill prst="pct80">
              <a:fgClr>
                <a:schemeClr val="accent1"/>
              </a:fgClr>
              <a:bgClr>
                <a:schemeClr val="bg1"/>
              </a:bgClr>
            </a:pattFill>
            <a:ln>
              <a:noFill/>
            </a:ln>
            <a:effectLst/>
          </c:spPr>
          <c:invertIfNegative val="0"/>
          <c:cat>
            <c:strRef>
              <c:f>'Fig 5.3'!$B$5:$B$24</c:f>
              <c:strCache>
                <c:ptCount val="20"/>
                <c:pt idx="0">
                  <c:v>50 ans</c:v>
                </c:pt>
                <c:pt idx="1">
                  <c:v>51 ans</c:v>
                </c:pt>
                <c:pt idx="2">
                  <c:v>52 ans</c:v>
                </c:pt>
                <c:pt idx="3">
                  <c:v>53 ans</c:v>
                </c:pt>
                <c:pt idx="4">
                  <c:v>54 ans</c:v>
                </c:pt>
                <c:pt idx="5">
                  <c:v>55 ans</c:v>
                </c:pt>
                <c:pt idx="6">
                  <c:v>56 ans</c:v>
                </c:pt>
                <c:pt idx="7">
                  <c:v>57 ans</c:v>
                </c:pt>
                <c:pt idx="8">
                  <c:v>58 ans</c:v>
                </c:pt>
                <c:pt idx="9">
                  <c:v>59 ans</c:v>
                </c:pt>
                <c:pt idx="10">
                  <c:v>60 ans</c:v>
                </c:pt>
                <c:pt idx="11">
                  <c:v>61 ans</c:v>
                </c:pt>
                <c:pt idx="12">
                  <c:v>62 ans</c:v>
                </c:pt>
                <c:pt idx="13">
                  <c:v>63 ans</c:v>
                </c:pt>
                <c:pt idx="14">
                  <c:v>64 ans</c:v>
                </c:pt>
                <c:pt idx="15">
                  <c:v>65 ans</c:v>
                </c:pt>
                <c:pt idx="16">
                  <c:v>66 ans</c:v>
                </c:pt>
                <c:pt idx="17">
                  <c:v>67 ans</c:v>
                </c:pt>
                <c:pt idx="18">
                  <c:v>68 ans</c:v>
                </c:pt>
                <c:pt idx="19">
                  <c:v>69 ans</c:v>
                </c:pt>
              </c:strCache>
            </c:strRef>
          </c:cat>
          <c:val>
            <c:numRef>
              <c:f>'Fig 5.3'!$D$5:$D$24</c:f>
              <c:numCache>
                <c:formatCode>0.0%</c:formatCode>
                <c:ptCount val="20"/>
                <c:pt idx="0">
                  <c:v>0.12203773164815125</c:v>
                </c:pt>
                <c:pt idx="1">
                  <c:v>0.12200194933956356</c:v>
                </c:pt>
                <c:pt idx="2">
                  <c:v>0.11261580742353935</c:v>
                </c:pt>
                <c:pt idx="3">
                  <c:v>0.12730207932120338</c:v>
                </c:pt>
                <c:pt idx="4">
                  <c:v>0.12497339560119565</c:v>
                </c:pt>
                <c:pt idx="5">
                  <c:v>0.11559501511884107</c:v>
                </c:pt>
                <c:pt idx="6">
                  <c:v>0.11664000283551215</c:v>
                </c:pt>
                <c:pt idx="7">
                  <c:v>0.1515574281569636</c:v>
                </c:pt>
                <c:pt idx="8">
                  <c:v>0.13183746164668286</c:v>
                </c:pt>
                <c:pt idx="9">
                  <c:v>0.14111062099264693</c:v>
                </c:pt>
                <c:pt idx="10">
                  <c:v>0.13320627804045715</c:v>
                </c:pt>
                <c:pt idx="11">
                  <c:v>0.1016429493252544</c:v>
                </c:pt>
                <c:pt idx="12">
                  <c:v>5.990544741079995E-2</c:v>
                </c:pt>
                <c:pt idx="13">
                  <c:v>3.3351874827877208E-2</c:v>
                </c:pt>
                <c:pt idx="14">
                  <c:v>2.9744594926151835E-2</c:v>
                </c:pt>
                <c:pt idx="15">
                  <c:v>1.9311009422506027E-2</c:v>
                </c:pt>
                <c:pt idx="16">
                  <c:v>1.6436319026086495E-2</c:v>
                </c:pt>
                <c:pt idx="17">
                  <c:v>6.737222143397171E-3</c:v>
                </c:pt>
                <c:pt idx="18">
                  <c:v>1.3074709137966467E-3</c:v>
                </c:pt>
                <c:pt idx="19">
                  <c:v>1.4715701423490136E-3</c:v>
                </c:pt>
              </c:numCache>
            </c:numRef>
          </c:val>
          <c:extLst>
            <c:ext xmlns:c16="http://schemas.microsoft.com/office/drawing/2014/chart" uri="{C3380CC4-5D6E-409C-BE32-E72D297353CC}">
              <c16:uniqueId val="{00000001-C9CF-43AE-8941-93BAEF174001}"/>
            </c:ext>
          </c:extLst>
        </c:ser>
        <c:ser>
          <c:idx val="8"/>
          <c:order val="2"/>
          <c:tx>
            <c:strRef>
              <c:f>'Fig 5.3'!$K$4</c:f>
              <c:strCache>
                <c:ptCount val="1"/>
                <c:pt idx="0">
                  <c:v>Chômage</c:v>
                </c:pt>
              </c:strCache>
            </c:strRef>
          </c:tx>
          <c:spPr>
            <a:solidFill>
              <a:schemeClr val="accent1">
                <a:lumMod val="40000"/>
                <a:lumOff val="60000"/>
              </a:schemeClr>
            </a:solidFill>
            <a:ln>
              <a:noFill/>
            </a:ln>
            <a:effectLst/>
          </c:spPr>
          <c:invertIfNegative val="0"/>
          <c:cat>
            <c:strRef>
              <c:f>'Fig 5.3'!$B$5:$B$24</c:f>
              <c:strCache>
                <c:ptCount val="20"/>
                <c:pt idx="0">
                  <c:v>50 ans</c:v>
                </c:pt>
                <c:pt idx="1">
                  <c:v>51 ans</c:v>
                </c:pt>
                <c:pt idx="2">
                  <c:v>52 ans</c:v>
                </c:pt>
                <c:pt idx="3">
                  <c:v>53 ans</c:v>
                </c:pt>
                <c:pt idx="4">
                  <c:v>54 ans</c:v>
                </c:pt>
                <c:pt idx="5">
                  <c:v>55 ans</c:v>
                </c:pt>
                <c:pt idx="6">
                  <c:v>56 ans</c:v>
                </c:pt>
                <c:pt idx="7">
                  <c:v>57 ans</c:v>
                </c:pt>
                <c:pt idx="8">
                  <c:v>58 ans</c:v>
                </c:pt>
                <c:pt idx="9">
                  <c:v>59 ans</c:v>
                </c:pt>
                <c:pt idx="10">
                  <c:v>60 ans</c:v>
                </c:pt>
                <c:pt idx="11">
                  <c:v>61 ans</c:v>
                </c:pt>
                <c:pt idx="12">
                  <c:v>62 ans</c:v>
                </c:pt>
                <c:pt idx="13">
                  <c:v>63 ans</c:v>
                </c:pt>
                <c:pt idx="14">
                  <c:v>64 ans</c:v>
                </c:pt>
                <c:pt idx="15">
                  <c:v>65 ans</c:v>
                </c:pt>
                <c:pt idx="16">
                  <c:v>66 ans</c:v>
                </c:pt>
                <c:pt idx="17">
                  <c:v>67 ans</c:v>
                </c:pt>
                <c:pt idx="18">
                  <c:v>68 ans</c:v>
                </c:pt>
                <c:pt idx="19">
                  <c:v>69 ans</c:v>
                </c:pt>
              </c:strCache>
            </c:strRef>
          </c:cat>
          <c:val>
            <c:numRef>
              <c:f>'Fig 5.3'!$K$5:$K$24</c:f>
              <c:numCache>
                <c:formatCode>0.0%</c:formatCode>
                <c:ptCount val="20"/>
                <c:pt idx="0">
                  <c:v>4.4355930824309664E-2</c:v>
                </c:pt>
                <c:pt idx="1">
                  <c:v>4.1229972982367739E-2</c:v>
                </c:pt>
                <c:pt idx="2">
                  <c:v>3.0179456055583559E-2</c:v>
                </c:pt>
                <c:pt idx="3">
                  <c:v>5.1568982271457058E-2</c:v>
                </c:pt>
                <c:pt idx="4">
                  <c:v>3.4677582940460132E-2</c:v>
                </c:pt>
                <c:pt idx="5">
                  <c:v>3.7261771436008249E-2</c:v>
                </c:pt>
                <c:pt idx="6">
                  <c:v>4.1271449614058098E-2</c:v>
                </c:pt>
                <c:pt idx="7">
                  <c:v>3.5352215931994495E-2</c:v>
                </c:pt>
                <c:pt idx="8">
                  <c:v>4.6601233575178855E-2</c:v>
                </c:pt>
                <c:pt idx="9">
                  <c:v>3.8668403292709597E-2</c:v>
                </c:pt>
                <c:pt idx="10">
                  <c:v>3.9446994350652187E-2</c:v>
                </c:pt>
                <c:pt idx="11">
                  <c:v>4.3332320647677711E-2</c:v>
                </c:pt>
                <c:pt idx="12">
                  <c:v>2.45921673417402E-2</c:v>
                </c:pt>
                <c:pt idx="13">
                  <c:v>1.7155669562267183E-2</c:v>
                </c:pt>
                <c:pt idx="14">
                  <c:v>1.3414477379271171E-2</c:v>
                </c:pt>
                <c:pt idx="15">
                  <c:v>4.2913223721899475E-3</c:v>
                </c:pt>
                <c:pt idx="16">
                  <c:v>3.3816935940723224E-3</c:v>
                </c:pt>
                <c:pt idx="17">
                  <c:v>0</c:v>
                </c:pt>
                <c:pt idx="18">
                  <c:v>6.0676000145043149E-4</c:v>
                </c:pt>
                <c:pt idx="19">
                  <c:v>0</c:v>
                </c:pt>
              </c:numCache>
            </c:numRef>
          </c:val>
          <c:extLst>
            <c:ext xmlns:c16="http://schemas.microsoft.com/office/drawing/2014/chart" uri="{C3380CC4-5D6E-409C-BE32-E72D297353CC}">
              <c16:uniqueId val="{00000002-C9CF-43AE-8941-93BAEF174001}"/>
            </c:ext>
          </c:extLst>
        </c:ser>
        <c:ser>
          <c:idx val="5"/>
          <c:order val="3"/>
          <c:tx>
            <c:strRef>
              <c:f>'Fig 5.3'!$H$4</c:f>
              <c:strCache>
                <c:ptCount val="1"/>
                <c:pt idx="0">
                  <c:v>Inactifs en mauvaise santé</c:v>
                </c:pt>
              </c:strCache>
            </c:strRef>
          </c:tx>
          <c:spPr>
            <a:solidFill>
              <a:srgbClr val="FF0000"/>
            </a:solidFill>
            <a:ln>
              <a:noFill/>
            </a:ln>
            <a:effectLst/>
          </c:spPr>
          <c:invertIfNegative val="0"/>
          <c:cat>
            <c:strRef>
              <c:f>'Fig 5.3'!$B$5:$B$24</c:f>
              <c:strCache>
                <c:ptCount val="20"/>
                <c:pt idx="0">
                  <c:v>50 ans</c:v>
                </c:pt>
                <c:pt idx="1">
                  <c:v>51 ans</c:v>
                </c:pt>
                <c:pt idx="2">
                  <c:v>52 ans</c:v>
                </c:pt>
                <c:pt idx="3">
                  <c:v>53 ans</c:v>
                </c:pt>
                <c:pt idx="4">
                  <c:v>54 ans</c:v>
                </c:pt>
                <c:pt idx="5">
                  <c:v>55 ans</c:v>
                </c:pt>
                <c:pt idx="6">
                  <c:v>56 ans</c:v>
                </c:pt>
                <c:pt idx="7">
                  <c:v>57 ans</c:v>
                </c:pt>
                <c:pt idx="8">
                  <c:v>58 ans</c:v>
                </c:pt>
                <c:pt idx="9">
                  <c:v>59 ans</c:v>
                </c:pt>
                <c:pt idx="10">
                  <c:v>60 ans</c:v>
                </c:pt>
                <c:pt idx="11">
                  <c:v>61 ans</c:v>
                </c:pt>
                <c:pt idx="12">
                  <c:v>62 ans</c:v>
                </c:pt>
                <c:pt idx="13">
                  <c:v>63 ans</c:v>
                </c:pt>
                <c:pt idx="14">
                  <c:v>64 ans</c:v>
                </c:pt>
                <c:pt idx="15">
                  <c:v>65 ans</c:v>
                </c:pt>
                <c:pt idx="16">
                  <c:v>66 ans</c:v>
                </c:pt>
                <c:pt idx="17">
                  <c:v>67 ans</c:v>
                </c:pt>
                <c:pt idx="18">
                  <c:v>68 ans</c:v>
                </c:pt>
                <c:pt idx="19">
                  <c:v>69 ans</c:v>
                </c:pt>
              </c:strCache>
            </c:strRef>
          </c:cat>
          <c:val>
            <c:numRef>
              <c:f>'Fig 5.3'!$H$5:$H$24</c:f>
              <c:numCache>
                <c:formatCode>0.0%</c:formatCode>
                <c:ptCount val="20"/>
                <c:pt idx="0">
                  <c:v>5.9362823833701769E-2</c:v>
                </c:pt>
                <c:pt idx="1">
                  <c:v>6.1023338583536653E-2</c:v>
                </c:pt>
                <c:pt idx="2">
                  <c:v>8.9424240252646531E-2</c:v>
                </c:pt>
                <c:pt idx="3">
                  <c:v>7.4950387840001839E-2</c:v>
                </c:pt>
                <c:pt idx="4">
                  <c:v>9.5375967822252133E-2</c:v>
                </c:pt>
                <c:pt idx="5">
                  <c:v>9.0980863390559344E-2</c:v>
                </c:pt>
                <c:pt idx="6">
                  <c:v>9.5416300836077897E-2</c:v>
                </c:pt>
                <c:pt idx="7">
                  <c:v>0.11557351718735864</c:v>
                </c:pt>
                <c:pt idx="8">
                  <c:v>0.11704077309448149</c:v>
                </c:pt>
                <c:pt idx="9">
                  <c:v>0.11133131098873723</c:v>
                </c:pt>
                <c:pt idx="10">
                  <c:v>0.12755856977751767</c:v>
                </c:pt>
                <c:pt idx="11">
                  <c:v>0.14931400533734118</c:v>
                </c:pt>
                <c:pt idx="12">
                  <c:v>6.1768671407754619E-2</c:v>
                </c:pt>
                <c:pt idx="13">
                  <c:v>3.7757572429444365E-2</c:v>
                </c:pt>
                <c:pt idx="14">
                  <c:v>4.2102368746441986E-2</c:v>
                </c:pt>
                <c:pt idx="15">
                  <c:v>3.516145715600337E-2</c:v>
                </c:pt>
                <c:pt idx="16">
                  <c:v>2.4332596273349865E-2</c:v>
                </c:pt>
                <c:pt idx="17">
                  <c:v>1.4841541894094557E-2</c:v>
                </c:pt>
                <c:pt idx="18">
                  <c:v>1.4048425431517393E-2</c:v>
                </c:pt>
                <c:pt idx="19">
                  <c:v>1.0346000975328071E-2</c:v>
                </c:pt>
              </c:numCache>
            </c:numRef>
          </c:val>
          <c:extLst>
            <c:ext xmlns:c16="http://schemas.microsoft.com/office/drawing/2014/chart" uri="{C3380CC4-5D6E-409C-BE32-E72D297353CC}">
              <c16:uniqueId val="{00000003-C9CF-43AE-8941-93BAEF174001}"/>
            </c:ext>
          </c:extLst>
        </c:ser>
        <c:ser>
          <c:idx val="6"/>
          <c:order val="4"/>
          <c:tx>
            <c:strRef>
              <c:f>'Fig 5.3'!$I$4</c:f>
              <c:strCache>
                <c:ptCount val="1"/>
                <c:pt idx="0">
                  <c:v>Inactifs n'ayant jamais travaillé</c:v>
                </c:pt>
              </c:strCache>
            </c:strRef>
          </c:tx>
          <c:spPr>
            <a:solidFill>
              <a:schemeClr val="tx1"/>
            </a:solidFill>
            <a:ln>
              <a:noFill/>
            </a:ln>
            <a:effectLst/>
          </c:spPr>
          <c:invertIfNegative val="0"/>
          <c:cat>
            <c:strRef>
              <c:f>'Fig 5.3'!$B$5:$B$24</c:f>
              <c:strCache>
                <c:ptCount val="20"/>
                <c:pt idx="0">
                  <c:v>50 ans</c:v>
                </c:pt>
                <c:pt idx="1">
                  <c:v>51 ans</c:v>
                </c:pt>
                <c:pt idx="2">
                  <c:v>52 ans</c:v>
                </c:pt>
                <c:pt idx="3">
                  <c:v>53 ans</c:v>
                </c:pt>
                <c:pt idx="4">
                  <c:v>54 ans</c:v>
                </c:pt>
                <c:pt idx="5">
                  <c:v>55 ans</c:v>
                </c:pt>
                <c:pt idx="6">
                  <c:v>56 ans</c:v>
                </c:pt>
                <c:pt idx="7">
                  <c:v>57 ans</c:v>
                </c:pt>
                <c:pt idx="8">
                  <c:v>58 ans</c:v>
                </c:pt>
                <c:pt idx="9">
                  <c:v>59 ans</c:v>
                </c:pt>
                <c:pt idx="10">
                  <c:v>60 ans</c:v>
                </c:pt>
                <c:pt idx="11">
                  <c:v>61 ans</c:v>
                </c:pt>
                <c:pt idx="12">
                  <c:v>62 ans</c:v>
                </c:pt>
                <c:pt idx="13">
                  <c:v>63 ans</c:v>
                </c:pt>
                <c:pt idx="14">
                  <c:v>64 ans</c:v>
                </c:pt>
                <c:pt idx="15">
                  <c:v>65 ans</c:v>
                </c:pt>
                <c:pt idx="16">
                  <c:v>66 ans</c:v>
                </c:pt>
                <c:pt idx="17">
                  <c:v>67 ans</c:v>
                </c:pt>
                <c:pt idx="18">
                  <c:v>68 ans</c:v>
                </c:pt>
                <c:pt idx="19">
                  <c:v>69 ans</c:v>
                </c:pt>
              </c:strCache>
            </c:strRef>
          </c:cat>
          <c:val>
            <c:numRef>
              <c:f>'Fig 5.3'!$I$5:$I$24</c:f>
              <c:numCache>
                <c:formatCode>0.0%</c:formatCode>
                <c:ptCount val="20"/>
                <c:pt idx="0">
                  <c:v>1.6144106645722706E-2</c:v>
                </c:pt>
                <c:pt idx="1">
                  <c:v>2.3360758188612454E-2</c:v>
                </c:pt>
                <c:pt idx="2">
                  <c:v>9.3651317943976263E-3</c:v>
                </c:pt>
                <c:pt idx="3">
                  <c:v>2.5518010955665093E-2</c:v>
                </c:pt>
                <c:pt idx="4">
                  <c:v>2.6772012949332975E-2</c:v>
                </c:pt>
                <c:pt idx="5">
                  <c:v>1.3795688316474911E-2</c:v>
                </c:pt>
                <c:pt idx="6">
                  <c:v>2.2605384600493706E-2</c:v>
                </c:pt>
                <c:pt idx="7">
                  <c:v>1.6707743242516029E-2</c:v>
                </c:pt>
                <c:pt idx="8">
                  <c:v>2.1262168916606792E-2</c:v>
                </c:pt>
                <c:pt idx="9">
                  <c:v>2.2311436756875625E-2</c:v>
                </c:pt>
                <c:pt idx="10">
                  <c:v>2.3131176689564947E-2</c:v>
                </c:pt>
                <c:pt idx="11">
                  <c:v>1.3969495462236275E-2</c:v>
                </c:pt>
                <c:pt idx="12">
                  <c:v>1.9642949762984415E-2</c:v>
                </c:pt>
                <c:pt idx="13">
                  <c:v>1.5534693997283733E-2</c:v>
                </c:pt>
                <c:pt idx="14">
                  <c:v>1.1781136901380664E-2</c:v>
                </c:pt>
                <c:pt idx="15">
                  <c:v>1.8633806963880391E-2</c:v>
                </c:pt>
                <c:pt idx="16">
                  <c:v>1.902217096523191E-2</c:v>
                </c:pt>
                <c:pt idx="17">
                  <c:v>8.1690768813329831E-3</c:v>
                </c:pt>
                <c:pt idx="18">
                  <c:v>1.5513863895736333E-2</c:v>
                </c:pt>
                <c:pt idx="19">
                  <c:v>1.0680964233785013E-2</c:v>
                </c:pt>
              </c:numCache>
            </c:numRef>
          </c:val>
          <c:extLst>
            <c:ext xmlns:c16="http://schemas.microsoft.com/office/drawing/2014/chart" uri="{C3380CC4-5D6E-409C-BE32-E72D297353CC}">
              <c16:uniqueId val="{00000004-C9CF-43AE-8941-93BAEF174001}"/>
            </c:ext>
          </c:extLst>
        </c:ser>
        <c:ser>
          <c:idx val="7"/>
          <c:order val="5"/>
          <c:tx>
            <c:strRef>
              <c:f>'Fig 5.3'!$J$4</c:f>
              <c:strCache>
                <c:ptCount val="1"/>
                <c:pt idx="0">
                  <c:v>Autres inactifs</c:v>
                </c:pt>
              </c:strCache>
            </c:strRef>
          </c:tx>
          <c:spPr>
            <a:solidFill>
              <a:schemeClr val="accent2">
                <a:lumMod val="50000"/>
              </a:schemeClr>
            </a:solidFill>
            <a:ln>
              <a:noFill/>
            </a:ln>
            <a:effectLst/>
          </c:spPr>
          <c:invertIfNegative val="0"/>
          <c:cat>
            <c:strRef>
              <c:f>'Fig 5.3'!$B$5:$B$24</c:f>
              <c:strCache>
                <c:ptCount val="20"/>
                <c:pt idx="0">
                  <c:v>50 ans</c:v>
                </c:pt>
                <c:pt idx="1">
                  <c:v>51 ans</c:v>
                </c:pt>
                <c:pt idx="2">
                  <c:v>52 ans</c:v>
                </c:pt>
                <c:pt idx="3">
                  <c:v>53 ans</c:v>
                </c:pt>
                <c:pt idx="4">
                  <c:v>54 ans</c:v>
                </c:pt>
                <c:pt idx="5">
                  <c:v>55 ans</c:v>
                </c:pt>
                <c:pt idx="6">
                  <c:v>56 ans</c:v>
                </c:pt>
                <c:pt idx="7">
                  <c:v>57 ans</c:v>
                </c:pt>
                <c:pt idx="8">
                  <c:v>58 ans</c:v>
                </c:pt>
                <c:pt idx="9">
                  <c:v>59 ans</c:v>
                </c:pt>
                <c:pt idx="10">
                  <c:v>60 ans</c:v>
                </c:pt>
                <c:pt idx="11">
                  <c:v>61 ans</c:v>
                </c:pt>
                <c:pt idx="12">
                  <c:v>62 ans</c:v>
                </c:pt>
                <c:pt idx="13">
                  <c:v>63 ans</c:v>
                </c:pt>
                <c:pt idx="14">
                  <c:v>64 ans</c:v>
                </c:pt>
                <c:pt idx="15">
                  <c:v>65 ans</c:v>
                </c:pt>
                <c:pt idx="16">
                  <c:v>66 ans</c:v>
                </c:pt>
                <c:pt idx="17">
                  <c:v>67 ans</c:v>
                </c:pt>
                <c:pt idx="18">
                  <c:v>68 ans</c:v>
                </c:pt>
                <c:pt idx="19">
                  <c:v>69 ans</c:v>
                </c:pt>
              </c:strCache>
            </c:strRef>
          </c:cat>
          <c:val>
            <c:numRef>
              <c:f>'Fig 5.3'!$J$5:$J$24</c:f>
              <c:numCache>
                <c:formatCode>0.0%</c:formatCode>
                <c:ptCount val="20"/>
                <c:pt idx="0">
                  <c:v>2.4587671927417249E-2</c:v>
                </c:pt>
                <c:pt idx="1">
                  <c:v>1.9831064665340226E-2</c:v>
                </c:pt>
                <c:pt idx="2">
                  <c:v>3.1208662065977472E-2</c:v>
                </c:pt>
                <c:pt idx="3">
                  <c:v>2.4582655627570737E-2</c:v>
                </c:pt>
                <c:pt idx="4">
                  <c:v>2.2283562364445165E-2</c:v>
                </c:pt>
                <c:pt idx="5">
                  <c:v>3.6931813127393548E-2</c:v>
                </c:pt>
                <c:pt idx="6">
                  <c:v>3.9576360899984037E-2</c:v>
                </c:pt>
                <c:pt idx="7">
                  <c:v>2.679065288381291E-2</c:v>
                </c:pt>
                <c:pt idx="8">
                  <c:v>3.7061996514009793E-2</c:v>
                </c:pt>
                <c:pt idx="9">
                  <c:v>4.0803050776931221E-2</c:v>
                </c:pt>
                <c:pt idx="10">
                  <c:v>5.0513466330023411E-2</c:v>
                </c:pt>
                <c:pt idx="11">
                  <c:v>5.7692618745202776E-2</c:v>
                </c:pt>
                <c:pt idx="12">
                  <c:v>3.2159624496376056E-2</c:v>
                </c:pt>
                <c:pt idx="13">
                  <c:v>3.0466395218766679E-2</c:v>
                </c:pt>
                <c:pt idx="14">
                  <c:v>1.7007281297977815E-2</c:v>
                </c:pt>
                <c:pt idx="15">
                  <c:v>3.7189109165035289E-2</c:v>
                </c:pt>
                <c:pt idx="16">
                  <c:v>2.4853058298123714E-2</c:v>
                </c:pt>
                <c:pt idx="17">
                  <c:v>2.0169922074398938E-2</c:v>
                </c:pt>
                <c:pt idx="18">
                  <c:v>1.3672189324555283E-2</c:v>
                </c:pt>
                <c:pt idx="19">
                  <c:v>1.0209219858126842E-2</c:v>
                </c:pt>
              </c:numCache>
            </c:numRef>
          </c:val>
          <c:extLst>
            <c:ext xmlns:c16="http://schemas.microsoft.com/office/drawing/2014/chart" uri="{C3380CC4-5D6E-409C-BE32-E72D297353CC}">
              <c16:uniqueId val="{00000005-C9CF-43AE-8941-93BAEF174001}"/>
            </c:ext>
          </c:extLst>
        </c:ser>
        <c:ser>
          <c:idx val="4"/>
          <c:order val="6"/>
          <c:tx>
            <c:strRef>
              <c:f>'Fig 5.3'!$G$4</c:f>
              <c:strCache>
                <c:ptCount val="1"/>
                <c:pt idx="0">
                  <c:v>Pré-retraite</c:v>
                </c:pt>
              </c:strCache>
            </c:strRef>
          </c:tx>
          <c:spPr>
            <a:solidFill>
              <a:srgbClr val="FFFF00"/>
            </a:solidFill>
            <a:ln>
              <a:noFill/>
            </a:ln>
            <a:effectLst/>
          </c:spPr>
          <c:invertIfNegative val="0"/>
          <c:cat>
            <c:strRef>
              <c:f>'Fig 5.3'!$B$5:$B$24</c:f>
              <c:strCache>
                <c:ptCount val="20"/>
                <c:pt idx="0">
                  <c:v>50 ans</c:v>
                </c:pt>
                <c:pt idx="1">
                  <c:v>51 ans</c:v>
                </c:pt>
                <c:pt idx="2">
                  <c:v>52 ans</c:v>
                </c:pt>
                <c:pt idx="3">
                  <c:v>53 ans</c:v>
                </c:pt>
                <c:pt idx="4">
                  <c:v>54 ans</c:v>
                </c:pt>
                <c:pt idx="5">
                  <c:v>55 ans</c:v>
                </c:pt>
                <c:pt idx="6">
                  <c:v>56 ans</c:v>
                </c:pt>
                <c:pt idx="7">
                  <c:v>57 ans</c:v>
                </c:pt>
                <c:pt idx="8">
                  <c:v>58 ans</c:v>
                </c:pt>
                <c:pt idx="9">
                  <c:v>59 ans</c:v>
                </c:pt>
                <c:pt idx="10">
                  <c:v>60 ans</c:v>
                </c:pt>
                <c:pt idx="11">
                  <c:v>61 ans</c:v>
                </c:pt>
                <c:pt idx="12">
                  <c:v>62 ans</c:v>
                </c:pt>
                <c:pt idx="13">
                  <c:v>63 ans</c:v>
                </c:pt>
                <c:pt idx="14">
                  <c:v>64 ans</c:v>
                </c:pt>
                <c:pt idx="15">
                  <c:v>65 ans</c:v>
                </c:pt>
                <c:pt idx="16">
                  <c:v>66 ans</c:v>
                </c:pt>
                <c:pt idx="17">
                  <c:v>67 ans</c:v>
                </c:pt>
                <c:pt idx="18">
                  <c:v>68 ans</c:v>
                </c:pt>
                <c:pt idx="19">
                  <c:v>69 ans</c:v>
                </c:pt>
              </c:strCache>
            </c:strRef>
          </c:cat>
          <c:val>
            <c:numRef>
              <c:f>'Fig 5.3'!$G$5:$G$24</c:f>
              <c:numCache>
                <c:formatCode>0.0%</c:formatCode>
                <c:ptCount val="20"/>
                <c:pt idx="0">
                  <c:v>0</c:v>
                </c:pt>
                <c:pt idx="1">
                  <c:v>0</c:v>
                </c:pt>
                <c:pt idx="2">
                  <c:v>0</c:v>
                </c:pt>
                <c:pt idx="3">
                  <c:v>1.1937725575244067E-3</c:v>
                </c:pt>
                <c:pt idx="4">
                  <c:v>0</c:v>
                </c:pt>
                <c:pt idx="5">
                  <c:v>3.0168997650477833E-3</c:v>
                </c:pt>
                <c:pt idx="6">
                  <c:v>0</c:v>
                </c:pt>
                <c:pt idx="7">
                  <c:v>6.0632957670256728E-3</c:v>
                </c:pt>
                <c:pt idx="8">
                  <c:v>7.2779043932183407E-3</c:v>
                </c:pt>
                <c:pt idx="9">
                  <c:v>1.5297849117751122E-3</c:v>
                </c:pt>
                <c:pt idx="10">
                  <c:v>6.2850581090348086E-3</c:v>
                </c:pt>
                <c:pt idx="11">
                  <c:v>9.4797104539664136E-3</c:v>
                </c:pt>
                <c:pt idx="12">
                  <c:v>1.5252075199876833E-3</c:v>
                </c:pt>
                <c:pt idx="13">
                  <c:v>5.997211337475882E-3</c:v>
                </c:pt>
                <c:pt idx="14">
                  <c:v>0</c:v>
                </c:pt>
                <c:pt idx="15">
                  <c:v>1.4758664989953953E-3</c:v>
                </c:pt>
                <c:pt idx="16">
                  <c:v>1.3177336881798317E-3</c:v>
                </c:pt>
                <c:pt idx="17">
                  <c:v>0</c:v>
                </c:pt>
                <c:pt idx="18">
                  <c:v>0</c:v>
                </c:pt>
                <c:pt idx="19">
                  <c:v>0</c:v>
                </c:pt>
              </c:numCache>
            </c:numRef>
          </c:val>
          <c:extLst>
            <c:ext xmlns:c16="http://schemas.microsoft.com/office/drawing/2014/chart" uri="{C3380CC4-5D6E-409C-BE32-E72D297353CC}">
              <c16:uniqueId val="{00000006-C9CF-43AE-8941-93BAEF174001}"/>
            </c:ext>
          </c:extLst>
        </c:ser>
        <c:ser>
          <c:idx val="3"/>
          <c:order val="7"/>
          <c:tx>
            <c:strRef>
              <c:f>'Fig 5.3'!$F$4</c:f>
              <c:strCache>
                <c:ptCount val="1"/>
                <c:pt idx="0">
                  <c:v>Retraite</c:v>
                </c:pt>
              </c:strCache>
            </c:strRef>
          </c:tx>
          <c:spPr>
            <a:solidFill>
              <a:schemeClr val="accent4"/>
            </a:solidFill>
            <a:ln>
              <a:noFill/>
            </a:ln>
            <a:effectLst/>
          </c:spPr>
          <c:invertIfNegative val="0"/>
          <c:cat>
            <c:strRef>
              <c:f>'Fig 5.3'!$B$5:$B$24</c:f>
              <c:strCache>
                <c:ptCount val="20"/>
                <c:pt idx="0">
                  <c:v>50 ans</c:v>
                </c:pt>
                <c:pt idx="1">
                  <c:v>51 ans</c:v>
                </c:pt>
                <c:pt idx="2">
                  <c:v>52 ans</c:v>
                </c:pt>
                <c:pt idx="3">
                  <c:v>53 ans</c:v>
                </c:pt>
                <c:pt idx="4">
                  <c:v>54 ans</c:v>
                </c:pt>
                <c:pt idx="5">
                  <c:v>55 ans</c:v>
                </c:pt>
                <c:pt idx="6">
                  <c:v>56 ans</c:v>
                </c:pt>
                <c:pt idx="7">
                  <c:v>57 ans</c:v>
                </c:pt>
                <c:pt idx="8">
                  <c:v>58 ans</c:v>
                </c:pt>
                <c:pt idx="9">
                  <c:v>59 ans</c:v>
                </c:pt>
                <c:pt idx="10">
                  <c:v>60 ans</c:v>
                </c:pt>
                <c:pt idx="11">
                  <c:v>61 ans</c:v>
                </c:pt>
                <c:pt idx="12">
                  <c:v>62 ans</c:v>
                </c:pt>
                <c:pt idx="13">
                  <c:v>63 ans</c:v>
                </c:pt>
                <c:pt idx="14">
                  <c:v>64 ans</c:v>
                </c:pt>
                <c:pt idx="15">
                  <c:v>65 ans</c:v>
                </c:pt>
                <c:pt idx="16">
                  <c:v>66 ans</c:v>
                </c:pt>
                <c:pt idx="17">
                  <c:v>67 ans</c:v>
                </c:pt>
                <c:pt idx="18">
                  <c:v>68 ans</c:v>
                </c:pt>
                <c:pt idx="19">
                  <c:v>69 ans</c:v>
                </c:pt>
              </c:strCache>
            </c:strRef>
          </c:cat>
          <c:val>
            <c:numRef>
              <c:f>'Fig 5.3'!$F$5:$F$24</c:f>
              <c:numCache>
                <c:formatCode>0.0%</c:formatCode>
                <c:ptCount val="20"/>
                <c:pt idx="0">
                  <c:v>4.1045916584883831E-3</c:v>
                </c:pt>
                <c:pt idx="1">
                  <c:v>1.3269324615048849E-3</c:v>
                </c:pt>
                <c:pt idx="2">
                  <c:v>1.6567226824056158E-3</c:v>
                </c:pt>
                <c:pt idx="3">
                  <c:v>5.1657952265632282E-3</c:v>
                </c:pt>
                <c:pt idx="4">
                  <c:v>5.8325235391471254E-3</c:v>
                </c:pt>
                <c:pt idx="5">
                  <c:v>1.1145101428463613E-2</c:v>
                </c:pt>
                <c:pt idx="6">
                  <c:v>1.0060165809482192E-2</c:v>
                </c:pt>
                <c:pt idx="7">
                  <c:v>2.1095357554294966E-2</c:v>
                </c:pt>
                <c:pt idx="8">
                  <c:v>2.1944823350036481E-2</c:v>
                </c:pt>
                <c:pt idx="9">
                  <c:v>5.2065537432022455E-2</c:v>
                </c:pt>
                <c:pt idx="10">
                  <c:v>0.17034302324134387</c:v>
                </c:pt>
                <c:pt idx="11">
                  <c:v>0.23890528912172931</c:v>
                </c:pt>
                <c:pt idx="12">
                  <c:v>0.53697883812727887</c:v>
                </c:pt>
                <c:pt idx="13">
                  <c:v>0.65202297785196628</c:v>
                </c:pt>
                <c:pt idx="14">
                  <c:v>0.71950929448554835</c:v>
                </c:pt>
                <c:pt idx="15">
                  <c:v>0.76107931590121591</c:v>
                </c:pt>
                <c:pt idx="16">
                  <c:v>0.80033505502305635</c:v>
                </c:pt>
                <c:pt idx="17">
                  <c:v>0.87330046525664229</c:v>
                </c:pt>
                <c:pt idx="18">
                  <c:v>0.89218329213855208</c:v>
                </c:pt>
                <c:pt idx="19">
                  <c:v>0.91398010241704686</c:v>
                </c:pt>
              </c:numCache>
            </c:numRef>
          </c:val>
          <c:extLst>
            <c:ext xmlns:c16="http://schemas.microsoft.com/office/drawing/2014/chart" uri="{C3380CC4-5D6E-409C-BE32-E72D297353CC}">
              <c16:uniqueId val="{00000007-C9CF-43AE-8941-93BAEF174001}"/>
            </c:ext>
          </c:extLst>
        </c:ser>
        <c:ser>
          <c:idx val="2"/>
          <c:order val="8"/>
          <c:tx>
            <c:strRef>
              <c:f>'Fig 5.3'!$E$4</c:f>
              <c:strCache>
                <c:ptCount val="1"/>
                <c:pt idx="0">
                  <c:v>Cumul emploi-retraite</c:v>
                </c:pt>
              </c:strCache>
            </c:strRef>
          </c:tx>
          <c:spPr>
            <a:solidFill>
              <a:srgbClr val="990000"/>
            </a:solidFill>
            <a:ln>
              <a:noFill/>
            </a:ln>
            <a:effectLst/>
          </c:spPr>
          <c:invertIfNegative val="0"/>
          <c:cat>
            <c:strRef>
              <c:f>'Fig 5.3'!$B$5:$B$24</c:f>
              <c:strCache>
                <c:ptCount val="20"/>
                <c:pt idx="0">
                  <c:v>50 ans</c:v>
                </c:pt>
                <c:pt idx="1">
                  <c:v>51 ans</c:v>
                </c:pt>
                <c:pt idx="2">
                  <c:v>52 ans</c:v>
                </c:pt>
                <c:pt idx="3">
                  <c:v>53 ans</c:v>
                </c:pt>
                <c:pt idx="4">
                  <c:v>54 ans</c:v>
                </c:pt>
                <c:pt idx="5">
                  <c:v>55 ans</c:v>
                </c:pt>
                <c:pt idx="6">
                  <c:v>56 ans</c:v>
                </c:pt>
                <c:pt idx="7">
                  <c:v>57 ans</c:v>
                </c:pt>
                <c:pt idx="8">
                  <c:v>58 ans</c:v>
                </c:pt>
                <c:pt idx="9">
                  <c:v>59 ans</c:v>
                </c:pt>
                <c:pt idx="10">
                  <c:v>60 ans</c:v>
                </c:pt>
                <c:pt idx="11">
                  <c:v>61 ans</c:v>
                </c:pt>
                <c:pt idx="12">
                  <c:v>62 ans</c:v>
                </c:pt>
                <c:pt idx="13">
                  <c:v>63 ans</c:v>
                </c:pt>
                <c:pt idx="14">
                  <c:v>64 ans</c:v>
                </c:pt>
                <c:pt idx="15">
                  <c:v>65 ans</c:v>
                </c:pt>
                <c:pt idx="16">
                  <c:v>66 ans</c:v>
                </c:pt>
                <c:pt idx="17">
                  <c:v>67 ans</c:v>
                </c:pt>
                <c:pt idx="18">
                  <c:v>68 ans</c:v>
                </c:pt>
                <c:pt idx="19">
                  <c:v>69 ans</c:v>
                </c:pt>
              </c:strCache>
            </c:strRef>
          </c:cat>
          <c:val>
            <c:numRef>
              <c:f>'Fig 5.3'!$E$5:$E$24</c:f>
              <c:numCache>
                <c:formatCode>0.0%</c:formatCode>
                <c:ptCount val="20"/>
                <c:pt idx="0">
                  <c:v>8.3987613587757602E-3</c:v>
                </c:pt>
                <c:pt idx="1">
                  <c:v>9.1689907638125723E-3</c:v>
                </c:pt>
                <c:pt idx="2">
                  <c:v>9.8320804872770277E-3</c:v>
                </c:pt>
                <c:pt idx="3">
                  <c:v>6.9296080935505868E-3</c:v>
                </c:pt>
                <c:pt idx="4">
                  <c:v>1.3309002389014448E-2</c:v>
                </c:pt>
                <c:pt idx="5">
                  <c:v>7.3251236304094618E-3</c:v>
                </c:pt>
                <c:pt idx="6">
                  <c:v>7.3956354353960372E-3</c:v>
                </c:pt>
                <c:pt idx="7">
                  <c:v>8.6253881152007234E-3</c:v>
                </c:pt>
                <c:pt idx="8">
                  <c:v>1.77675917938925E-2</c:v>
                </c:pt>
                <c:pt idx="9">
                  <c:v>1.472528802431689E-2</c:v>
                </c:pt>
                <c:pt idx="10">
                  <c:v>3.3580911828538028E-2</c:v>
                </c:pt>
                <c:pt idx="11">
                  <c:v>3.6236928136559543E-2</c:v>
                </c:pt>
                <c:pt idx="12">
                  <c:v>4.4948890368570117E-2</c:v>
                </c:pt>
                <c:pt idx="13">
                  <c:v>5.5163441826338457E-2</c:v>
                </c:pt>
                <c:pt idx="14">
                  <c:v>5.4613237049608743E-2</c:v>
                </c:pt>
                <c:pt idx="15">
                  <c:v>5.2130514717562915E-2</c:v>
                </c:pt>
                <c:pt idx="16">
                  <c:v>6.5132498551007514E-2</c:v>
                </c:pt>
                <c:pt idx="17">
                  <c:v>3.9948925585906722E-2</c:v>
                </c:pt>
                <c:pt idx="18">
                  <c:v>5.4293909745919321E-2</c:v>
                </c:pt>
                <c:pt idx="19">
                  <c:v>4.3011122194555738E-2</c:v>
                </c:pt>
              </c:numCache>
            </c:numRef>
          </c:val>
          <c:extLst>
            <c:ext xmlns:c16="http://schemas.microsoft.com/office/drawing/2014/chart" uri="{C3380CC4-5D6E-409C-BE32-E72D297353CC}">
              <c16:uniqueId val="{00000008-C9CF-43AE-8941-93BAEF174001}"/>
            </c:ext>
          </c:extLst>
        </c:ser>
        <c:dLbls>
          <c:showLegendKey val="0"/>
          <c:showVal val="0"/>
          <c:showCatName val="0"/>
          <c:showSerName val="0"/>
          <c:showPercent val="0"/>
          <c:showBubbleSize val="0"/>
        </c:dLbls>
        <c:gapWidth val="150"/>
        <c:overlap val="100"/>
        <c:axId val="410944432"/>
        <c:axId val="410946400"/>
      </c:barChart>
      <c:catAx>
        <c:axId val="410944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410946400"/>
        <c:crosses val="autoZero"/>
        <c:auto val="1"/>
        <c:lblAlgn val="ctr"/>
        <c:lblOffset val="100"/>
        <c:noMultiLvlLbl val="0"/>
      </c:catAx>
      <c:valAx>
        <c:axId val="4109464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0944432"/>
        <c:crosses val="autoZero"/>
        <c:crossBetween val="between"/>
      </c:valAx>
      <c:spPr>
        <a:noFill/>
        <a:ln>
          <a:noFill/>
        </a:ln>
        <a:effectLst/>
      </c:spPr>
    </c:plotArea>
    <c:legend>
      <c:legendPos val="b"/>
      <c:layout>
        <c:manualLayout>
          <c:xMode val="edge"/>
          <c:yMode val="edge"/>
          <c:x val="9.9057098137827398E-2"/>
          <c:y val="0.84397743165316019"/>
          <c:w val="0.83300604013945301"/>
          <c:h val="0.14798858171925589"/>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14443074133806E-2"/>
          <c:y val="8.0426727561891717E-2"/>
          <c:w val="0.64591137955145161"/>
          <c:h val="0.70994864772338273"/>
        </c:manualLayout>
      </c:layout>
      <c:lineChart>
        <c:grouping val="standard"/>
        <c:varyColors val="0"/>
        <c:ser>
          <c:idx val="0"/>
          <c:order val="0"/>
          <c:tx>
            <c:strRef>
              <c:f>'Fig 5.4'!$B$5</c:f>
              <c:strCache>
                <c:ptCount val="1"/>
                <c:pt idx="0">
                  <c:v>En emploi</c:v>
                </c:pt>
              </c:strCache>
            </c:strRef>
          </c:tx>
          <c:spPr>
            <a:ln w="28575">
              <a:solidFill>
                <a:srgbClr val="00B050"/>
              </a:solidFill>
            </a:ln>
          </c:spPr>
          <c:marker>
            <c:symbol val="none"/>
          </c:marker>
          <c:dPt>
            <c:idx val="8"/>
            <c:marker>
              <c:symbol val="circle"/>
              <c:size val="5"/>
              <c:spPr>
                <a:solidFill>
                  <a:srgbClr val="00B050"/>
                </a:solidFill>
                <a:ln>
                  <a:solidFill>
                    <a:srgbClr val="00B050"/>
                  </a:solidFill>
                </a:ln>
              </c:spPr>
            </c:marker>
            <c:bubble3D val="0"/>
            <c:extLst>
              <c:ext xmlns:c16="http://schemas.microsoft.com/office/drawing/2014/chart" uri="{C3380CC4-5D6E-409C-BE32-E72D297353CC}">
                <c16:uniqueId val="{00000000-8417-4482-9A7A-3851EA1A39BF}"/>
              </c:ext>
            </c:extLst>
          </c:dPt>
          <c:dPt>
            <c:idx val="19"/>
            <c:marker>
              <c:symbol val="circle"/>
              <c:size val="5"/>
              <c:spPr>
                <a:solidFill>
                  <a:srgbClr val="00B050"/>
                </a:solidFill>
                <a:ln>
                  <a:solidFill>
                    <a:srgbClr val="00B050"/>
                  </a:solidFill>
                </a:ln>
              </c:spPr>
            </c:marker>
            <c:bubble3D val="0"/>
            <c:extLst>
              <c:ext xmlns:c16="http://schemas.microsoft.com/office/drawing/2014/chart" uri="{C3380CC4-5D6E-409C-BE32-E72D297353CC}">
                <c16:uniqueId val="{00000001-8417-4482-9A7A-3851EA1A39BF}"/>
              </c:ext>
            </c:extLst>
          </c:dPt>
          <c:dLbls>
            <c:dLbl>
              <c:idx val="0"/>
              <c:delete val="1"/>
              <c:extLst>
                <c:ext xmlns:c15="http://schemas.microsoft.com/office/drawing/2012/chart" uri="{CE6537A1-D6FC-4f65-9D91-7224C49458BB}"/>
                <c:ext xmlns:c16="http://schemas.microsoft.com/office/drawing/2014/chart" uri="{C3380CC4-5D6E-409C-BE32-E72D297353CC}">
                  <c16:uniqueId val="{00000002-8417-4482-9A7A-3851EA1A39BF}"/>
                </c:ext>
              </c:extLst>
            </c:dLbl>
            <c:dLbl>
              <c:idx val="1"/>
              <c:delete val="1"/>
              <c:extLst>
                <c:ext xmlns:c15="http://schemas.microsoft.com/office/drawing/2012/chart" uri="{CE6537A1-D6FC-4f65-9D91-7224C49458BB}"/>
                <c:ext xmlns:c16="http://schemas.microsoft.com/office/drawing/2014/chart" uri="{C3380CC4-5D6E-409C-BE32-E72D297353CC}">
                  <c16:uniqueId val="{00000003-8417-4482-9A7A-3851EA1A39BF}"/>
                </c:ext>
              </c:extLst>
            </c:dLbl>
            <c:dLbl>
              <c:idx val="2"/>
              <c:delete val="1"/>
              <c:extLst>
                <c:ext xmlns:c15="http://schemas.microsoft.com/office/drawing/2012/chart" uri="{CE6537A1-D6FC-4f65-9D91-7224C49458BB}"/>
                <c:ext xmlns:c16="http://schemas.microsoft.com/office/drawing/2014/chart" uri="{C3380CC4-5D6E-409C-BE32-E72D297353CC}">
                  <c16:uniqueId val="{00000004-8417-4482-9A7A-3851EA1A39BF}"/>
                </c:ext>
              </c:extLst>
            </c:dLbl>
            <c:dLbl>
              <c:idx val="3"/>
              <c:delete val="1"/>
              <c:extLst>
                <c:ext xmlns:c15="http://schemas.microsoft.com/office/drawing/2012/chart" uri="{CE6537A1-D6FC-4f65-9D91-7224C49458BB}"/>
                <c:ext xmlns:c16="http://schemas.microsoft.com/office/drawing/2014/chart" uri="{C3380CC4-5D6E-409C-BE32-E72D297353CC}">
                  <c16:uniqueId val="{00000005-8417-4482-9A7A-3851EA1A39BF}"/>
                </c:ext>
              </c:extLst>
            </c:dLbl>
            <c:dLbl>
              <c:idx val="4"/>
              <c:delete val="1"/>
              <c:extLst>
                <c:ext xmlns:c15="http://schemas.microsoft.com/office/drawing/2012/chart" uri="{CE6537A1-D6FC-4f65-9D91-7224C49458BB}"/>
                <c:ext xmlns:c16="http://schemas.microsoft.com/office/drawing/2014/chart" uri="{C3380CC4-5D6E-409C-BE32-E72D297353CC}">
                  <c16:uniqueId val="{00000006-8417-4482-9A7A-3851EA1A39BF}"/>
                </c:ext>
              </c:extLst>
            </c:dLbl>
            <c:dLbl>
              <c:idx val="5"/>
              <c:delete val="1"/>
              <c:extLst>
                <c:ext xmlns:c15="http://schemas.microsoft.com/office/drawing/2012/chart" uri="{CE6537A1-D6FC-4f65-9D91-7224C49458BB}"/>
                <c:ext xmlns:c16="http://schemas.microsoft.com/office/drawing/2014/chart" uri="{C3380CC4-5D6E-409C-BE32-E72D297353CC}">
                  <c16:uniqueId val="{00000007-8417-4482-9A7A-3851EA1A39BF}"/>
                </c:ext>
              </c:extLst>
            </c:dLbl>
            <c:dLbl>
              <c:idx val="6"/>
              <c:delete val="1"/>
              <c:extLst>
                <c:ext xmlns:c15="http://schemas.microsoft.com/office/drawing/2012/chart" uri="{CE6537A1-D6FC-4f65-9D91-7224C49458BB}"/>
                <c:ext xmlns:c16="http://schemas.microsoft.com/office/drawing/2014/chart" uri="{C3380CC4-5D6E-409C-BE32-E72D297353CC}">
                  <c16:uniqueId val="{00000008-8417-4482-9A7A-3851EA1A39BF}"/>
                </c:ext>
              </c:extLst>
            </c:dLbl>
            <c:dLbl>
              <c:idx val="7"/>
              <c:delete val="1"/>
              <c:extLst>
                <c:ext xmlns:c15="http://schemas.microsoft.com/office/drawing/2012/chart" uri="{CE6537A1-D6FC-4f65-9D91-7224C49458BB}"/>
                <c:ext xmlns:c16="http://schemas.microsoft.com/office/drawing/2014/chart" uri="{C3380CC4-5D6E-409C-BE32-E72D297353CC}">
                  <c16:uniqueId val="{00000009-8417-4482-9A7A-3851EA1A39BF}"/>
                </c:ext>
              </c:extLst>
            </c:dLbl>
            <c:dLbl>
              <c:idx val="8"/>
              <c:layout>
                <c:manualLayout>
                  <c:x val="-3.4527508598300477E-2"/>
                  <c:y val="4.263147268534748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417-4482-9A7A-3851EA1A39BF}"/>
                </c:ext>
              </c:extLst>
            </c:dLbl>
            <c:dLbl>
              <c:idx val="9"/>
              <c:delete val="1"/>
              <c:extLst>
                <c:ext xmlns:c15="http://schemas.microsoft.com/office/drawing/2012/chart" uri="{CE6537A1-D6FC-4f65-9D91-7224C49458BB}"/>
                <c:ext xmlns:c16="http://schemas.microsoft.com/office/drawing/2014/chart" uri="{C3380CC4-5D6E-409C-BE32-E72D297353CC}">
                  <c16:uniqueId val="{0000000A-8417-4482-9A7A-3851EA1A39BF}"/>
                </c:ext>
              </c:extLst>
            </c:dLbl>
            <c:dLbl>
              <c:idx val="10"/>
              <c:delete val="1"/>
              <c:extLst>
                <c:ext xmlns:c15="http://schemas.microsoft.com/office/drawing/2012/chart" uri="{CE6537A1-D6FC-4f65-9D91-7224C49458BB}"/>
                <c:ext xmlns:c16="http://schemas.microsoft.com/office/drawing/2014/chart" uri="{C3380CC4-5D6E-409C-BE32-E72D297353CC}">
                  <c16:uniqueId val="{0000000B-8417-4482-9A7A-3851EA1A39BF}"/>
                </c:ext>
              </c:extLst>
            </c:dLbl>
            <c:dLbl>
              <c:idx val="11"/>
              <c:delete val="1"/>
              <c:extLst>
                <c:ext xmlns:c15="http://schemas.microsoft.com/office/drawing/2012/chart" uri="{CE6537A1-D6FC-4f65-9D91-7224C49458BB}"/>
                <c:ext xmlns:c16="http://schemas.microsoft.com/office/drawing/2014/chart" uri="{C3380CC4-5D6E-409C-BE32-E72D297353CC}">
                  <c16:uniqueId val="{0000000C-8417-4482-9A7A-3851EA1A39BF}"/>
                </c:ext>
              </c:extLst>
            </c:dLbl>
            <c:dLbl>
              <c:idx val="12"/>
              <c:delete val="1"/>
              <c:extLst>
                <c:ext xmlns:c15="http://schemas.microsoft.com/office/drawing/2012/chart" uri="{CE6537A1-D6FC-4f65-9D91-7224C49458BB}"/>
                <c:ext xmlns:c16="http://schemas.microsoft.com/office/drawing/2014/chart" uri="{C3380CC4-5D6E-409C-BE32-E72D297353CC}">
                  <c16:uniqueId val="{0000000D-8417-4482-9A7A-3851EA1A39BF}"/>
                </c:ext>
              </c:extLst>
            </c:dLbl>
            <c:dLbl>
              <c:idx val="13"/>
              <c:delete val="1"/>
              <c:extLst>
                <c:ext xmlns:c15="http://schemas.microsoft.com/office/drawing/2012/chart" uri="{CE6537A1-D6FC-4f65-9D91-7224C49458BB}"/>
                <c:ext xmlns:c16="http://schemas.microsoft.com/office/drawing/2014/chart" uri="{C3380CC4-5D6E-409C-BE32-E72D297353CC}">
                  <c16:uniqueId val="{0000000E-8417-4482-9A7A-3851EA1A39BF}"/>
                </c:ext>
              </c:extLst>
            </c:dLbl>
            <c:dLbl>
              <c:idx val="14"/>
              <c:delete val="1"/>
              <c:extLst>
                <c:ext xmlns:c15="http://schemas.microsoft.com/office/drawing/2012/chart" uri="{CE6537A1-D6FC-4f65-9D91-7224C49458BB}"/>
                <c:ext xmlns:c16="http://schemas.microsoft.com/office/drawing/2014/chart" uri="{C3380CC4-5D6E-409C-BE32-E72D297353CC}">
                  <c16:uniqueId val="{0000000F-8417-4482-9A7A-3851EA1A39BF}"/>
                </c:ext>
              </c:extLst>
            </c:dLbl>
            <c:dLbl>
              <c:idx val="15"/>
              <c:delete val="1"/>
              <c:extLst>
                <c:ext xmlns:c15="http://schemas.microsoft.com/office/drawing/2012/chart" uri="{CE6537A1-D6FC-4f65-9D91-7224C49458BB}"/>
                <c:ext xmlns:c16="http://schemas.microsoft.com/office/drawing/2014/chart" uri="{C3380CC4-5D6E-409C-BE32-E72D297353CC}">
                  <c16:uniqueId val="{00000010-8417-4482-9A7A-3851EA1A39BF}"/>
                </c:ext>
              </c:extLst>
            </c:dLbl>
            <c:dLbl>
              <c:idx val="16"/>
              <c:delete val="1"/>
              <c:extLst>
                <c:ext xmlns:c15="http://schemas.microsoft.com/office/drawing/2012/chart" uri="{CE6537A1-D6FC-4f65-9D91-7224C49458BB}"/>
                <c:ext xmlns:c16="http://schemas.microsoft.com/office/drawing/2014/chart" uri="{C3380CC4-5D6E-409C-BE32-E72D297353CC}">
                  <c16:uniqueId val="{00000011-8417-4482-9A7A-3851EA1A39BF}"/>
                </c:ext>
              </c:extLst>
            </c:dLbl>
            <c:dLbl>
              <c:idx val="17"/>
              <c:delete val="1"/>
              <c:extLst>
                <c:ext xmlns:c15="http://schemas.microsoft.com/office/drawing/2012/chart" uri="{CE6537A1-D6FC-4f65-9D91-7224C49458BB}"/>
                <c:ext xmlns:c16="http://schemas.microsoft.com/office/drawing/2014/chart" uri="{C3380CC4-5D6E-409C-BE32-E72D297353CC}">
                  <c16:uniqueId val="{00000012-8417-4482-9A7A-3851EA1A39BF}"/>
                </c:ext>
              </c:extLst>
            </c:dLbl>
            <c:dLbl>
              <c:idx val="18"/>
              <c:delete val="1"/>
              <c:extLst>
                <c:ext xmlns:c15="http://schemas.microsoft.com/office/drawing/2012/chart" uri="{CE6537A1-D6FC-4f65-9D91-7224C49458BB}"/>
                <c:ext xmlns:c16="http://schemas.microsoft.com/office/drawing/2014/chart" uri="{C3380CC4-5D6E-409C-BE32-E72D297353CC}">
                  <c16:uniqueId val="{00000013-8417-4482-9A7A-3851EA1A39BF}"/>
                </c:ext>
              </c:extLst>
            </c:dLbl>
            <c:dLbl>
              <c:idx val="19"/>
              <c:layout>
                <c:manualLayout>
                  <c:x val="-4.9854455015912416E-2"/>
                  <c:y val="5.882580466915315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417-4482-9A7A-3851EA1A39BF}"/>
                </c:ext>
              </c:extLst>
            </c:dLbl>
            <c:spPr>
              <a:noFill/>
              <a:ln>
                <a:noFill/>
              </a:ln>
              <a:effectLst/>
            </c:spPr>
            <c:txPr>
              <a:bodyPr wrap="square" lIns="38100" tIns="19050" rIns="38100" bIns="19050" anchor="ctr">
                <a:spAutoFit/>
              </a:bodyPr>
              <a:lstStyle/>
              <a:p>
                <a:pPr>
                  <a:defRPr b="1" baseline="0">
                    <a:solidFill>
                      <a:srgbClr val="00B050"/>
                    </a:solidFill>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 5.4'!$C$4:$V$4</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'Fig 5.4'!$C$5:$V$5</c:f>
              <c:numCache>
                <c:formatCode>0.0</c:formatCode>
                <c:ptCount val="20"/>
                <c:pt idx="0">
                  <c:v>8.6912445408949708</c:v>
                </c:pt>
                <c:pt idx="1">
                  <c:v>8.6253791565996671</c:v>
                </c:pt>
                <c:pt idx="2">
                  <c:v>8.6771005437941682</c:v>
                </c:pt>
                <c:pt idx="3">
                  <c:v>8.7123269571944526</c:v>
                </c:pt>
                <c:pt idx="4">
                  <c:v>8.8807858531030259</c:v>
                </c:pt>
                <c:pt idx="5">
                  <c:v>9.0166213718253161</c:v>
                </c:pt>
                <c:pt idx="6">
                  <c:v>9.1126410958482573</c:v>
                </c:pt>
                <c:pt idx="7">
                  <c:v>9.3218108899913084</c:v>
                </c:pt>
                <c:pt idx="8">
                  <c:v>9.6099707086512822</c:v>
                </c:pt>
                <c:pt idx="9">
                  <c:v>9.9536212881675521</c:v>
                </c:pt>
                <c:pt idx="10">
                  <c:v>10.03053829591267</c:v>
                </c:pt>
                <c:pt idx="11">
                  <c:v>10.172424269164869</c:v>
                </c:pt>
                <c:pt idx="12">
                  <c:v>10.31288377717949</c:v>
                </c:pt>
                <c:pt idx="13">
                  <c:v>10.45018106676242</c:v>
                </c:pt>
                <c:pt idx="14">
                  <c:v>10.594714965514759</c:v>
                </c:pt>
                <c:pt idx="15">
                  <c:v>10.73275082034065</c:v>
                </c:pt>
                <c:pt idx="16">
                  <c:v>10.851787274852279</c:v>
                </c:pt>
                <c:pt idx="17">
                  <c:v>10.889110005231879</c:v>
                </c:pt>
                <c:pt idx="18">
                  <c:v>11.26344528232049</c:v>
                </c:pt>
                <c:pt idx="19">
                  <c:v>11.44671759405996</c:v>
                </c:pt>
              </c:numCache>
            </c:numRef>
          </c:val>
          <c:smooth val="0"/>
          <c:extLst>
            <c:ext xmlns:c16="http://schemas.microsoft.com/office/drawing/2014/chart" uri="{C3380CC4-5D6E-409C-BE32-E72D297353CC}">
              <c16:uniqueId val="{00000014-8417-4482-9A7A-3851EA1A39BF}"/>
            </c:ext>
          </c:extLst>
        </c:ser>
        <c:ser>
          <c:idx val="1"/>
          <c:order val="1"/>
          <c:tx>
            <c:strRef>
              <c:f>'Fig 5.4'!$B$6</c:f>
              <c:strCache>
                <c:ptCount val="1"/>
                <c:pt idx="0">
                  <c:v>En activité (emploi ou chômage BIT)</c:v>
                </c:pt>
              </c:strCache>
            </c:strRef>
          </c:tx>
          <c:spPr>
            <a:ln w="28575">
              <a:solidFill>
                <a:srgbClr val="31859C"/>
              </a:solidFill>
              <a:prstDash val="solid"/>
            </a:ln>
          </c:spPr>
          <c:marker>
            <c:symbol val="none"/>
          </c:marker>
          <c:dPt>
            <c:idx val="8"/>
            <c:marker>
              <c:symbol val="circle"/>
              <c:size val="5"/>
              <c:spPr>
                <a:solidFill>
                  <a:srgbClr val="31859C"/>
                </a:solidFill>
                <a:ln>
                  <a:solidFill>
                    <a:srgbClr val="31859C"/>
                  </a:solidFill>
                </a:ln>
              </c:spPr>
            </c:marker>
            <c:bubble3D val="0"/>
            <c:extLst>
              <c:ext xmlns:c16="http://schemas.microsoft.com/office/drawing/2014/chart" uri="{C3380CC4-5D6E-409C-BE32-E72D297353CC}">
                <c16:uniqueId val="{00000015-8417-4482-9A7A-3851EA1A39BF}"/>
              </c:ext>
            </c:extLst>
          </c:dPt>
          <c:dPt>
            <c:idx val="19"/>
            <c:marker>
              <c:symbol val="circle"/>
              <c:size val="5"/>
              <c:spPr>
                <a:solidFill>
                  <a:srgbClr val="31859C"/>
                </a:solidFill>
                <a:ln>
                  <a:solidFill>
                    <a:srgbClr val="31859C"/>
                  </a:solidFill>
                </a:ln>
              </c:spPr>
            </c:marker>
            <c:bubble3D val="0"/>
            <c:extLst>
              <c:ext xmlns:c16="http://schemas.microsoft.com/office/drawing/2014/chart" uri="{C3380CC4-5D6E-409C-BE32-E72D297353CC}">
                <c16:uniqueId val="{00000016-8417-4482-9A7A-3851EA1A39BF}"/>
              </c:ext>
            </c:extLst>
          </c:dPt>
          <c:dLbls>
            <c:dLbl>
              <c:idx val="0"/>
              <c:delete val="1"/>
              <c:extLst>
                <c:ext xmlns:c15="http://schemas.microsoft.com/office/drawing/2012/chart" uri="{CE6537A1-D6FC-4f65-9D91-7224C49458BB}"/>
                <c:ext xmlns:c16="http://schemas.microsoft.com/office/drawing/2014/chart" uri="{C3380CC4-5D6E-409C-BE32-E72D297353CC}">
                  <c16:uniqueId val="{00000017-8417-4482-9A7A-3851EA1A39BF}"/>
                </c:ext>
              </c:extLst>
            </c:dLbl>
            <c:dLbl>
              <c:idx val="1"/>
              <c:delete val="1"/>
              <c:extLst>
                <c:ext xmlns:c15="http://schemas.microsoft.com/office/drawing/2012/chart" uri="{CE6537A1-D6FC-4f65-9D91-7224C49458BB}"/>
                <c:ext xmlns:c16="http://schemas.microsoft.com/office/drawing/2014/chart" uri="{C3380CC4-5D6E-409C-BE32-E72D297353CC}">
                  <c16:uniqueId val="{00000018-8417-4482-9A7A-3851EA1A39BF}"/>
                </c:ext>
              </c:extLst>
            </c:dLbl>
            <c:dLbl>
              <c:idx val="2"/>
              <c:delete val="1"/>
              <c:extLst>
                <c:ext xmlns:c15="http://schemas.microsoft.com/office/drawing/2012/chart" uri="{CE6537A1-D6FC-4f65-9D91-7224C49458BB}"/>
                <c:ext xmlns:c16="http://schemas.microsoft.com/office/drawing/2014/chart" uri="{C3380CC4-5D6E-409C-BE32-E72D297353CC}">
                  <c16:uniqueId val="{00000019-8417-4482-9A7A-3851EA1A39BF}"/>
                </c:ext>
              </c:extLst>
            </c:dLbl>
            <c:dLbl>
              <c:idx val="3"/>
              <c:delete val="1"/>
              <c:extLst>
                <c:ext xmlns:c15="http://schemas.microsoft.com/office/drawing/2012/chart" uri="{CE6537A1-D6FC-4f65-9D91-7224C49458BB}"/>
                <c:ext xmlns:c16="http://schemas.microsoft.com/office/drawing/2014/chart" uri="{C3380CC4-5D6E-409C-BE32-E72D297353CC}">
                  <c16:uniqueId val="{0000001A-8417-4482-9A7A-3851EA1A39BF}"/>
                </c:ext>
              </c:extLst>
            </c:dLbl>
            <c:dLbl>
              <c:idx val="4"/>
              <c:delete val="1"/>
              <c:extLst>
                <c:ext xmlns:c15="http://schemas.microsoft.com/office/drawing/2012/chart" uri="{CE6537A1-D6FC-4f65-9D91-7224C49458BB}"/>
                <c:ext xmlns:c16="http://schemas.microsoft.com/office/drawing/2014/chart" uri="{C3380CC4-5D6E-409C-BE32-E72D297353CC}">
                  <c16:uniqueId val="{0000001B-8417-4482-9A7A-3851EA1A39BF}"/>
                </c:ext>
              </c:extLst>
            </c:dLbl>
            <c:dLbl>
              <c:idx val="5"/>
              <c:delete val="1"/>
              <c:extLst>
                <c:ext xmlns:c15="http://schemas.microsoft.com/office/drawing/2012/chart" uri="{CE6537A1-D6FC-4f65-9D91-7224C49458BB}"/>
                <c:ext xmlns:c16="http://schemas.microsoft.com/office/drawing/2014/chart" uri="{C3380CC4-5D6E-409C-BE32-E72D297353CC}">
                  <c16:uniqueId val="{0000001C-8417-4482-9A7A-3851EA1A39BF}"/>
                </c:ext>
              </c:extLst>
            </c:dLbl>
            <c:dLbl>
              <c:idx val="6"/>
              <c:delete val="1"/>
              <c:extLst>
                <c:ext xmlns:c15="http://schemas.microsoft.com/office/drawing/2012/chart" uri="{CE6537A1-D6FC-4f65-9D91-7224C49458BB}"/>
                <c:ext xmlns:c16="http://schemas.microsoft.com/office/drawing/2014/chart" uri="{C3380CC4-5D6E-409C-BE32-E72D297353CC}">
                  <c16:uniqueId val="{0000001D-8417-4482-9A7A-3851EA1A39BF}"/>
                </c:ext>
              </c:extLst>
            </c:dLbl>
            <c:dLbl>
              <c:idx val="7"/>
              <c:delete val="1"/>
              <c:extLst>
                <c:ext xmlns:c15="http://schemas.microsoft.com/office/drawing/2012/chart" uri="{CE6537A1-D6FC-4f65-9D91-7224C49458BB}"/>
                <c:ext xmlns:c16="http://schemas.microsoft.com/office/drawing/2014/chart" uri="{C3380CC4-5D6E-409C-BE32-E72D297353CC}">
                  <c16:uniqueId val="{0000001E-8417-4482-9A7A-3851EA1A39BF}"/>
                </c:ext>
              </c:extLst>
            </c:dLbl>
            <c:dLbl>
              <c:idx val="8"/>
              <c:layout>
                <c:manualLayout>
                  <c:x val="-6.8396876814725324E-2"/>
                  <c:y val="-2.21458552498751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8417-4482-9A7A-3851EA1A39BF}"/>
                </c:ext>
              </c:extLst>
            </c:dLbl>
            <c:dLbl>
              <c:idx val="9"/>
              <c:delete val="1"/>
              <c:extLst>
                <c:ext xmlns:c15="http://schemas.microsoft.com/office/drawing/2012/chart" uri="{CE6537A1-D6FC-4f65-9D91-7224C49458BB}"/>
                <c:ext xmlns:c16="http://schemas.microsoft.com/office/drawing/2014/chart" uri="{C3380CC4-5D6E-409C-BE32-E72D297353CC}">
                  <c16:uniqueId val="{0000001F-8417-4482-9A7A-3851EA1A39BF}"/>
                </c:ext>
              </c:extLst>
            </c:dLbl>
            <c:dLbl>
              <c:idx val="10"/>
              <c:delete val="1"/>
              <c:extLst>
                <c:ext xmlns:c15="http://schemas.microsoft.com/office/drawing/2012/chart" uri="{CE6537A1-D6FC-4f65-9D91-7224C49458BB}"/>
                <c:ext xmlns:c16="http://schemas.microsoft.com/office/drawing/2014/chart" uri="{C3380CC4-5D6E-409C-BE32-E72D297353CC}">
                  <c16:uniqueId val="{00000020-8417-4482-9A7A-3851EA1A39BF}"/>
                </c:ext>
              </c:extLst>
            </c:dLbl>
            <c:dLbl>
              <c:idx val="11"/>
              <c:delete val="1"/>
              <c:extLst>
                <c:ext xmlns:c15="http://schemas.microsoft.com/office/drawing/2012/chart" uri="{CE6537A1-D6FC-4f65-9D91-7224C49458BB}"/>
                <c:ext xmlns:c16="http://schemas.microsoft.com/office/drawing/2014/chart" uri="{C3380CC4-5D6E-409C-BE32-E72D297353CC}">
                  <c16:uniqueId val="{00000021-8417-4482-9A7A-3851EA1A39BF}"/>
                </c:ext>
              </c:extLst>
            </c:dLbl>
            <c:dLbl>
              <c:idx val="12"/>
              <c:delete val="1"/>
              <c:extLst>
                <c:ext xmlns:c15="http://schemas.microsoft.com/office/drawing/2012/chart" uri="{CE6537A1-D6FC-4f65-9D91-7224C49458BB}"/>
                <c:ext xmlns:c16="http://schemas.microsoft.com/office/drawing/2014/chart" uri="{C3380CC4-5D6E-409C-BE32-E72D297353CC}">
                  <c16:uniqueId val="{00000022-8417-4482-9A7A-3851EA1A39BF}"/>
                </c:ext>
              </c:extLst>
            </c:dLbl>
            <c:dLbl>
              <c:idx val="13"/>
              <c:delete val="1"/>
              <c:extLst>
                <c:ext xmlns:c15="http://schemas.microsoft.com/office/drawing/2012/chart" uri="{CE6537A1-D6FC-4f65-9D91-7224C49458BB}"/>
                <c:ext xmlns:c16="http://schemas.microsoft.com/office/drawing/2014/chart" uri="{C3380CC4-5D6E-409C-BE32-E72D297353CC}">
                  <c16:uniqueId val="{00000023-8417-4482-9A7A-3851EA1A39BF}"/>
                </c:ext>
              </c:extLst>
            </c:dLbl>
            <c:dLbl>
              <c:idx val="14"/>
              <c:delete val="1"/>
              <c:extLst>
                <c:ext xmlns:c15="http://schemas.microsoft.com/office/drawing/2012/chart" uri="{CE6537A1-D6FC-4f65-9D91-7224C49458BB}"/>
                <c:ext xmlns:c16="http://schemas.microsoft.com/office/drawing/2014/chart" uri="{C3380CC4-5D6E-409C-BE32-E72D297353CC}">
                  <c16:uniqueId val="{00000024-8417-4482-9A7A-3851EA1A39BF}"/>
                </c:ext>
              </c:extLst>
            </c:dLbl>
            <c:dLbl>
              <c:idx val="15"/>
              <c:delete val="1"/>
              <c:extLst>
                <c:ext xmlns:c15="http://schemas.microsoft.com/office/drawing/2012/chart" uri="{CE6537A1-D6FC-4f65-9D91-7224C49458BB}"/>
                <c:ext xmlns:c16="http://schemas.microsoft.com/office/drawing/2014/chart" uri="{C3380CC4-5D6E-409C-BE32-E72D297353CC}">
                  <c16:uniqueId val="{00000025-8417-4482-9A7A-3851EA1A39BF}"/>
                </c:ext>
              </c:extLst>
            </c:dLbl>
            <c:dLbl>
              <c:idx val="16"/>
              <c:delete val="1"/>
              <c:extLst>
                <c:ext xmlns:c15="http://schemas.microsoft.com/office/drawing/2012/chart" uri="{CE6537A1-D6FC-4f65-9D91-7224C49458BB}"/>
                <c:ext xmlns:c16="http://schemas.microsoft.com/office/drawing/2014/chart" uri="{C3380CC4-5D6E-409C-BE32-E72D297353CC}">
                  <c16:uniqueId val="{00000026-8417-4482-9A7A-3851EA1A39BF}"/>
                </c:ext>
              </c:extLst>
            </c:dLbl>
            <c:dLbl>
              <c:idx val="17"/>
              <c:delete val="1"/>
              <c:extLst>
                <c:ext xmlns:c15="http://schemas.microsoft.com/office/drawing/2012/chart" uri="{CE6537A1-D6FC-4f65-9D91-7224C49458BB}"/>
                <c:ext xmlns:c16="http://schemas.microsoft.com/office/drawing/2014/chart" uri="{C3380CC4-5D6E-409C-BE32-E72D297353CC}">
                  <c16:uniqueId val="{00000027-8417-4482-9A7A-3851EA1A39BF}"/>
                </c:ext>
              </c:extLst>
            </c:dLbl>
            <c:dLbl>
              <c:idx val="18"/>
              <c:delete val="1"/>
              <c:extLst>
                <c:ext xmlns:c15="http://schemas.microsoft.com/office/drawing/2012/chart" uri="{CE6537A1-D6FC-4f65-9D91-7224C49458BB}"/>
                <c:ext xmlns:c16="http://schemas.microsoft.com/office/drawing/2014/chart" uri="{C3380CC4-5D6E-409C-BE32-E72D297353CC}">
                  <c16:uniqueId val="{00000028-8417-4482-9A7A-3851EA1A39BF}"/>
                </c:ext>
              </c:extLst>
            </c:dLbl>
            <c:dLbl>
              <c:idx val="19"/>
              <c:layout>
                <c:manualLayout>
                  <c:x val="-1.7231828894509558E-2"/>
                  <c:y val="-2.754396591114368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8417-4482-9A7A-3851EA1A39BF}"/>
                </c:ext>
              </c:extLst>
            </c:dLbl>
            <c:spPr>
              <a:noFill/>
              <a:ln>
                <a:noFill/>
              </a:ln>
              <a:effectLst/>
            </c:spPr>
            <c:txPr>
              <a:bodyPr wrap="square" lIns="38100" tIns="19050" rIns="38100" bIns="19050" anchor="ctr">
                <a:spAutoFit/>
              </a:bodyPr>
              <a:lstStyle/>
              <a:p>
                <a:pPr>
                  <a:defRPr b="1" baseline="0">
                    <a:solidFill>
                      <a:srgbClr val="31859C"/>
                    </a:solidFill>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 5.4'!$C$4:$V$4</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'Fig 5.4'!$C$6:$V$6</c:f>
              <c:numCache>
                <c:formatCode>0.0</c:formatCode>
                <c:ptCount val="20"/>
                <c:pt idx="0">
                  <c:v>9.1439213826264645</c:v>
                </c:pt>
                <c:pt idx="1">
                  <c:v>9.091785217014225</c:v>
                </c:pt>
                <c:pt idx="2">
                  <c:v>9.1301691532378229</c:v>
                </c:pt>
                <c:pt idx="3">
                  <c:v>9.1828466467135286</c:v>
                </c:pt>
                <c:pt idx="4">
                  <c:v>9.3095954039155586</c:v>
                </c:pt>
                <c:pt idx="5">
                  <c:v>9.4204113595218839</c:v>
                </c:pt>
                <c:pt idx="6">
                  <c:v>9.6144193480270896</c:v>
                </c:pt>
                <c:pt idx="7">
                  <c:v>9.8613397568794294</c:v>
                </c:pt>
                <c:pt idx="8">
                  <c:v>10.170883600520961</c:v>
                </c:pt>
                <c:pt idx="9">
                  <c:v>10.583578102633661</c:v>
                </c:pt>
                <c:pt idx="10">
                  <c:v>10.73863362726104</c:v>
                </c:pt>
                <c:pt idx="11">
                  <c:v>10.929806180540391</c:v>
                </c:pt>
                <c:pt idx="12">
                  <c:v>11.094906066029409</c:v>
                </c:pt>
                <c:pt idx="13">
                  <c:v>11.231952696387671</c:v>
                </c:pt>
                <c:pt idx="14">
                  <c:v>11.352164162051899</c:v>
                </c:pt>
                <c:pt idx="15">
                  <c:v>11.469783468427369</c:v>
                </c:pt>
                <c:pt idx="16">
                  <c:v>11.585867720583289</c:v>
                </c:pt>
                <c:pt idx="17">
                  <c:v>11.522817896830309</c:v>
                </c:pt>
                <c:pt idx="18">
                  <c:v>11.95738200224068</c:v>
                </c:pt>
                <c:pt idx="19">
                  <c:v>12.08606798996672</c:v>
                </c:pt>
              </c:numCache>
            </c:numRef>
          </c:val>
          <c:smooth val="0"/>
          <c:extLst>
            <c:ext xmlns:c16="http://schemas.microsoft.com/office/drawing/2014/chart" uri="{C3380CC4-5D6E-409C-BE32-E72D297353CC}">
              <c16:uniqueId val="{00000029-8417-4482-9A7A-3851EA1A39BF}"/>
            </c:ext>
          </c:extLst>
        </c:ser>
        <c:ser>
          <c:idx val="2"/>
          <c:order val="2"/>
          <c:tx>
            <c:strRef>
              <c:f>'Fig 5.4'!$B$7</c:f>
              <c:strCache>
                <c:ptCount val="1"/>
                <c:pt idx="0">
                  <c:v>Avant la retraite</c:v>
                </c:pt>
              </c:strCache>
            </c:strRef>
          </c:tx>
          <c:spPr>
            <a:ln w="28575">
              <a:solidFill>
                <a:srgbClr val="E46C0A"/>
              </a:solidFill>
              <a:prstDash val="solid"/>
            </a:ln>
          </c:spPr>
          <c:marker>
            <c:symbol val="none"/>
          </c:marker>
          <c:dPt>
            <c:idx val="8"/>
            <c:marker>
              <c:symbol val="circle"/>
              <c:size val="5"/>
              <c:spPr>
                <a:solidFill>
                  <a:srgbClr val="E46C0A"/>
                </a:solidFill>
                <a:ln>
                  <a:solidFill>
                    <a:srgbClr val="E46C0A"/>
                  </a:solidFill>
                </a:ln>
              </c:spPr>
            </c:marker>
            <c:bubble3D val="0"/>
            <c:extLst>
              <c:ext xmlns:c16="http://schemas.microsoft.com/office/drawing/2014/chart" uri="{C3380CC4-5D6E-409C-BE32-E72D297353CC}">
                <c16:uniqueId val="{0000002A-8417-4482-9A7A-3851EA1A39BF}"/>
              </c:ext>
            </c:extLst>
          </c:dPt>
          <c:dPt>
            <c:idx val="19"/>
            <c:marker>
              <c:symbol val="circle"/>
              <c:size val="5"/>
              <c:spPr>
                <a:solidFill>
                  <a:srgbClr val="E46C0A"/>
                </a:solidFill>
                <a:ln>
                  <a:solidFill>
                    <a:srgbClr val="E46C0A"/>
                  </a:solidFill>
                </a:ln>
              </c:spPr>
            </c:marker>
            <c:bubble3D val="0"/>
            <c:extLst>
              <c:ext xmlns:c16="http://schemas.microsoft.com/office/drawing/2014/chart" uri="{C3380CC4-5D6E-409C-BE32-E72D297353CC}">
                <c16:uniqueId val="{0000002B-8417-4482-9A7A-3851EA1A39BF}"/>
              </c:ext>
            </c:extLst>
          </c:dPt>
          <c:dLbls>
            <c:dLbl>
              <c:idx val="0"/>
              <c:delete val="1"/>
              <c:extLst>
                <c:ext xmlns:c15="http://schemas.microsoft.com/office/drawing/2012/chart" uri="{CE6537A1-D6FC-4f65-9D91-7224C49458BB}"/>
                <c:ext xmlns:c16="http://schemas.microsoft.com/office/drawing/2014/chart" uri="{C3380CC4-5D6E-409C-BE32-E72D297353CC}">
                  <c16:uniqueId val="{0000002C-8417-4482-9A7A-3851EA1A39BF}"/>
                </c:ext>
              </c:extLst>
            </c:dLbl>
            <c:dLbl>
              <c:idx val="1"/>
              <c:delete val="1"/>
              <c:extLst>
                <c:ext xmlns:c15="http://schemas.microsoft.com/office/drawing/2012/chart" uri="{CE6537A1-D6FC-4f65-9D91-7224C49458BB}"/>
                <c:ext xmlns:c16="http://schemas.microsoft.com/office/drawing/2014/chart" uri="{C3380CC4-5D6E-409C-BE32-E72D297353CC}">
                  <c16:uniqueId val="{0000002D-8417-4482-9A7A-3851EA1A39BF}"/>
                </c:ext>
              </c:extLst>
            </c:dLbl>
            <c:dLbl>
              <c:idx val="2"/>
              <c:delete val="1"/>
              <c:extLst>
                <c:ext xmlns:c15="http://schemas.microsoft.com/office/drawing/2012/chart" uri="{CE6537A1-D6FC-4f65-9D91-7224C49458BB}"/>
                <c:ext xmlns:c16="http://schemas.microsoft.com/office/drawing/2014/chart" uri="{C3380CC4-5D6E-409C-BE32-E72D297353CC}">
                  <c16:uniqueId val="{0000002E-8417-4482-9A7A-3851EA1A39BF}"/>
                </c:ext>
              </c:extLst>
            </c:dLbl>
            <c:dLbl>
              <c:idx val="3"/>
              <c:delete val="1"/>
              <c:extLst>
                <c:ext xmlns:c15="http://schemas.microsoft.com/office/drawing/2012/chart" uri="{CE6537A1-D6FC-4f65-9D91-7224C49458BB}"/>
                <c:ext xmlns:c16="http://schemas.microsoft.com/office/drawing/2014/chart" uri="{C3380CC4-5D6E-409C-BE32-E72D297353CC}">
                  <c16:uniqueId val="{0000002F-8417-4482-9A7A-3851EA1A39BF}"/>
                </c:ext>
              </c:extLst>
            </c:dLbl>
            <c:dLbl>
              <c:idx val="4"/>
              <c:delete val="1"/>
              <c:extLst>
                <c:ext xmlns:c15="http://schemas.microsoft.com/office/drawing/2012/chart" uri="{CE6537A1-D6FC-4f65-9D91-7224C49458BB}"/>
                <c:ext xmlns:c16="http://schemas.microsoft.com/office/drawing/2014/chart" uri="{C3380CC4-5D6E-409C-BE32-E72D297353CC}">
                  <c16:uniqueId val="{00000030-8417-4482-9A7A-3851EA1A39BF}"/>
                </c:ext>
              </c:extLst>
            </c:dLbl>
            <c:dLbl>
              <c:idx val="5"/>
              <c:delete val="1"/>
              <c:extLst>
                <c:ext xmlns:c15="http://schemas.microsoft.com/office/drawing/2012/chart" uri="{CE6537A1-D6FC-4f65-9D91-7224C49458BB}"/>
                <c:ext xmlns:c16="http://schemas.microsoft.com/office/drawing/2014/chart" uri="{C3380CC4-5D6E-409C-BE32-E72D297353CC}">
                  <c16:uniqueId val="{00000031-8417-4482-9A7A-3851EA1A39BF}"/>
                </c:ext>
              </c:extLst>
            </c:dLbl>
            <c:dLbl>
              <c:idx val="6"/>
              <c:delete val="1"/>
              <c:extLst>
                <c:ext xmlns:c15="http://schemas.microsoft.com/office/drawing/2012/chart" uri="{CE6537A1-D6FC-4f65-9D91-7224C49458BB}"/>
                <c:ext xmlns:c16="http://schemas.microsoft.com/office/drawing/2014/chart" uri="{C3380CC4-5D6E-409C-BE32-E72D297353CC}">
                  <c16:uniqueId val="{00000032-8417-4482-9A7A-3851EA1A39BF}"/>
                </c:ext>
              </c:extLst>
            </c:dLbl>
            <c:dLbl>
              <c:idx val="7"/>
              <c:delete val="1"/>
              <c:extLst>
                <c:ext xmlns:c15="http://schemas.microsoft.com/office/drawing/2012/chart" uri="{CE6537A1-D6FC-4f65-9D91-7224C49458BB}"/>
                <c:ext xmlns:c16="http://schemas.microsoft.com/office/drawing/2014/chart" uri="{C3380CC4-5D6E-409C-BE32-E72D297353CC}">
                  <c16:uniqueId val="{00000033-8417-4482-9A7A-3851EA1A39BF}"/>
                </c:ext>
              </c:extLst>
            </c:dLbl>
            <c:dLbl>
              <c:idx val="8"/>
              <c:layout>
                <c:manualLayout>
                  <c:x val="-3.8104438273422699E-2"/>
                  <c:y val="-5.993262987875505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A-8417-4482-9A7A-3851EA1A39BF}"/>
                </c:ext>
              </c:extLst>
            </c:dLbl>
            <c:dLbl>
              <c:idx val="9"/>
              <c:delete val="1"/>
              <c:extLst>
                <c:ext xmlns:c15="http://schemas.microsoft.com/office/drawing/2012/chart" uri="{CE6537A1-D6FC-4f65-9D91-7224C49458BB}"/>
                <c:ext xmlns:c16="http://schemas.microsoft.com/office/drawing/2014/chart" uri="{C3380CC4-5D6E-409C-BE32-E72D297353CC}">
                  <c16:uniqueId val="{00000034-8417-4482-9A7A-3851EA1A39BF}"/>
                </c:ext>
              </c:extLst>
            </c:dLbl>
            <c:dLbl>
              <c:idx val="10"/>
              <c:delete val="1"/>
              <c:extLst>
                <c:ext xmlns:c15="http://schemas.microsoft.com/office/drawing/2012/chart" uri="{CE6537A1-D6FC-4f65-9D91-7224C49458BB}"/>
                <c:ext xmlns:c16="http://schemas.microsoft.com/office/drawing/2014/chart" uri="{C3380CC4-5D6E-409C-BE32-E72D297353CC}">
                  <c16:uniqueId val="{00000035-8417-4482-9A7A-3851EA1A39BF}"/>
                </c:ext>
              </c:extLst>
            </c:dLbl>
            <c:dLbl>
              <c:idx val="11"/>
              <c:delete val="1"/>
              <c:extLst>
                <c:ext xmlns:c15="http://schemas.microsoft.com/office/drawing/2012/chart" uri="{CE6537A1-D6FC-4f65-9D91-7224C49458BB}"/>
                <c:ext xmlns:c16="http://schemas.microsoft.com/office/drawing/2014/chart" uri="{C3380CC4-5D6E-409C-BE32-E72D297353CC}">
                  <c16:uniqueId val="{00000036-8417-4482-9A7A-3851EA1A39BF}"/>
                </c:ext>
              </c:extLst>
            </c:dLbl>
            <c:dLbl>
              <c:idx val="12"/>
              <c:delete val="1"/>
              <c:extLst>
                <c:ext xmlns:c15="http://schemas.microsoft.com/office/drawing/2012/chart" uri="{CE6537A1-D6FC-4f65-9D91-7224C49458BB}"/>
                <c:ext xmlns:c16="http://schemas.microsoft.com/office/drawing/2014/chart" uri="{C3380CC4-5D6E-409C-BE32-E72D297353CC}">
                  <c16:uniqueId val="{00000037-8417-4482-9A7A-3851EA1A39BF}"/>
                </c:ext>
              </c:extLst>
            </c:dLbl>
            <c:dLbl>
              <c:idx val="13"/>
              <c:delete val="1"/>
              <c:extLst>
                <c:ext xmlns:c15="http://schemas.microsoft.com/office/drawing/2012/chart" uri="{CE6537A1-D6FC-4f65-9D91-7224C49458BB}"/>
                <c:ext xmlns:c16="http://schemas.microsoft.com/office/drawing/2014/chart" uri="{C3380CC4-5D6E-409C-BE32-E72D297353CC}">
                  <c16:uniqueId val="{00000038-8417-4482-9A7A-3851EA1A39BF}"/>
                </c:ext>
              </c:extLst>
            </c:dLbl>
            <c:dLbl>
              <c:idx val="14"/>
              <c:delete val="1"/>
              <c:extLst>
                <c:ext xmlns:c15="http://schemas.microsoft.com/office/drawing/2012/chart" uri="{CE6537A1-D6FC-4f65-9D91-7224C49458BB}"/>
                <c:ext xmlns:c16="http://schemas.microsoft.com/office/drawing/2014/chart" uri="{C3380CC4-5D6E-409C-BE32-E72D297353CC}">
                  <c16:uniqueId val="{00000039-8417-4482-9A7A-3851EA1A39BF}"/>
                </c:ext>
              </c:extLst>
            </c:dLbl>
            <c:dLbl>
              <c:idx val="15"/>
              <c:delete val="1"/>
              <c:extLst>
                <c:ext xmlns:c15="http://schemas.microsoft.com/office/drawing/2012/chart" uri="{CE6537A1-D6FC-4f65-9D91-7224C49458BB}"/>
                <c:ext xmlns:c16="http://schemas.microsoft.com/office/drawing/2014/chart" uri="{C3380CC4-5D6E-409C-BE32-E72D297353CC}">
                  <c16:uniqueId val="{0000003A-8417-4482-9A7A-3851EA1A39BF}"/>
                </c:ext>
              </c:extLst>
            </c:dLbl>
            <c:dLbl>
              <c:idx val="16"/>
              <c:delete val="1"/>
              <c:extLst>
                <c:ext xmlns:c15="http://schemas.microsoft.com/office/drawing/2012/chart" uri="{CE6537A1-D6FC-4f65-9D91-7224C49458BB}"/>
                <c:ext xmlns:c16="http://schemas.microsoft.com/office/drawing/2014/chart" uri="{C3380CC4-5D6E-409C-BE32-E72D297353CC}">
                  <c16:uniqueId val="{0000003B-8417-4482-9A7A-3851EA1A39BF}"/>
                </c:ext>
              </c:extLst>
            </c:dLbl>
            <c:dLbl>
              <c:idx val="17"/>
              <c:delete val="1"/>
              <c:extLst>
                <c:ext xmlns:c15="http://schemas.microsoft.com/office/drawing/2012/chart" uri="{CE6537A1-D6FC-4f65-9D91-7224C49458BB}"/>
                <c:ext xmlns:c16="http://schemas.microsoft.com/office/drawing/2014/chart" uri="{C3380CC4-5D6E-409C-BE32-E72D297353CC}">
                  <c16:uniqueId val="{0000003C-8417-4482-9A7A-3851EA1A39BF}"/>
                </c:ext>
              </c:extLst>
            </c:dLbl>
            <c:dLbl>
              <c:idx val="18"/>
              <c:delete val="1"/>
              <c:extLst>
                <c:ext xmlns:c15="http://schemas.microsoft.com/office/drawing/2012/chart" uri="{CE6537A1-D6FC-4f65-9D91-7224C49458BB}"/>
                <c:ext xmlns:c16="http://schemas.microsoft.com/office/drawing/2014/chart" uri="{C3380CC4-5D6E-409C-BE32-E72D297353CC}">
                  <c16:uniqueId val="{0000003D-8417-4482-9A7A-3851EA1A39BF}"/>
                </c:ext>
              </c:extLst>
            </c:dLbl>
            <c:spPr>
              <a:noFill/>
              <a:ln>
                <a:noFill/>
              </a:ln>
              <a:effectLst/>
            </c:spPr>
            <c:txPr>
              <a:bodyPr wrap="square" lIns="38100" tIns="19050" rIns="38100" bIns="19050" anchor="ctr">
                <a:spAutoFit/>
              </a:bodyPr>
              <a:lstStyle/>
              <a:p>
                <a:pPr>
                  <a:defRPr b="1" baseline="0">
                    <a:solidFill>
                      <a:srgbClr val="E46C0A"/>
                    </a:solidFill>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'Fig 5.4'!$C$4:$V$4</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'Fig 5.4'!$C$7:$V$7</c:f>
              <c:numCache>
                <c:formatCode>0.0</c:formatCode>
                <c:ptCount val="20"/>
                <c:pt idx="0">
                  <c:v>10.785515137037578</c:v>
                </c:pt>
                <c:pt idx="1">
                  <c:v>10.590000000000003</c:v>
                </c:pt>
                <c:pt idx="2">
                  <c:v>10.549999999999997</c:v>
                </c:pt>
                <c:pt idx="3">
                  <c:v>10.5</c:v>
                </c:pt>
                <c:pt idx="4">
                  <c:v>10.469999999999999</c:v>
                </c:pt>
                <c:pt idx="5">
                  <c:v>10.39</c:v>
                </c:pt>
                <c:pt idx="6">
                  <c:v>10.469999999999999</c:v>
                </c:pt>
                <c:pt idx="7">
                  <c:v>10.490000000000002</c:v>
                </c:pt>
                <c:pt idx="8">
                  <c:v>10.71</c:v>
                </c:pt>
                <c:pt idx="9">
                  <c:v>11.04</c:v>
                </c:pt>
                <c:pt idx="10">
                  <c:v>11.229999999999997</c:v>
                </c:pt>
                <c:pt idx="11">
                  <c:v>11.420000000000002</c:v>
                </c:pt>
                <c:pt idx="12">
                  <c:v>11.68</c:v>
                </c:pt>
                <c:pt idx="13">
                  <c:v>11.920000000000002</c:v>
                </c:pt>
                <c:pt idx="14">
                  <c:v>12.119999999999997</c:v>
                </c:pt>
                <c:pt idx="15">
                  <c:v>12.189999999999998</c:v>
                </c:pt>
                <c:pt idx="16">
                  <c:v>12.310000000000002</c:v>
                </c:pt>
                <c:pt idx="17">
                  <c:v>12.399999999999999</c:v>
                </c:pt>
                <c:pt idx="18">
                  <c:v>12.57</c:v>
                </c:pt>
                <c:pt idx="19">
                  <c:v>12.769104469889641</c:v>
                </c:pt>
              </c:numCache>
            </c:numRef>
          </c:val>
          <c:smooth val="0"/>
          <c:extLst>
            <c:ext xmlns:c16="http://schemas.microsoft.com/office/drawing/2014/chart" uri="{C3380CC4-5D6E-409C-BE32-E72D297353CC}">
              <c16:uniqueId val="{0000003E-8417-4482-9A7A-3851EA1A39BF}"/>
            </c:ext>
          </c:extLst>
        </c:ser>
        <c:dLbls>
          <c:dLblPos val="t"/>
          <c:showLegendKey val="0"/>
          <c:showVal val="1"/>
          <c:showCatName val="0"/>
          <c:showSerName val="0"/>
          <c:showPercent val="0"/>
          <c:showBubbleSize val="0"/>
        </c:dLbls>
        <c:smooth val="0"/>
        <c:axId val="112147072"/>
        <c:axId val="111944448"/>
      </c:lineChart>
      <c:catAx>
        <c:axId val="112147072"/>
        <c:scaling>
          <c:orientation val="minMax"/>
        </c:scaling>
        <c:delete val="0"/>
        <c:axPos val="b"/>
        <c:title>
          <c:tx>
            <c:rich>
              <a:bodyPr/>
              <a:lstStyle/>
              <a:p>
                <a:pPr>
                  <a:defRPr/>
                </a:pPr>
                <a:r>
                  <a:rPr lang="en-US"/>
                  <a:t>année</a:t>
                </a:r>
              </a:p>
            </c:rich>
          </c:tx>
          <c:layout>
            <c:manualLayout>
              <c:xMode val="edge"/>
              <c:yMode val="edge"/>
              <c:x val="0.64283854578418664"/>
              <c:y val="0.69444316807879125"/>
            </c:manualLayout>
          </c:layout>
          <c:overlay val="0"/>
        </c:title>
        <c:numFmt formatCode="General" sourceLinked="1"/>
        <c:majorTickMark val="out"/>
        <c:minorTickMark val="none"/>
        <c:tickLblPos val="nextTo"/>
        <c:txPr>
          <a:bodyPr/>
          <a:lstStyle/>
          <a:p>
            <a:pPr>
              <a:defRPr sz="900"/>
            </a:pPr>
            <a:endParaRPr lang="fr-FR"/>
          </a:p>
        </c:txPr>
        <c:crossAx val="111944448"/>
        <c:crosses val="autoZero"/>
        <c:auto val="1"/>
        <c:lblAlgn val="ctr"/>
        <c:lblOffset val="100"/>
        <c:tickLblSkip val="1"/>
        <c:noMultiLvlLbl val="0"/>
      </c:catAx>
      <c:valAx>
        <c:axId val="111944448"/>
        <c:scaling>
          <c:orientation val="minMax"/>
          <c:max val="13"/>
          <c:min val="6"/>
        </c:scaling>
        <c:delete val="0"/>
        <c:axPos val="l"/>
        <c:majorGridlines/>
        <c:title>
          <c:tx>
            <c:rich>
              <a:bodyPr rot="-5400000" vert="horz"/>
              <a:lstStyle/>
              <a:p>
                <a:pPr>
                  <a:defRPr/>
                </a:pPr>
                <a:r>
                  <a:rPr lang="fr-FR"/>
                  <a:t>années</a:t>
                </a:r>
              </a:p>
            </c:rich>
          </c:tx>
          <c:layout>
            <c:manualLayout>
              <c:xMode val="edge"/>
              <c:yMode val="edge"/>
              <c:x val="8.026819923371651E-4"/>
              <c:y val="0.32937724014336928"/>
            </c:manualLayout>
          </c:layout>
          <c:overlay val="0"/>
        </c:title>
        <c:numFmt formatCode="0.0" sourceLinked="1"/>
        <c:majorTickMark val="out"/>
        <c:minorTickMark val="none"/>
        <c:tickLblPos val="nextTo"/>
        <c:crossAx val="112147072"/>
        <c:crosses val="autoZero"/>
        <c:crossBetween val="midCat"/>
        <c:majorUnit val="1"/>
      </c:valAx>
    </c:plotArea>
    <c:legend>
      <c:legendPos val="r"/>
      <c:layout>
        <c:manualLayout>
          <c:xMode val="edge"/>
          <c:yMode val="edge"/>
          <c:x val="0.75442939632545936"/>
          <c:y val="0.30756451306490035"/>
          <c:w val="0.23440586492953441"/>
          <c:h val="0.58191552315907458"/>
        </c:manualLayout>
      </c:layout>
      <c:overlay val="0"/>
      <c:txPr>
        <a:bodyPr/>
        <a:lstStyle/>
        <a:p>
          <a:pPr>
            <a:defRPr sz="900"/>
          </a:pPr>
          <a:endParaRPr lang="fr-FR"/>
        </a:p>
      </c:txPr>
    </c:legend>
    <c:plotVisOnly val="1"/>
    <c:dispBlanksAs val="gap"/>
    <c:showDLblsOverMax val="0"/>
  </c:chart>
  <c:printSettings>
    <c:headerFooter/>
    <c:pageMargins b="0.75000000000000022" l="0.70000000000000018" r="0.70000000000000018" t="0.75000000000000022" header="0.3000000000000001" footer="0.3000000000000001"/>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3</xdr:col>
      <xdr:colOff>9721</xdr:colOff>
      <xdr:row>27</xdr:row>
      <xdr:rowOff>19437</xdr:rowOff>
    </xdr:from>
    <xdr:to>
      <xdr:col>12</xdr:col>
      <xdr:colOff>22945</xdr:colOff>
      <xdr:row>43</xdr:row>
      <xdr:rowOff>113233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58316</xdr:colOff>
      <xdr:row>27</xdr:row>
      <xdr:rowOff>19437</xdr:rowOff>
    </xdr:from>
    <xdr:to>
      <xdr:col>21</xdr:col>
      <xdr:colOff>71541</xdr:colOff>
      <xdr:row>43</xdr:row>
      <xdr:rowOff>113233</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106914</xdr:colOff>
      <xdr:row>27</xdr:row>
      <xdr:rowOff>19438</xdr:rowOff>
    </xdr:from>
    <xdr:to>
      <xdr:col>31</xdr:col>
      <xdr:colOff>92821</xdr:colOff>
      <xdr:row>43</xdr:row>
      <xdr:rowOff>170649</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1781174</xdr:colOff>
      <xdr:row>25</xdr:row>
      <xdr:rowOff>0</xdr:rowOff>
    </xdr:from>
    <xdr:to>
      <xdr:col>8</xdr:col>
      <xdr:colOff>123825</xdr:colOff>
      <xdr:row>39</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16</xdr:row>
      <xdr:rowOff>180975</xdr:rowOff>
    </xdr:from>
    <xdr:to>
      <xdr:col>9</xdr:col>
      <xdr:colOff>19050</xdr:colOff>
      <xdr:row>23</xdr:row>
      <xdr:rowOff>19051</xdr:rowOff>
    </xdr:to>
    <xdr:sp macro="" textlink="">
      <xdr:nvSpPr>
        <xdr:cNvPr id="3" name="ZoneTexte 2"/>
        <xdr:cNvSpPr txBox="1"/>
      </xdr:nvSpPr>
      <xdr:spPr>
        <a:xfrm>
          <a:off x="1781175" y="3724275"/>
          <a:ext cx="6858000" cy="11715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12000"/>
            </a:lnSpc>
            <a:spcAft>
              <a:spcPts val="0"/>
            </a:spcAft>
          </a:pPr>
          <a:r>
            <a:rPr lang="fr-FR" sz="1000" i="1">
              <a:effectLst/>
              <a:latin typeface="Times New Roman" panose="02020603050405020304" pitchFamily="18" charset="0"/>
              <a:ea typeface="Calibri" panose="020F0502020204030204" pitchFamily="34" charset="0"/>
            </a:rPr>
            <a:t>Champ : France, personnes de 60 ans ou plus parties à la retraite en 2013 et dont le revenu déclaré est positif ou nul tout au long de la période.</a:t>
          </a:r>
          <a:endParaRPr lang="fr-FR" sz="1200">
            <a:effectLst/>
            <a:latin typeface="Times New Roman" panose="02020603050405020304" pitchFamily="18" charset="0"/>
            <a:ea typeface="Calibri" panose="020F0502020204030204" pitchFamily="34" charset="0"/>
          </a:endParaRPr>
        </a:p>
        <a:p>
          <a:pPr algn="just">
            <a:lnSpc>
              <a:spcPct val="112000"/>
            </a:lnSpc>
            <a:spcAft>
              <a:spcPts val="0"/>
            </a:spcAft>
          </a:pPr>
          <a:r>
            <a:rPr lang="fr-FR" sz="1000" i="1">
              <a:effectLst/>
              <a:latin typeface="Times New Roman" panose="02020603050405020304" pitchFamily="18" charset="0"/>
              <a:ea typeface="Calibri" panose="020F0502020204030204" pitchFamily="34" charset="0"/>
            </a:rPr>
            <a:t>Note : En 2010, les nouveaux retraités de 2013 appartenant au premier décile de niveau de vie moyen en 2010 disposaient d’un niveau de vie annuel moyen de 8 767 euros. En 2016, ces mêmes individus disposaient en moyenne d’un niveau de vie de 14 806 euros.</a:t>
          </a:r>
          <a:endParaRPr lang="fr-FR" sz="1200">
            <a:effectLst/>
            <a:latin typeface="Times New Roman" panose="02020603050405020304" pitchFamily="18" charset="0"/>
            <a:ea typeface="Calibri" panose="020F0502020204030204" pitchFamily="34" charset="0"/>
          </a:endParaRPr>
        </a:p>
        <a:p>
          <a:pPr algn="just">
            <a:lnSpc>
              <a:spcPct val="112000"/>
            </a:lnSpc>
            <a:spcAft>
              <a:spcPts val="0"/>
            </a:spcAft>
          </a:pPr>
          <a:r>
            <a:rPr lang="fr-FR" sz="1000" i="1">
              <a:effectLst/>
              <a:latin typeface="Times New Roman" panose="02020603050405020304" pitchFamily="18" charset="0"/>
              <a:ea typeface="Calibri" panose="020F0502020204030204" pitchFamily="34" charset="0"/>
            </a:rPr>
            <a:t>Source : Insee-DGFiP-Cnaf-CCMSA, échantillon démographique permanent 2017. </a:t>
          </a:r>
          <a:endParaRPr lang="fr-FR" sz="1200">
            <a:effectLst/>
            <a:latin typeface="Times New Roman" panose="02020603050405020304" pitchFamily="18" charset="0"/>
            <a:ea typeface="Calibri" panose="020F0502020204030204" pitchFamily="34" charset="0"/>
          </a:endParaRP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0.07917</cdr:x>
      <cdr:y>0.03125</cdr:y>
    </cdr:from>
    <cdr:to>
      <cdr:x>0.5125</cdr:x>
      <cdr:y>0.16667</cdr:y>
    </cdr:to>
    <cdr:sp macro="" textlink="">
      <cdr:nvSpPr>
        <cdr:cNvPr id="2" name="ZoneTexte 1"/>
        <cdr:cNvSpPr txBox="1"/>
      </cdr:nvSpPr>
      <cdr:spPr>
        <a:xfrm xmlns:a="http://schemas.openxmlformats.org/drawingml/2006/main">
          <a:off x="361950" y="85724"/>
          <a:ext cx="1981200" cy="3714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a:t>Niveau</a:t>
          </a:r>
          <a:r>
            <a:rPr lang="fr-FR" sz="900" baseline="0"/>
            <a:t> de vie moyen</a:t>
          </a:r>
        </a:p>
        <a:p xmlns:a="http://schemas.openxmlformats.org/drawingml/2006/main">
          <a:r>
            <a:rPr lang="fr-FR" sz="900" baseline="0"/>
            <a:t>(montants annuels en euros 2015)</a:t>
          </a:r>
          <a:endParaRPr lang="fr-FR" sz="900"/>
        </a:p>
      </cdr:txBody>
    </cdr:sp>
  </cdr:relSizeAnchor>
</c:userShapes>
</file>

<file path=xl/drawings/drawing12.xml><?xml version="1.0" encoding="utf-8"?>
<xdr:wsDr xmlns:xdr="http://schemas.openxmlformats.org/drawingml/2006/spreadsheetDrawing" xmlns:a="http://schemas.openxmlformats.org/drawingml/2006/main">
  <xdr:twoCellAnchor>
    <xdr:from>
      <xdr:col>2</xdr:col>
      <xdr:colOff>0</xdr:colOff>
      <xdr:row>9</xdr:row>
      <xdr:rowOff>0</xdr:rowOff>
    </xdr:from>
    <xdr:to>
      <xdr:col>10</xdr:col>
      <xdr:colOff>76200</xdr:colOff>
      <xdr:row>23</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xdr:row>
      <xdr:rowOff>114300</xdr:rowOff>
    </xdr:from>
    <xdr:to>
      <xdr:col>11</xdr:col>
      <xdr:colOff>123825</xdr:colOff>
      <xdr:row>9</xdr:row>
      <xdr:rowOff>47625</xdr:rowOff>
    </xdr:to>
    <xdr:sp macro="" textlink="">
      <xdr:nvSpPr>
        <xdr:cNvPr id="3" name="ZoneTexte 2"/>
        <xdr:cNvSpPr txBox="1"/>
      </xdr:nvSpPr>
      <xdr:spPr>
        <a:xfrm>
          <a:off x="762000" y="1104900"/>
          <a:ext cx="8439150" cy="695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Champ : retraités résidents en France, corrigés pour être représentatif de toutes les personnes ayant liquidé un droit (donc y compris retraités décédés avant l’âge de 66 ans),</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DREES, EIR pour le constaté (P.Aubert, </a:t>
          </a:r>
          <a:r>
            <a:rPr lang="fr-FR" sz="1000" i="1" u="sng">
              <a:solidFill>
                <a:schemeClr val="dk1"/>
              </a:solidFill>
              <a:effectLst/>
              <a:latin typeface="Times New Roman" panose="02020603050405020304" pitchFamily="18" charset="0"/>
              <a:ea typeface="+mn-ea"/>
              <a:cs typeface="Times New Roman" panose="02020603050405020304" pitchFamily="18" charset="0"/>
              <a:hlinkClick xmlns:r="http://schemas.openxmlformats.org/officeDocument/2006/relationships" r:id=""/>
            </a:rPr>
            <a:t>Blog IPP.eu</a:t>
          </a:r>
          <a:r>
            <a:rPr lang="fr-FR" sz="1000" i="1">
              <a:solidFill>
                <a:schemeClr val="dk1"/>
              </a:solidFill>
              <a:effectLst/>
              <a:latin typeface="Times New Roman" panose="02020603050405020304" pitchFamily="18" charset="0"/>
              <a:ea typeface="+mn-ea"/>
              <a:cs typeface="Times New Roman" panose="02020603050405020304" pitchFamily="18" charset="0"/>
            </a:rPr>
            <a:t>), modèle Trajectoire pour le projeté - hypothèses COR 2023.</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endParaRPr lang="fr-FR"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672465</xdr:colOff>
      <xdr:row>22</xdr:row>
      <xdr:rowOff>80010</xdr:rowOff>
    </xdr:from>
    <xdr:to>
      <xdr:col>8</xdr:col>
      <xdr:colOff>325755</xdr:colOff>
      <xdr:row>37</xdr:row>
      <xdr:rowOff>194310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0.35509</cdr:x>
      <cdr:y>0.35939</cdr:y>
    </cdr:from>
    <cdr:to>
      <cdr:x>0.42364</cdr:x>
      <cdr:y>0.41975</cdr:y>
    </cdr:to>
    <cdr:sp macro="" textlink="">
      <cdr:nvSpPr>
        <cdr:cNvPr id="2" name="ZoneTexte 1"/>
        <cdr:cNvSpPr txBox="1"/>
      </cdr:nvSpPr>
      <cdr:spPr>
        <a:xfrm xmlns:a="http://schemas.openxmlformats.org/drawingml/2006/main">
          <a:off x="2413579" y="1129666"/>
          <a:ext cx="465937" cy="1897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00"/>
            <a:t>2026</a:t>
          </a:r>
        </a:p>
      </cdr:txBody>
    </cdr:sp>
  </cdr:relSizeAnchor>
  <cdr:relSizeAnchor xmlns:cdr="http://schemas.openxmlformats.org/drawingml/2006/chartDrawing">
    <cdr:from>
      <cdr:x>0.42588</cdr:x>
      <cdr:y>0.31425</cdr:y>
    </cdr:from>
    <cdr:to>
      <cdr:x>0.49443</cdr:x>
      <cdr:y>0.37456</cdr:y>
    </cdr:to>
    <cdr:sp macro="" textlink="">
      <cdr:nvSpPr>
        <cdr:cNvPr id="3" name="ZoneTexte 1"/>
        <cdr:cNvSpPr txBox="1"/>
      </cdr:nvSpPr>
      <cdr:spPr>
        <a:xfrm xmlns:a="http://schemas.openxmlformats.org/drawingml/2006/main">
          <a:off x="2894714" y="987764"/>
          <a:ext cx="465937" cy="1895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a:t>2030</a:t>
          </a:r>
        </a:p>
      </cdr:txBody>
    </cdr:sp>
  </cdr:relSizeAnchor>
  <cdr:relSizeAnchor xmlns:cdr="http://schemas.openxmlformats.org/drawingml/2006/chartDrawing">
    <cdr:from>
      <cdr:x>0.54262</cdr:x>
      <cdr:y>0.30424</cdr:y>
    </cdr:from>
    <cdr:to>
      <cdr:x>0.61561</cdr:x>
      <cdr:y>0.34762</cdr:y>
    </cdr:to>
    <cdr:sp macro="" textlink="">
      <cdr:nvSpPr>
        <cdr:cNvPr id="4" name="ZoneTexte 1"/>
        <cdr:cNvSpPr txBox="1"/>
      </cdr:nvSpPr>
      <cdr:spPr>
        <a:xfrm xmlns:a="http://schemas.openxmlformats.org/drawingml/2006/main">
          <a:off x="3799839" y="902970"/>
          <a:ext cx="511175" cy="1287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a:t>2025</a:t>
          </a:r>
        </a:p>
      </cdr:txBody>
    </cdr:sp>
  </cdr:relSizeAnchor>
  <cdr:relSizeAnchor xmlns:cdr="http://schemas.openxmlformats.org/drawingml/2006/chartDrawing">
    <cdr:from>
      <cdr:x>0.5448</cdr:x>
      <cdr:y>0.25734</cdr:y>
    </cdr:from>
    <cdr:to>
      <cdr:x>0.61335</cdr:x>
      <cdr:y>0.31765</cdr:y>
    </cdr:to>
    <cdr:sp macro="" textlink="">
      <cdr:nvSpPr>
        <cdr:cNvPr id="5" name="ZoneTexte 1"/>
        <cdr:cNvSpPr txBox="1"/>
      </cdr:nvSpPr>
      <cdr:spPr>
        <a:xfrm xmlns:a="http://schemas.openxmlformats.org/drawingml/2006/main">
          <a:off x="3815080" y="763777"/>
          <a:ext cx="480060" cy="1790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a:t>2030</a:t>
          </a:r>
        </a:p>
      </cdr:txBody>
    </cdr:sp>
  </cdr:relSizeAnchor>
  <cdr:relSizeAnchor xmlns:cdr="http://schemas.openxmlformats.org/drawingml/2006/chartDrawing">
    <cdr:from>
      <cdr:x>0.64164</cdr:x>
      <cdr:y>0.22582</cdr:y>
    </cdr:from>
    <cdr:to>
      <cdr:x>0.71019</cdr:x>
      <cdr:y>0.28613</cdr:y>
    </cdr:to>
    <cdr:sp macro="" textlink="">
      <cdr:nvSpPr>
        <cdr:cNvPr id="6" name="ZoneTexte 1"/>
        <cdr:cNvSpPr txBox="1"/>
      </cdr:nvSpPr>
      <cdr:spPr>
        <a:xfrm xmlns:a="http://schemas.openxmlformats.org/drawingml/2006/main">
          <a:off x="4493260" y="670232"/>
          <a:ext cx="480060" cy="1790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a:t>2027</a:t>
          </a:r>
        </a:p>
      </cdr:txBody>
    </cdr:sp>
  </cdr:relSizeAnchor>
  <cdr:relSizeAnchor xmlns:cdr="http://schemas.openxmlformats.org/drawingml/2006/chartDrawing">
    <cdr:from>
      <cdr:x>0.71454</cdr:x>
      <cdr:y>0.22582</cdr:y>
    </cdr:from>
    <cdr:to>
      <cdr:x>0.7831</cdr:x>
      <cdr:y>0.28613</cdr:y>
    </cdr:to>
    <cdr:sp macro="" textlink="">
      <cdr:nvSpPr>
        <cdr:cNvPr id="7" name="ZoneTexte 1"/>
        <cdr:cNvSpPr txBox="1"/>
      </cdr:nvSpPr>
      <cdr:spPr>
        <a:xfrm xmlns:a="http://schemas.openxmlformats.org/drawingml/2006/main">
          <a:off x="5003800" y="670232"/>
          <a:ext cx="480060" cy="1790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a:t>2031</a:t>
          </a:r>
        </a:p>
      </cdr:txBody>
    </cdr:sp>
  </cdr:relSizeAnchor>
  <cdr:relSizeAnchor xmlns:cdr="http://schemas.openxmlformats.org/drawingml/2006/chartDrawing">
    <cdr:from>
      <cdr:x>0.77657</cdr:x>
      <cdr:y>0.1729</cdr:y>
    </cdr:from>
    <cdr:to>
      <cdr:x>0.892</cdr:x>
      <cdr:y>0.2304</cdr:y>
    </cdr:to>
    <cdr:sp macro="" textlink="">
      <cdr:nvSpPr>
        <cdr:cNvPr id="8" name="ZoneTexte 1"/>
        <cdr:cNvSpPr txBox="1"/>
      </cdr:nvSpPr>
      <cdr:spPr>
        <a:xfrm xmlns:a="http://schemas.openxmlformats.org/drawingml/2006/main">
          <a:off x="5438139" y="513163"/>
          <a:ext cx="808355" cy="17065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a:t>2037-2039</a:t>
          </a:r>
        </a:p>
      </cdr:txBody>
    </cdr:sp>
  </cdr:relSizeAnchor>
  <cdr:relSizeAnchor xmlns:cdr="http://schemas.openxmlformats.org/drawingml/2006/chartDrawing">
    <cdr:from>
      <cdr:x>0.86471</cdr:x>
      <cdr:y>0.18979</cdr:y>
    </cdr:from>
    <cdr:to>
      <cdr:x>0.93326</cdr:x>
      <cdr:y>0.2501</cdr:y>
    </cdr:to>
    <cdr:sp macro="" textlink="">
      <cdr:nvSpPr>
        <cdr:cNvPr id="9" name="ZoneTexte 1"/>
        <cdr:cNvSpPr txBox="1"/>
      </cdr:nvSpPr>
      <cdr:spPr>
        <a:xfrm xmlns:a="http://schemas.openxmlformats.org/drawingml/2006/main">
          <a:off x="6055360" y="563286"/>
          <a:ext cx="480060" cy="1790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a:t>2028</a:t>
          </a:r>
        </a:p>
      </cdr:txBody>
    </cdr:sp>
  </cdr:relSizeAnchor>
  <cdr:relSizeAnchor xmlns:cdr="http://schemas.openxmlformats.org/drawingml/2006/chartDrawing">
    <cdr:from>
      <cdr:x>0.93145</cdr:x>
      <cdr:y>0.09087</cdr:y>
    </cdr:from>
    <cdr:to>
      <cdr:x>1</cdr:x>
      <cdr:y>0.15119</cdr:y>
    </cdr:to>
    <cdr:sp macro="" textlink="">
      <cdr:nvSpPr>
        <cdr:cNvPr id="10" name="ZoneTexte 1"/>
        <cdr:cNvSpPr txBox="1"/>
      </cdr:nvSpPr>
      <cdr:spPr>
        <a:xfrm xmlns:a="http://schemas.openxmlformats.org/drawingml/2006/main">
          <a:off x="6522720" y="287020"/>
          <a:ext cx="480060" cy="1905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a:t>2050</a:t>
          </a:r>
        </a:p>
      </cdr:txBody>
    </cdr:sp>
  </cdr:relSizeAnchor>
  <cdr:relSizeAnchor xmlns:cdr="http://schemas.openxmlformats.org/drawingml/2006/chartDrawing">
    <cdr:from>
      <cdr:x>0.28363</cdr:x>
      <cdr:y>0.36242</cdr:y>
    </cdr:from>
    <cdr:to>
      <cdr:x>0.34249</cdr:x>
      <cdr:y>0.43212</cdr:y>
    </cdr:to>
    <cdr:sp macro="" textlink="">
      <cdr:nvSpPr>
        <cdr:cNvPr id="11" name="ZoneTexte 10"/>
        <cdr:cNvSpPr txBox="1"/>
      </cdr:nvSpPr>
      <cdr:spPr>
        <a:xfrm xmlns:a="http://schemas.openxmlformats.org/drawingml/2006/main">
          <a:off x="1927860" y="1139189"/>
          <a:ext cx="400050" cy="2190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000"/>
            <a:t>2032</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504824</xdr:colOff>
      <xdr:row>18</xdr:row>
      <xdr:rowOff>33336</xdr:rowOff>
    </xdr:from>
    <xdr:to>
      <xdr:col>7</xdr:col>
      <xdr:colOff>676275</xdr:colOff>
      <xdr:row>32</xdr:row>
      <xdr:rowOff>114300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11</xdr:row>
      <xdr:rowOff>104776</xdr:rowOff>
    </xdr:from>
    <xdr:to>
      <xdr:col>8</xdr:col>
      <xdr:colOff>752475</xdr:colOff>
      <xdr:row>16</xdr:row>
      <xdr:rowOff>1</xdr:rowOff>
    </xdr:to>
    <xdr:sp macro="" textlink="">
      <xdr:nvSpPr>
        <xdr:cNvPr id="3" name="ZoneTexte 2"/>
        <xdr:cNvSpPr txBox="1"/>
      </xdr:nvSpPr>
      <xdr:spPr>
        <a:xfrm>
          <a:off x="1209675" y="2562226"/>
          <a:ext cx="7172325"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12000"/>
            </a:lnSpc>
            <a:spcAft>
              <a:spcPts val="0"/>
            </a:spcAft>
          </a:pPr>
          <a:r>
            <a:rPr lang="fr-FR" sz="1100" i="1">
              <a:effectLst/>
              <a:latin typeface="Times New Roman" panose="02020603050405020304" pitchFamily="18" charset="0"/>
              <a:ea typeface="Calibri" panose="020F0502020204030204" pitchFamily="34" charset="0"/>
            </a:rPr>
            <a:t>Note : l’espérance de vie à l’âge effectif moyen de sortie du marché du travail est calculée à partir des projections de population Eurostat 2015. Elle diffère de la durée de la retraite dans la mesure où une proportion significative d’individus ne passe pas directement du marché du travail à la retraite (maladie, incapacité ou inactivité par exemple). </a:t>
          </a:r>
          <a:endParaRPr lang="fr-FR" sz="1600">
            <a:effectLst/>
            <a:latin typeface="Times New Roman" panose="02020603050405020304" pitchFamily="18" charset="0"/>
            <a:ea typeface="Calibri" panose="020F0502020204030204" pitchFamily="34" charset="0"/>
          </a:endParaRPr>
        </a:p>
        <a:p>
          <a:pPr algn="just">
            <a:lnSpc>
              <a:spcPct val="112000"/>
            </a:lnSpc>
            <a:spcAft>
              <a:spcPts val="0"/>
            </a:spcAft>
          </a:pPr>
          <a:r>
            <a:rPr lang="fr-FR" sz="1100" i="1">
              <a:effectLst/>
              <a:latin typeface="Times New Roman" panose="02020603050405020304" pitchFamily="18" charset="0"/>
              <a:ea typeface="Calibri" panose="020F0502020204030204" pitchFamily="34" charset="0"/>
            </a:rPr>
            <a:t>Source : Commission européenne, </a:t>
          </a:r>
          <a:r>
            <a:rPr lang="fr-FR" sz="1100" i="1" u="sng">
              <a:solidFill>
                <a:srgbClr val="0000FF"/>
              </a:solidFill>
              <a:effectLst/>
              <a:latin typeface="Times New Roman" panose="02020603050405020304" pitchFamily="18" charset="0"/>
              <a:ea typeface="Calibri" panose="020F0502020204030204" pitchFamily="34" charset="0"/>
              <a:hlinkClick xmlns:r="http://schemas.openxmlformats.org/officeDocument/2006/relationships" r:id=""/>
            </a:rPr>
            <a:t>The 2021 Ageing Report</a:t>
          </a:r>
          <a:r>
            <a:rPr lang="fr-FR" sz="1100" i="1">
              <a:effectLst/>
              <a:latin typeface="Times New Roman" panose="02020603050405020304" pitchFamily="18" charset="0"/>
              <a:ea typeface="Calibri" panose="020F0502020204030204" pitchFamily="34" charset="0"/>
            </a:rPr>
            <a:t>, mai 2021, p. 61.</a:t>
          </a:r>
          <a:endParaRPr lang="fr-FR" sz="1600">
            <a:effectLst/>
            <a:latin typeface="Times New Roman" panose="02020603050405020304" pitchFamily="18" charset="0"/>
            <a:ea typeface="Calibri" panose="020F0502020204030204" pitchFamily="34"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561974</xdr:colOff>
      <xdr:row>19</xdr:row>
      <xdr:rowOff>38100</xdr:rowOff>
    </xdr:from>
    <xdr:to>
      <xdr:col>7</xdr:col>
      <xdr:colOff>590550</xdr:colOff>
      <xdr:row>34</xdr:row>
      <xdr:rowOff>133350</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13</xdr:row>
      <xdr:rowOff>0</xdr:rowOff>
    </xdr:from>
    <xdr:to>
      <xdr:col>9</xdr:col>
      <xdr:colOff>619125</xdr:colOff>
      <xdr:row>18</xdr:row>
      <xdr:rowOff>38100</xdr:rowOff>
    </xdr:to>
    <xdr:sp macro="" textlink="">
      <xdr:nvSpPr>
        <xdr:cNvPr id="3" name="ZoneTexte 2"/>
        <xdr:cNvSpPr txBox="1"/>
      </xdr:nvSpPr>
      <xdr:spPr>
        <a:xfrm>
          <a:off x="762000" y="2333625"/>
          <a:ext cx="8439150"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Champ : Retraités titulaires d’une pension de droit direct, âgés de 66 ans (ou de 67 ans pour les générations 1951 à 1954), résidant en France ou à l’étranger, vivants au 31 décembre de l’année des 66 ans (ou des 67 ans pour les générations 1951 à 1954).</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Note : Pour les générations 1953 et 1954, la CNAV comprend les travailleurs indépendants (SSI). Pour la FPE civils et la CNRACL, hors fonctionnaires ayant liquidé une pension d’invalidité.</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DREES, EACR.</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endParaRPr lang="fr-FR"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704850</xdr:colOff>
      <xdr:row>26</xdr:row>
      <xdr:rowOff>47625</xdr:rowOff>
    </xdr:from>
    <xdr:to>
      <xdr:col>8</xdr:col>
      <xdr:colOff>419101</xdr:colOff>
      <xdr:row>40</xdr:row>
      <xdr:rowOff>180975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18</xdr:row>
      <xdr:rowOff>0</xdr:rowOff>
    </xdr:from>
    <xdr:to>
      <xdr:col>10</xdr:col>
      <xdr:colOff>285750</xdr:colOff>
      <xdr:row>25</xdr:row>
      <xdr:rowOff>104775</xdr:rowOff>
    </xdr:to>
    <xdr:sp macro="" textlink="">
      <xdr:nvSpPr>
        <xdr:cNvPr id="3" name="ZoneTexte 2"/>
        <xdr:cNvSpPr txBox="1"/>
      </xdr:nvSpPr>
      <xdr:spPr>
        <a:xfrm>
          <a:off x="762000" y="4524375"/>
          <a:ext cx="8439150" cy="1438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Champ : Retraités nés en 1950, ayant au moins un droit direct dans un régime de base, résidant en France, vivants au 31 décembre 2016.</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Note : Âge atteint à la liquidation de la pension dans le régime pour lequel la durée validée est la plus importante, qui n’est pas nécessairement celui à la première liquidation. Les polypensionnés sont ici classés selon leur régime de base principal, c’est-à-dire celui représentant plus de la moitié de la carrière. Les âges moyens de départ et les proportions de départs à 66 ans ou plus sont légèrement sous-estimés du fait de la non-prise en compte des départs après 66 ans, non observés dans l’EIR de 2016. Pour les invalides de la FPE civile, l’âge de liquidation est celui de l’âge d’ouverture des droits et non celui de la liquidation de la pension d’invalidité. La neutralisation des départs avant l’âge d’ouverture des droits consiste à fixer à cet âge (60 ans pour cette génération) les âges de départ qui sont inférieurs.</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DREES, EIR 2016.</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endParaRPr lang="fr-FR"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9525</xdr:colOff>
      <xdr:row>18</xdr:row>
      <xdr:rowOff>19050</xdr:rowOff>
    </xdr:from>
    <xdr:to>
      <xdr:col>13</xdr:col>
      <xdr:colOff>657224</xdr:colOff>
      <xdr:row>21</xdr:row>
      <xdr:rowOff>57150</xdr:rowOff>
    </xdr:to>
    <xdr:sp macro="" textlink="">
      <xdr:nvSpPr>
        <xdr:cNvPr id="2" name="ZoneTexte 1"/>
        <xdr:cNvSpPr txBox="1"/>
      </xdr:nvSpPr>
      <xdr:spPr>
        <a:xfrm>
          <a:off x="771525" y="3552825"/>
          <a:ext cx="9791699"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12000"/>
            </a:lnSpc>
            <a:spcAft>
              <a:spcPts val="0"/>
            </a:spcAft>
          </a:pPr>
          <a:r>
            <a:rPr lang="fr-FR" sz="1000" i="1">
              <a:effectLst/>
              <a:latin typeface="Times New Roman" panose="02020603050405020304" pitchFamily="18" charset="0"/>
              <a:ea typeface="Calibri" panose="020F0502020204030204" pitchFamily="34" charset="0"/>
            </a:rPr>
            <a:t>Lecture : 32,5 % des nouveaux retraités de 2021 sont partis à 62 ans, 61 % des personnes ayant 62 ans au 31 décembre 2021 ont déjà liquidé un droit à retraite.</a:t>
          </a:r>
          <a:endParaRPr lang="fr-FR" sz="1200">
            <a:effectLst/>
            <a:latin typeface="Times New Roman" panose="02020603050405020304" pitchFamily="18" charset="0"/>
            <a:ea typeface="Calibri" panose="020F0502020204030204" pitchFamily="34" charset="0"/>
          </a:endParaRPr>
        </a:p>
        <a:p>
          <a:pPr algn="just">
            <a:lnSpc>
              <a:spcPct val="112000"/>
            </a:lnSpc>
            <a:spcAft>
              <a:spcPts val="0"/>
            </a:spcAft>
          </a:pPr>
          <a:r>
            <a:rPr lang="fr-FR" sz="1000" i="1">
              <a:effectLst/>
              <a:latin typeface="Times New Roman" panose="02020603050405020304" pitchFamily="18" charset="0"/>
              <a:ea typeface="Calibri" panose="020F0502020204030204" pitchFamily="34" charset="0"/>
            </a:rPr>
            <a:t>Champ : ensemble des retraités de droit direct au 31 décembre 2021 résidant en France. </a:t>
          </a:r>
          <a:endParaRPr lang="fr-FR" sz="1200">
            <a:effectLst/>
            <a:latin typeface="Times New Roman" panose="02020603050405020304" pitchFamily="18" charset="0"/>
            <a:ea typeface="Calibri" panose="020F0502020204030204" pitchFamily="34"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a:t>
          </a:r>
          <a:r>
            <a:rPr lang="fr-FR" sz="1000" i="1">
              <a:effectLst/>
              <a:latin typeface="Times New Roman" panose="02020603050405020304" pitchFamily="18" charset="0"/>
              <a:ea typeface="Calibri" panose="020F0502020204030204" pitchFamily="34" charset="0"/>
            </a:rPr>
            <a:t>Drees, modèle Ancètre</a:t>
          </a:r>
          <a:r>
            <a:rPr lang="fr-FR" sz="1000" i="1">
              <a:solidFill>
                <a:schemeClr val="dk1"/>
              </a:solidFill>
              <a:effectLst/>
              <a:latin typeface="Times New Roman" panose="02020603050405020304" pitchFamily="18" charset="0"/>
              <a:ea typeface="+mn-ea"/>
              <a:cs typeface="Times New Roman" panose="02020603050405020304" pitchFamily="18" charset="0"/>
            </a:rPr>
            <a:t>.</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pPr marL="0" indent="0"/>
          <a:endParaRPr lang="fr-FR" sz="800" i="1">
            <a:solidFill>
              <a:schemeClr val="dk1"/>
            </a:solidFill>
            <a:latin typeface="Times New Roman" panose="02020603050405020304" pitchFamily="18" charset="0"/>
            <a:ea typeface="+mn-ea"/>
            <a:cs typeface="Times New Roman" panose="02020603050405020304" pitchFamily="18" charset="0"/>
          </a:endParaRPr>
        </a:p>
      </xdr:txBody>
    </xdr:sp>
    <xdr:clientData/>
  </xdr:twoCellAnchor>
  <xdr:twoCellAnchor>
    <xdr:from>
      <xdr:col>1</xdr:col>
      <xdr:colOff>9526</xdr:colOff>
      <xdr:row>26</xdr:row>
      <xdr:rowOff>9525</xdr:rowOff>
    </xdr:from>
    <xdr:to>
      <xdr:col>4</xdr:col>
      <xdr:colOff>675526</xdr:colOff>
      <xdr:row>38</xdr:row>
      <xdr:rowOff>135525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723900</xdr:colOff>
      <xdr:row>26</xdr:row>
      <xdr:rowOff>9525</xdr:rowOff>
    </xdr:from>
    <xdr:to>
      <xdr:col>8</xdr:col>
      <xdr:colOff>627900</xdr:colOff>
      <xdr:row>38</xdr:row>
      <xdr:rowOff>135525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123822</xdr:colOff>
      <xdr:row>20</xdr:row>
      <xdr:rowOff>66672</xdr:rowOff>
    </xdr:from>
    <xdr:to>
      <xdr:col>9</xdr:col>
      <xdr:colOff>495299</xdr:colOff>
      <xdr:row>39</xdr:row>
      <xdr:rowOff>190499</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13</xdr:row>
      <xdr:rowOff>0</xdr:rowOff>
    </xdr:from>
    <xdr:to>
      <xdr:col>13</xdr:col>
      <xdr:colOff>647699</xdr:colOff>
      <xdr:row>18</xdr:row>
      <xdr:rowOff>57150</xdr:rowOff>
    </xdr:to>
    <xdr:sp macro="" textlink="">
      <xdr:nvSpPr>
        <xdr:cNvPr id="3" name="ZoneTexte 2"/>
        <xdr:cNvSpPr txBox="1"/>
      </xdr:nvSpPr>
      <xdr:spPr>
        <a:xfrm>
          <a:off x="762000" y="2524125"/>
          <a:ext cx="9791699" cy="10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pour la génération 1949, seuls 15 % des assurés (hommes et femmes confondus) avaient déjà liquidé un premier droit direct de retraite au 31 décembre de l’année de leurs 57 ans.</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résidents en France.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Notes : données observées de 2000 à 2021. AOD : 60 ans pour les personnes nées jusqu’au 30 juin 1951, 61 ans pour la génération 1953 et 62 ans depuis la génération 1955.</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Drees, modèle Ancètre ; calculs SG-COR.</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pPr marL="0" indent="0"/>
          <a:endParaRPr lang="fr-FR" sz="800" i="1">
            <a:solidFill>
              <a:schemeClr val="dk1"/>
            </a:solidFill>
            <a:latin typeface="Times New Roman" panose="02020603050405020304" pitchFamily="18" charset="0"/>
            <a:ea typeface="+mn-ea"/>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1104900</xdr:colOff>
      <xdr:row>20</xdr:row>
      <xdr:rowOff>85725</xdr:rowOff>
    </xdr:from>
    <xdr:to>
      <xdr:col>8</xdr:col>
      <xdr:colOff>261937</xdr:colOff>
      <xdr:row>40</xdr:row>
      <xdr:rowOff>152401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15</xdr:row>
      <xdr:rowOff>85725</xdr:rowOff>
    </xdr:from>
    <xdr:to>
      <xdr:col>20</xdr:col>
      <xdr:colOff>66675</xdr:colOff>
      <xdr:row>18</xdr:row>
      <xdr:rowOff>104775</xdr:rowOff>
    </xdr:to>
    <xdr:sp macro="" textlink="">
      <xdr:nvSpPr>
        <xdr:cNvPr id="3" name="ZoneTexte 2"/>
        <xdr:cNvSpPr txBox="1"/>
      </xdr:nvSpPr>
      <xdr:spPr>
        <a:xfrm>
          <a:off x="1104900" y="3200400"/>
          <a:ext cx="14049375" cy="533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12000"/>
            </a:lnSpc>
            <a:spcAft>
              <a:spcPts val="0"/>
            </a:spcAft>
          </a:pPr>
          <a:r>
            <a:rPr lang="fr-FR" sz="1100" i="1">
              <a:effectLst/>
              <a:latin typeface="Times New Roman" panose="02020603050405020304" pitchFamily="18" charset="0"/>
              <a:ea typeface="Calibri" panose="020F0502020204030204" pitchFamily="34" charset="0"/>
            </a:rPr>
            <a:t>Lecture : En Italie, le taux d’emploi des personnes âgées de 55 à 64 ans était de 33,4 % en 1985, 27,7 % en 2000 et de 55,0 % en 2022.</a:t>
          </a:r>
          <a:endParaRPr lang="fr-FR" sz="1800">
            <a:effectLst/>
            <a:latin typeface="Times New Roman" panose="02020603050405020304" pitchFamily="18" charset="0"/>
            <a:ea typeface="Calibri" panose="020F0502020204030204" pitchFamily="34" charset="0"/>
          </a:endParaRPr>
        </a:p>
        <a:p>
          <a:pPr algn="just">
            <a:lnSpc>
              <a:spcPct val="112000"/>
            </a:lnSpc>
            <a:spcAft>
              <a:spcPts val="0"/>
            </a:spcAft>
          </a:pPr>
          <a:r>
            <a:rPr lang="fr-FR" sz="1100" i="1">
              <a:effectLst/>
              <a:latin typeface="Times New Roman" panose="02020603050405020304" pitchFamily="18" charset="0"/>
              <a:ea typeface="Calibri" panose="020F0502020204030204" pitchFamily="34" charset="0"/>
            </a:rPr>
            <a:t>Source : OCDE.</a:t>
          </a:r>
          <a:endParaRPr lang="fr-FR" sz="1800">
            <a:effectLst/>
            <a:latin typeface="Times New Roman" panose="02020603050405020304" pitchFamily="18" charset="0"/>
            <a:ea typeface="Calibri" panose="020F050202020403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85725</xdr:colOff>
      <xdr:row>19</xdr:row>
      <xdr:rowOff>19049</xdr:rowOff>
    </xdr:from>
    <xdr:to>
      <xdr:col>4</xdr:col>
      <xdr:colOff>1171575</xdr:colOff>
      <xdr:row>34</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2842780</xdr:colOff>
      <xdr:row>24</xdr:row>
      <xdr:rowOff>23380</xdr:rowOff>
    </xdr:from>
    <xdr:to>
      <xdr:col>6</xdr:col>
      <xdr:colOff>155863</xdr:colOff>
      <xdr:row>40</xdr:row>
      <xdr:rowOff>86592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406977</xdr:colOff>
      <xdr:row>24</xdr:row>
      <xdr:rowOff>29440</xdr:rowOff>
    </xdr:from>
    <xdr:to>
      <xdr:col>11</xdr:col>
      <xdr:colOff>121226</xdr:colOff>
      <xdr:row>40</xdr:row>
      <xdr:rowOff>86591</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9523</xdr:colOff>
      <xdr:row>29</xdr:row>
      <xdr:rowOff>161925</xdr:rowOff>
    </xdr:from>
    <xdr:to>
      <xdr:col>9</xdr:col>
      <xdr:colOff>638175</xdr:colOff>
      <xdr:row>57</xdr:row>
      <xdr:rowOff>47625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24</xdr:row>
      <xdr:rowOff>171450</xdr:rowOff>
    </xdr:from>
    <xdr:to>
      <xdr:col>11</xdr:col>
      <xdr:colOff>47625</xdr:colOff>
      <xdr:row>29</xdr:row>
      <xdr:rowOff>57150</xdr:rowOff>
    </xdr:to>
    <xdr:sp macro="" textlink="">
      <xdr:nvSpPr>
        <xdr:cNvPr id="3" name="ZoneTexte 2"/>
        <xdr:cNvSpPr txBox="1"/>
      </xdr:nvSpPr>
      <xdr:spPr>
        <a:xfrm>
          <a:off x="771525" y="4791075"/>
          <a:ext cx="13144500" cy="838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12000"/>
            </a:lnSpc>
            <a:spcAft>
              <a:spcPts val="0"/>
            </a:spcAft>
          </a:pPr>
          <a:r>
            <a:rPr lang="fr-FR" sz="1100" i="1">
              <a:solidFill>
                <a:srgbClr val="000000"/>
              </a:solidFill>
              <a:effectLst/>
              <a:latin typeface="Times New Roman" panose="02020603050405020304" pitchFamily="18" charset="0"/>
              <a:ea typeface="Calibri" panose="020F0502020204030204" pitchFamily="34" charset="0"/>
            </a:rPr>
            <a:t>Lecture : parmi les personnes résidant en France en 2022 et âgées de 60 ans, 41,6 % étaient en emploi à temps complet, 13,3 % en emploi à temps partiel, 3,4 % en cumul emploi retraite, 3,9 % au chômage, 12,8 % étaient des inactifs en mauvaise santé, 2,3 % étaient des inactifs n'ayant jamais travaillé, 5,1 % faisaient partie d'une catégorie d'inactifs non mentionnée précédemment, 0,6 % étaient en situation de pré-retraite et 17,0 % étaient à la retraite. </a:t>
          </a:r>
          <a:endParaRPr lang="fr-FR" sz="1600">
            <a:effectLst/>
            <a:latin typeface="Times New Roman" panose="02020603050405020304" pitchFamily="18" charset="0"/>
            <a:ea typeface="Calibri" panose="020F0502020204030204" pitchFamily="34" charset="0"/>
          </a:endParaRPr>
        </a:p>
        <a:p>
          <a:pPr algn="just">
            <a:lnSpc>
              <a:spcPct val="112000"/>
            </a:lnSpc>
            <a:spcAft>
              <a:spcPts val="0"/>
            </a:spcAft>
          </a:pPr>
          <a:r>
            <a:rPr lang="fr-FR" sz="1100" i="1">
              <a:effectLst/>
              <a:latin typeface="Times New Roman" panose="02020603050405020304" pitchFamily="18" charset="0"/>
              <a:ea typeface="Calibri" panose="020F0502020204030204" pitchFamily="34" charset="0"/>
            </a:rPr>
            <a:t>Champ : France entière (hors Mayotte), personnes de 15 ans et plus vivant en ménage ordinaire ; </a:t>
          </a:r>
          <a:r>
            <a:rPr lang="fr-FR" sz="1100" i="1">
              <a:solidFill>
                <a:srgbClr val="000000"/>
              </a:solidFill>
              <a:effectLst/>
              <a:latin typeface="Times New Roman" panose="02020603050405020304" pitchFamily="18" charset="0"/>
              <a:ea typeface="Calibri" panose="020F0502020204030204" pitchFamily="34" charset="0"/>
            </a:rPr>
            <a:t>année 2022</a:t>
          </a:r>
          <a:r>
            <a:rPr lang="fr-FR" sz="1100" i="1">
              <a:solidFill>
                <a:srgbClr val="00B050"/>
              </a:solidFill>
              <a:effectLst/>
              <a:latin typeface="Times New Roman" panose="02020603050405020304" pitchFamily="18" charset="0"/>
              <a:ea typeface="Calibri" panose="020F0502020204030204" pitchFamily="34" charset="0"/>
            </a:rPr>
            <a:t>.</a:t>
          </a:r>
          <a:endParaRPr lang="fr-FR" sz="1600">
            <a:effectLst/>
            <a:latin typeface="Times New Roman" panose="02020603050405020304" pitchFamily="18" charset="0"/>
            <a:ea typeface="Calibri" panose="020F0502020204030204" pitchFamily="34" charset="0"/>
          </a:endParaRPr>
        </a:p>
        <a:p>
          <a:pPr algn="just">
            <a:lnSpc>
              <a:spcPct val="112000"/>
            </a:lnSpc>
            <a:spcAft>
              <a:spcPts val="0"/>
            </a:spcAft>
          </a:pPr>
          <a:r>
            <a:rPr lang="fr-FR" sz="1100" i="1">
              <a:effectLst/>
              <a:latin typeface="Times New Roman" panose="02020603050405020304" pitchFamily="18" charset="0"/>
              <a:ea typeface="Calibri" panose="020F0502020204030204" pitchFamily="34" charset="0"/>
            </a:rPr>
            <a:t>Sources : Insee, Enquêtes Emploi ; calculs Dares.</a:t>
          </a:r>
          <a:endParaRPr lang="fr-FR" sz="1600">
            <a:effectLst/>
            <a:latin typeface="Times New Roman" panose="02020603050405020304" pitchFamily="18" charset="0"/>
            <a:ea typeface="Calibri" panose="020F050202020403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25</xdr:row>
      <xdr:rowOff>28575</xdr:rowOff>
    </xdr:from>
    <xdr:to>
      <xdr:col>7</xdr:col>
      <xdr:colOff>9525</xdr:colOff>
      <xdr:row>31</xdr:row>
      <xdr:rowOff>9525</xdr:rowOff>
    </xdr:to>
    <xdr:sp macro="" textlink="">
      <xdr:nvSpPr>
        <xdr:cNvPr id="2" name="ZoneTexte 1"/>
        <xdr:cNvSpPr txBox="1"/>
      </xdr:nvSpPr>
      <xdr:spPr>
        <a:xfrm>
          <a:off x="466725" y="4057650"/>
          <a:ext cx="9534525" cy="1123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12000"/>
            </a:lnSpc>
            <a:spcAft>
              <a:spcPts val="0"/>
            </a:spcAft>
          </a:pPr>
          <a:r>
            <a:rPr lang="fr-FR" sz="1100" i="1">
              <a:effectLst/>
              <a:latin typeface="Times New Roman" panose="02020603050405020304" pitchFamily="18" charset="0"/>
              <a:ea typeface="Calibri" panose="020F0502020204030204" pitchFamily="34" charset="0"/>
            </a:rPr>
            <a:t>/// absence de résultat due à la nature des choses. </a:t>
          </a:r>
          <a:endParaRPr lang="fr-FR" sz="1600">
            <a:effectLst/>
            <a:latin typeface="Times New Roman" panose="02020603050405020304" pitchFamily="18" charset="0"/>
            <a:ea typeface="Calibri" panose="020F0502020204030204" pitchFamily="34" charset="0"/>
          </a:endParaRPr>
        </a:p>
        <a:p>
          <a:pPr algn="just">
            <a:lnSpc>
              <a:spcPct val="112000"/>
            </a:lnSpc>
            <a:spcAft>
              <a:spcPts val="0"/>
            </a:spcAft>
          </a:pPr>
          <a:r>
            <a:rPr lang="fr-FR" sz="1100" i="1">
              <a:effectLst/>
              <a:latin typeface="Times New Roman" panose="02020603050405020304" pitchFamily="18" charset="0"/>
              <a:ea typeface="Calibri" panose="020F0502020204030204" pitchFamily="34" charset="0"/>
            </a:rPr>
            <a:t>Lecture : en 2021, en moyenne, 50 % des 55-61 ans au chômage au sens du BIT sont des femmes ; c’est le cas de 59 % de l’ensemble des personnes ni en emploi ni à la retraite du même âge. </a:t>
          </a:r>
          <a:endParaRPr lang="fr-FR" sz="1600">
            <a:effectLst/>
            <a:latin typeface="Times New Roman" panose="02020603050405020304" pitchFamily="18" charset="0"/>
            <a:ea typeface="Calibri" panose="020F0502020204030204" pitchFamily="34" charset="0"/>
          </a:endParaRPr>
        </a:p>
        <a:p>
          <a:pPr algn="just">
            <a:lnSpc>
              <a:spcPct val="112000"/>
            </a:lnSpc>
            <a:spcAft>
              <a:spcPts val="0"/>
            </a:spcAft>
          </a:pPr>
          <a:r>
            <a:rPr lang="fr-FR" sz="1100" i="1">
              <a:effectLst/>
              <a:latin typeface="Times New Roman" panose="02020603050405020304" pitchFamily="18" charset="0"/>
              <a:ea typeface="Calibri" panose="020F0502020204030204" pitchFamily="34" charset="0"/>
            </a:rPr>
            <a:t>Champ : France hors Mayotte, personnes ni en emploi ni à la retraite vivant en logement ordinaire âgées de 55 à 61 ans.</a:t>
          </a:r>
          <a:endParaRPr lang="fr-FR" sz="1600">
            <a:effectLst/>
            <a:latin typeface="Times New Roman" panose="02020603050405020304" pitchFamily="18" charset="0"/>
            <a:ea typeface="Calibri" panose="020F0502020204030204" pitchFamily="34" charset="0"/>
          </a:endParaRPr>
        </a:p>
        <a:p>
          <a:pPr algn="just">
            <a:lnSpc>
              <a:spcPct val="112000"/>
            </a:lnSpc>
            <a:spcAft>
              <a:spcPts val="0"/>
            </a:spcAft>
          </a:pPr>
          <a:r>
            <a:rPr lang="fr-FR" sz="1100" i="1">
              <a:effectLst/>
              <a:latin typeface="Times New Roman" panose="02020603050405020304" pitchFamily="18" charset="0"/>
              <a:ea typeface="Calibri" panose="020F0502020204030204" pitchFamily="34" charset="0"/>
            </a:rPr>
            <a:t>Sources : Insee, Enquêtes Emploi 2021. Insee Première - n°1946 - Mai 2023.</a:t>
          </a:r>
          <a:endParaRPr lang="fr-FR" sz="1600">
            <a:effectLst/>
            <a:latin typeface="Times New Roman" panose="02020603050405020304" pitchFamily="18" charset="0"/>
            <a:ea typeface="Calibri" panose="020F050202020403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742950</xdr:colOff>
      <xdr:row>8</xdr:row>
      <xdr:rowOff>0</xdr:rowOff>
    </xdr:from>
    <xdr:to>
      <xdr:col>13</xdr:col>
      <xdr:colOff>85725</xdr:colOff>
      <xdr:row>15</xdr:row>
      <xdr:rowOff>9525</xdr:rowOff>
    </xdr:to>
    <xdr:sp macro="" textlink="">
      <xdr:nvSpPr>
        <xdr:cNvPr id="2" name="ZoneTexte 1"/>
        <xdr:cNvSpPr txBox="1"/>
      </xdr:nvSpPr>
      <xdr:spPr>
        <a:xfrm>
          <a:off x="742950" y="1533525"/>
          <a:ext cx="7696200" cy="134302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a:t>
          </a:r>
          <a:r>
            <a:rPr lang="fr-FR" sz="1000" i="1" baseline="0">
              <a:solidFill>
                <a:schemeClr val="dk1"/>
              </a:solidFill>
              <a:effectLst/>
              <a:latin typeface="Times New Roman" panose="02020603050405020304" pitchFamily="18" charset="0"/>
              <a:ea typeface="+mn-ea"/>
              <a:cs typeface="Times New Roman" panose="02020603050405020304" pitchFamily="18" charset="0"/>
            </a:rPr>
            <a:t> : d</a:t>
          </a:r>
          <a:r>
            <a:rPr lang="fr-FR" sz="1000" i="1">
              <a:solidFill>
                <a:schemeClr val="dk1"/>
              </a:solidFill>
              <a:effectLst/>
              <a:latin typeface="Times New Roman" panose="02020603050405020304" pitchFamily="18" charset="0"/>
              <a:ea typeface="+mn-ea"/>
              <a:cs typeface="Times New Roman" panose="02020603050405020304" pitchFamily="18" charset="0"/>
            </a:rPr>
            <a:t>ans les conditions d’activité, d’emploi et de retraite prévalant en 2013, 8,8 années sont passées en emploi en moyenne entre 50 et 70 ans (cumul emploi-retraite compris), 9,4 années en activité au sens du BIT (c’est-à-dire en emploi ou au chômage au sens du BIT), et 11,2 années avant de liquider ses droits à la retraite.</a:t>
          </a:r>
        </a:p>
        <a:p>
          <a:r>
            <a:rPr lang="fr-FR" sz="1000" i="1">
              <a:solidFill>
                <a:schemeClr val="dk1"/>
              </a:solidFill>
              <a:effectLst/>
              <a:latin typeface="Times New Roman" panose="02020603050405020304" pitchFamily="18" charset="0"/>
              <a:ea typeface="+mn-ea"/>
              <a:cs typeface="Times New Roman" panose="02020603050405020304" pitchFamily="18" charset="0"/>
            </a:rPr>
            <a:t>Note : les durées en activité et en emploi correspondent à la notion d’espérance apparente d’activité et d’emploi, telle que définie par l’INSEE. La durée avant la retraite est calculée à partir de l’âge conjoncturel de départ à la retraite (voir sous-partie 2.1).</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résidents en France métropolitaine, données au 4</a:t>
          </a:r>
          <a:r>
            <a:rPr lang="fr-FR" sz="1000" i="1" baseline="30000">
              <a:solidFill>
                <a:schemeClr val="dk1"/>
              </a:solidFill>
              <a:effectLst/>
              <a:latin typeface="Times New Roman" panose="02020603050405020304" pitchFamily="18" charset="0"/>
              <a:ea typeface="+mn-ea"/>
              <a:cs typeface="Times New Roman" panose="02020603050405020304" pitchFamily="18" charset="0"/>
            </a:rPr>
            <a:t>e</a:t>
          </a:r>
          <a:r>
            <a:rPr lang="fr-FR" sz="1000" i="1">
              <a:solidFill>
                <a:schemeClr val="dk1"/>
              </a:solidFill>
              <a:effectLst/>
              <a:latin typeface="Times New Roman" panose="02020603050405020304" pitchFamily="18" charset="0"/>
              <a:ea typeface="+mn-ea"/>
              <a:cs typeface="Times New Roman" panose="02020603050405020304" pitchFamily="18" charset="0"/>
            </a:rPr>
            <a:t> trimestre de l’année (pour la durée moyenne en emploi et en activité) ; résidents en France (pour la durée moyenne avant la retraite).</a:t>
          </a:r>
        </a:p>
        <a:p>
          <a:r>
            <a:rPr lang="fr-FR" sz="1000" i="1">
              <a:solidFill>
                <a:schemeClr val="dk1"/>
              </a:solidFill>
              <a:effectLst/>
              <a:latin typeface="Times New Roman" panose="02020603050405020304" pitchFamily="18" charset="0"/>
              <a:ea typeface="+mn-ea"/>
              <a:cs typeface="Times New Roman" panose="02020603050405020304" pitchFamily="18" charset="0"/>
            </a:rPr>
            <a:t>Sources : INSEE, enquête Emploi ; DREES, EACR, EIR et modèle ANCETRE ; calculs SG-COR.</a:t>
          </a:r>
        </a:p>
        <a:p>
          <a:endParaRPr lang="fr-FR" sz="1000" i="1">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0</xdr:col>
      <xdr:colOff>742949</xdr:colOff>
      <xdr:row>8</xdr:row>
      <xdr:rowOff>0</xdr:rowOff>
    </xdr:from>
    <xdr:to>
      <xdr:col>21</xdr:col>
      <xdr:colOff>438149</xdr:colOff>
      <xdr:row>15</xdr:row>
      <xdr:rowOff>9525</xdr:rowOff>
    </xdr:to>
    <xdr:sp macro="" textlink="">
      <xdr:nvSpPr>
        <xdr:cNvPr id="3" name="ZoneTexte 2"/>
        <xdr:cNvSpPr txBox="1"/>
      </xdr:nvSpPr>
      <xdr:spPr>
        <a:xfrm>
          <a:off x="742949" y="1533525"/>
          <a:ext cx="11839575" cy="134302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12000"/>
            </a:lnSpc>
            <a:spcAft>
              <a:spcPts val="0"/>
            </a:spcAft>
          </a:pPr>
          <a:r>
            <a:rPr lang="fr-FR" sz="1000" i="1">
              <a:solidFill>
                <a:srgbClr val="000000"/>
              </a:solidFill>
              <a:effectLst/>
              <a:latin typeface="Times New Roman" panose="02020603050405020304" pitchFamily="18" charset="0"/>
              <a:ea typeface="Calibri" panose="020F0502020204030204" pitchFamily="34" charset="0"/>
            </a:rPr>
            <a:t>Lecture : dans les conditions d’activité, d’emploi et de retraite prévalant en 2022, 11,4 années sont passées en emploi en moyenne entre 50 et 69 ans (cumul emploi-retraite compris), 12,1 années en activité au sens du BIT (c’est-à-dire en emploi ou au chômage au sens du BIT), et 12,8 années avant de liquider ses droits à la retraite.</a:t>
          </a:r>
          <a:endParaRPr lang="fr-FR" sz="1200">
            <a:effectLst/>
            <a:latin typeface="Times New Roman" panose="02020603050405020304" pitchFamily="18" charset="0"/>
            <a:ea typeface="Calibri" panose="020F0502020204030204" pitchFamily="34" charset="0"/>
          </a:endParaRPr>
        </a:p>
        <a:p>
          <a:pPr algn="just">
            <a:lnSpc>
              <a:spcPct val="112000"/>
            </a:lnSpc>
            <a:spcAft>
              <a:spcPts val="0"/>
            </a:spcAft>
          </a:pPr>
          <a:r>
            <a:rPr lang="fr-FR" sz="1000" i="1">
              <a:effectLst/>
              <a:latin typeface="Times New Roman" panose="02020603050405020304" pitchFamily="18" charset="0"/>
              <a:ea typeface="Calibri" panose="020F0502020204030204" pitchFamily="34" charset="0"/>
            </a:rPr>
            <a:t>Champ : résidents en France métropolitaine hors personnes inactives avant 50 ans ou n’ayant jamais travaillé, données en moyenne annuelle (pour la durée moyenne en emploi et en activité) ; résidents en France (pour la durée moyenne avant la retraite).</a:t>
          </a:r>
          <a:endParaRPr lang="fr-FR" sz="1200">
            <a:effectLst/>
            <a:latin typeface="Times New Roman" panose="02020603050405020304" pitchFamily="18" charset="0"/>
            <a:ea typeface="Calibri" panose="020F0502020204030204" pitchFamily="34" charset="0"/>
          </a:endParaRPr>
        </a:p>
        <a:p>
          <a:pPr algn="just">
            <a:lnSpc>
              <a:spcPct val="112000"/>
            </a:lnSpc>
            <a:spcAft>
              <a:spcPts val="0"/>
            </a:spcAft>
          </a:pPr>
          <a:r>
            <a:rPr lang="fr-FR" sz="1000" i="1">
              <a:solidFill>
                <a:srgbClr val="000000"/>
              </a:solidFill>
              <a:effectLst/>
              <a:latin typeface="Times New Roman" panose="02020603050405020304" pitchFamily="18" charset="0"/>
              <a:ea typeface="Calibri" panose="020F0502020204030204" pitchFamily="34" charset="0"/>
            </a:rPr>
            <a:t>Note : les durées en activité et en emploi correspondent à la notion d’espérance apparente d’activité et d’emploi, telle que définie par l’Insee. La durée avant la retraite est calculée à partir de l’âge conjoncturel de départ à la retraite (voir le chapitre 1 de la partie 2).</a:t>
          </a:r>
          <a:r>
            <a:rPr lang="fr-FR" sz="1000">
              <a:solidFill>
                <a:srgbClr val="000000"/>
              </a:solidFill>
              <a:effectLst/>
              <a:latin typeface="Times New Roman" panose="02020603050405020304" pitchFamily="18" charset="0"/>
              <a:ea typeface="Calibri" panose="020F0502020204030204" pitchFamily="34" charset="0"/>
            </a:rPr>
            <a:t> </a:t>
          </a:r>
          <a:endParaRPr lang="fr-FR" sz="1200">
            <a:effectLst/>
            <a:latin typeface="Times New Roman" panose="02020603050405020304" pitchFamily="18" charset="0"/>
            <a:ea typeface="Calibri" panose="020F0502020204030204" pitchFamily="34" charset="0"/>
          </a:endParaRPr>
        </a:p>
        <a:p>
          <a:pPr algn="just">
            <a:lnSpc>
              <a:spcPct val="112000"/>
            </a:lnSpc>
            <a:spcAft>
              <a:spcPts val="0"/>
            </a:spcAft>
          </a:pPr>
          <a:r>
            <a:rPr lang="fr-FR" sz="1000" i="1">
              <a:effectLst/>
              <a:latin typeface="Times New Roman" panose="02020603050405020304" pitchFamily="18" charset="0"/>
              <a:ea typeface="Calibri" panose="020F0502020204030204" pitchFamily="34" charset="0"/>
            </a:rPr>
            <a:t>Sources : Insee, enquêtes Emploi ; Drees, EACR, EIR, modèle Ancètreet Trajectoire ; calculs SG-COR.</a:t>
          </a:r>
          <a:endParaRPr lang="fr-FR" sz="1200">
            <a:effectLst/>
            <a:latin typeface="Times New Roman" panose="02020603050405020304" pitchFamily="18" charset="0"/>
            <a:ea typeface="Calibri" panose="020F0502020204030204" pitchFamily="34" charset="0"/>
          </a:endParaRPr>
        </a:p>
        <a:p>
          <a:pPr algn="just">
            <a:spcAft>
              <a:spcPts val="0"/>
            </a:spcAft>
          </a:pPr>
          <a:r>
            <a:rPr lang="fr-FR" sz="1000">
              <a:effectLst/>
              <a:latin typeface="Times New Roman" panose="02020603050405020304" pitchFamily="18" charset="0"/>
              <a:ea typeface="Calibri" panose="020F0502020204030204" pitchFamily="34" charset="0"/>
              <a:cs typeface="Times New Roman" panose="02020603050405020304" pitchFamily="18" charset="0"/>
            </a:rPr>
            <a:t>Ancètre, EACR et EIR : voir Annexe 9 – Lexique.</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1</xdr:col>
      <xdr:colOff>1971675</xdr:colOff>
      <xdr:row>16</xdr:row>
      <xdr:rowOff>161924</xdr:rowOff>
    </xdr:from>
    <xdr:to>
      <xdr:col>13</xdr:col>
      <xdr:colOff>95250</xdr:colOff>
      <xdr:row>30</xdr:row>
      <xdr:rowOff>85725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0.74747</cdr:x>
      <cdr:y>0</cdr:y>
    </cdr:from>
    <cdr:to>
      <cdr:x>0.82667</cdr:x>
      <cdr:y>0.07692</cdr:y>
    </cdr:to>
    <cdr:sp macro="" textlink="">
      <cdr:nvSpPr>
        <cdr:cNvPr id="3" name="ZoneTexte 1"/>
        <cdr:cNvSpPr txBox="1"/>
      </cdr:nvSpPr>
      <cdr:spPr>
        <a:xfrm xmlns:a="http://schemas.openxmlformats.org/drawingml/2006/main">
          <a:off x="4271808" y="0"/>
          <a:ext cx="452592" cy="20002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a:t> (+2,1)</a:t>
          </a:r>
        </a:p>
      </cdr:txBody>
    </cdr:sp>
  </cdr:relSizeAnchor>
  <cdr:relSizeAnchor xmlns:cdr="http://schemas.openxmlformats.org/drawingml/2006/chartDrawing">
    <cdr:from>
      <cdr:x>0.77056</cdr:x>
      <cdr:y>0.10012</cdr:y>
    </cdr:from>
    <cdr:to>
      <cdr:x>0.87056</cdr:x>
      <cdr:y>0.21001</cdr:y>
    </cdr:to>
    <cdr:sp macro="" textlink="">
      <cdr:nvSpPr>
        <cdr:cNvPr id="5" name="ZoneTexte 1"/>
        <cdr:cNvSpPr txBox="1"/>
      </cdr:nvSpPr>
      <cdr:spPr>
        <a:xfrm xmlns:a="http://schemas.openxmlformats.org/drawingml/2006/main">
          <a:off x="4403725" y="260350"/>
          <a:ext cx="571500" cy="2857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a:t>(+1,9)</a:t>
          </a:r>
        </a:p>
      </cdr:txBody>
    </cdr:sp>
  </cdr:relSizeAnchor>
  <cdr:relSizeAnchor xmlns:cdr="http://schemas.openxmlformats.org/drawingml/2006/chartDrawing">
    <cdr:from>
      <cdr:x>0.74833</cdr:x>
      <cdr:y>0.22711</cdr:y>
    </cdr:from>
    <cdr:to>
      <cdr:x>0.84389</cdr:x>
      <cdr:y>0.26129</cdr:y>
    </cdr:to>
    <cdr:sp macro="" textlink="">
      <cdr:nvSpPr>
        <cdr:cNvPr id="6" name="ZoneTexte 1"/>
        <cdr:cNvSpPr txBox="1"/>
      </cdr:nvSpPr>
      <cdr:spPr>
        <a:xfrm xmlns:a="http://schemas.openxmlformats.org/drawingml/2006/main">
          <a:off x="4276725" y="590551"/>
          <a:ext cx="546100" cy="888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a:t>(+1,8)</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304799</xdr:colOff>
      <xdr:row>13</xdr:row>
      <xdr:rowOff>45720</xdr:rowOff>
    </xdr:from>
    <xdr:to>
      <xdr:col>16</xdr:col>
      <xdr:colOff>247649</xdr:colOff>
      <xdr:row>20</xdr:row>
      <xdr:rowOff>171450</xdr:rowOff>
    </xdr:to>
    <xdr:sp macro="" textlink="">
      <xdr:nvSpPr>
        <xdr:cNvPr id="2" name="ZoneTexte 1"/>
        <xdr:cNvSpPr txBox="1"/>
      </xdr:nvSpPr>
      <xdr:spPr>
        <a:xfrm>
          <a:off x="304799" y="2703195"/>
          <a:ext cx="8239125" cy="14592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12000"/>
            </a:lnSpc>
            <a:spcAft>
              <a:spcPts val="0"/>
            </a:spcAft>
          </a:pPr>
          <a:r>
            <a:rPr lang="fr-FR" sz="1000" i="1">
              <a:effectLst/>
              <a:latin typeface="Times New Roman" panose="02020603050405020304" pitchFamily="18" charset="0"/>
              <a:ea typeface="Calibri" panose="020F0502020204030204" pitchFamily="34" charset="0"/>
            </a:rPr>
            <a:t>Note : les données retenues sont les reports en glissement sur l’année précédant la liquidation et celle de la liquidation, en fonction du trimestre de liquidation. Les résultats sont présentés en base 100, en priorisant les reports au compte comme suit : salaire, autre régime, chômage, invalidité, maladie et aucun report.</a:t>
          </a:r>
          <a:endParaRPr lang="fr-FR" sz="1200">
            <a:effectLst/>
            <a:latin typeface="Times New Roman" panose="02020603050405020304" pitchFamily="18" charset="0"/>
            <a:ea typeface="Calibri" panose="020F0502020204030204" pitchFamily="34" charset="0"/>
          </a:endParaRPr>
        </a:p>
        <a:p>
          <a:pPr algn="just">
            <a:lnSpc>
              <a:spcPct val="112000"/>
            </a:lnSpc>
            <a:spcAft>
              <a:spcPts val="0"/>
            </a:spcAft>
          </a:pPr>
          <a:r>
            <a:rPr lang="fr-FR" sz="1200">
              <a:effectLst/>
              <a:latin typeface="Times New Roman" panose="02020603050405020304" pitchFamily="18" charset="0"/>
              <a:ea typeface="Calibri" panose="020F0502020204030204" pitchFamily="34" charset="0"/>
            </a:rPr>
            <a:t>* </a:t>
          </a:r>
          <a:r>
            <a:rPr lang="fr-FR" sz="1000" i="1">
              <a:effectLst/>
              <a:latin typeface="Times New Roman" panose="02020603050405020304" pitchFamily="18" charset="0"/>
              <a:ea typeface="Calibri" panose="020F0502020204030204" pitchFamily="34" charset="0"/>
            </a:rPr>
            <a:t>Pour l’année 2012, 10 % des nouveaux retraités sont concernés par un problème de remontée d’information. Il s’agit principalement d’assurés pour lesquels les reports de PA chômage manquent et qui sont comptabilisés à tort comme n’ayant aucun trimestre validé.</a:t>
          </a:r>
          <a:endParaRPr lang="fr-FR" sz="1200">
            <a:effectLst/>
            <a:latin typeface="Times New Roman" panose="02020603050405020304" pitchFamily="18" charset="0"/>
            <a:ea typeface="Calibri" panose="020F0502020204030204" pitchFamily="34" charset="0"/>
          </a:endParaRPr>
        </a:p>
        <a:p>
          <a:r>
            <a:rPr lang="fr-FR" sz="1000" i="1">
              <a:effectLst/>
              <a:latin typeface="Times New Roman" panose="02020603050405020304" pitchFamily="18" charset="0"/>
              <a:ea typeface="Calibri" panose="020F0502020204030204" pitchFamily="34" charset="0"/>
            </a:rPr>
            <a:t>Source : Rapport d’évaluation des politiques de sécurité sociale (REPSS) anciennement PQE « Retraite » (annexe 1 du PLFSS 2023), Cnav, flux exhaustifs de nouveaux retraités au régime général.</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mpte.cas.pm.gouv.fr\kbriard\Applic\APW94\SOPTABLE\ANNEXE\Restruct\ANXA01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ommun.cas.pm.gouv.fr\cor-commun$\C\Applic\APW94\SOPTABLE\ANNEXE\Restruct\ANXA01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C/Applic/APW94/SOPTABLE/ANNEXE/Restruct/ANXA01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mmun.cas.pm.gouv.fr\cor-commun$\C\TEMP\prod%20levels%20manufacturin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TEMP/prod%20levels%20manufactur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ommun.cas.pm.gouv.fr\cor-commun$\@\main.oecd.org\sdataELS\Applic\APW94\SOPTABLE\ANNEXE\Restruct\ANXA01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ain.oecd.org/sdataELS/Applic/APW94/SOPTABLE/ANNEXE/Restruct/ANXA01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ommun.cas.pm.gouv.fr\cor-commun$\TEMP\prod%20levels%20manufacturing.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prod%20levels%20manufacturin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ommun.cas.pm.gouv.fr\cor-commun$\C\TEMP\IJSTECH.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C/TEMP/IJSTE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5"/>
  <sheetViews>
    <sheetView workbookViewId="0">
      <selection activeCell="G11" sqref="G11"/>
    </sheetView>
  </sheetViews>
  <sheetFormatPr baseColWidth="10" defaultRowHeight="15" x14ac:dyDescent="0.25"/>
  <cols>
    <col min="1" max="1" width="78.85546875" style="4" customWidth="1"/>
    <col min="2" max="16384" width="11.42578125" style="4"/>
  </cols>
  <sheetData>
    <row r="1" spans="1:1" s="247" customFormat="1" ht="15.75" x14ac:dyDescent="0.25">
      <c r="A1" s="246" t="s">
        <v>177</v>
      </c>
    </row>
    <row r="2" spans="1:1" s="247" customFormat="1" ht="15.75" x14ac:dyDescent="0.25">
      <c r="A2" s="246" t="s">
        <v>178</v>
      </c>
    </row>
    <row r="3" spans="1:1" ht="18.75" x14ac:dyDescent="0.25">
      <c r="A3" s="248" t="s">
        <v>179</v>
      </c>
    </row>
    <row r="5" spans="1:1" ht="18.75" x14ac:dyDescent="0.25">
      <c r="A5" s="249" t="s">
        <v>186</v>
      </c>
    </row>
    <row r="7" spans="1:1" ht="15.75" x14ac:dyDescent="0.25">
      <c r="A7" s="250" t="s">
        <v>221</v>
      </c>
    </row>
    <row r="8" spans="1:1" x14ac:dyDescent="0.25">
      <c r="A8" s="202" t="str">
        <f>'Fig 5.1'!A$1</f>
        <v>Figure 5.1 - Taux d’emploi des 55-64 ans par tranche d’âge quinquennal</v>
      </c>
    </row>
    <row r="9" spans="1:1" x14ac:dyDescent="0.25">
      <c r="A9" s="202" t="str">
        <f>'Fig 5.A'!A$1</f>
        <v>Figure 5.A - Taux d'emploi des travailleurs âgés de 55 à 64 ans en 1985, 2000 et 2022 (en %)</v>
      </c>
    </row>
    <row r="10" spans="1:1" x14ac:dyDescent="0.25">
      <c r="A10" s="202" t="str">
        <f>'Fig 5.B'!A$1</f>
        <v>Figure 5.B - Taux d'emploi des travailleurs âgés de 55 à 59 ans et de 60 à 64 ans en 2022</v>
      </c>
    </row>
    <row r="11" spans="1:1" x14ac:dyDescent="0.25">
      <c r="A11" s="202" t="str">
        <f>'Fig 5.2'!A$1</f>
        <v xml:space="preserve">Figure 5.2 - Proportion de personnes ayant des limitations d'activité entre 55 et 59 ans </v>
      </c>
    </row>
    <row r="12" spans="1:1" x14ac:dyDescent="0.25">
      <c r="A12" s="202" t="str">
        <f>'Fig 5.3'!A$1</f>
        <v>Figure 5.3 - Ventilation des situations vis-à-vis du marché du travail par âge détaillé de 50 à 69 ans en 2022</v>
      </c>
    </row>
    <row r="13" spans="1:1" x14ac:dyDescent="0.25">
      <c r="A13" s="202" t="str">
        <f>'Tab 5.1'!A$1</f>
        <v>Tableau 5.1 - Profil des personnes de 55 à 61 ans ni en emploi ni à la retraite en 2021 selon la raison de non-emploi (ratios en %)</v>
      </c>
    </row>
    <row r="14" spans="1:1" x14ac:dyDescent="0.25">
      <c r="A14" s="202" t="str">
        <f>'Fig 5.4'!A$1</f>
        <v xml:space="preserve">Figure 5.4 - Durées moyennes en activité, en emploi et avant la retraite entre 50 et 69 ans
</v>
      </c>
    </row>
    <row r="15" spans="1:1" x14ac:dyDescent="0.25">
      <c r="A15" s="202" t="str">
        <f>'Tab 5.2'!A$1</f>
        <v>Tableau 5.2 - Proportion d’assurés ayant validé des trimestres l’année même ou l’année précédant le départ à la retraite, selon le type de validation (en %)</v>
      </c>
    </row>
    <row r="16" spans="1:1" x14ac:dyDescent="0.25">
      <c r="A16" s="202" t="str">
        <f>'Tab 5.3'!A$1</f>
        <v>Tableau 5.3 - Proportion d’assurés ayant validé des trimestres l’année même ou l’année précédant le départ en retraite en 2020</v>
      </c>
    </row>
    <row r="17" spans="1:1" x14ac:dyDescent="0.25">
      <c r="A17" s="202" t="str">
        <f>'Fig 5.5'!A$1</f>
        <v>Figure 5.5 - Niveau de vie moyen en 2010 et en 2016 des personnes parties à la retraite en 2013</v>
      </c>
    </row>
    <row r="18" spans="1:1" x14ac:dyDescent="0.25">
      <c r="A18" s="202"/>
    </row>
    <row r="19" spans="1:1" ht="15.75" x14ac:dyDescent="0.25">
      <c r="A19" s="250" t="s">
        <v>226</v>
      </c>
    </row>
    <row r="20" spans="1:1" x14ac:dyDescent="0.25">
      <c r="A20" s="202" t="str">
        <f>'Fig 5.6'!A$1</f>
        <v>Figure 5.6 - Âge moyen de départ à la retraite par génération</v>
      </c>
    </row>
    <row r="21" spans="1:1" x14ac:dyDescent="0.25">
      <c r="A21" s="202" t="str">
        <f>'Fig 5.C'!A$1</f>
        <v xml:space="preserve">Figure 5.C - Âges d’ouverture des droits au 1er janvier 2023 et à terme dans les pays suivis par le COR
</v>
      </c>
    </row>
    <row r="22" spans="1:1" x14ac:dyDescent="0.25">
      <c r="A22" s="202" t="str">
        <f>'Fig 5.D'!A$1</f>
        <v>Figure 5.D - Espérance de vie à l’âge effectif moyen de sortie du marché du travail en 2019 dans les pays de l’UE suivis par le COR (en années)</v>
      </c>
    </row>
    <row r="23" spans="1:1" x14ac:dyDescent="0.25">
      <c r="A23" s="202" t="str">
        <f>'Fig 5.7'!A$1</f>
        <v>Figure 5.7 - Âge moyen de départ à la retraite, selon la génération et le régime de retraite</v>
      </c>
    </row>
    <row r="24" spans="1:1" x14ac:dyDescent="0.25">
      <c r="A24" s="202" t="str">
        <f>'Fig 5.8'!A$1</f>
        <v>Figure 5.8 - Âges moyens de départ des retraités nés en 1950, selon leur régime principal</v>
      </c>
    </row>
    <row r="25" spans="1:1" x14ac:dyDescent="0.25">
      <c r="A25" s="202" t="str">
        <f>'Fig 5.9'!A$1</f>
        <v>Figure 5.9 - Taux de retraités et de nouveaux retraités par âge en 2021</v>
      </c>
    </row>
    <row r="26" spans="1:1" x14ac:dyDescent="0.25">
      <c r="A26" s="202" t="str">
        <f>'Fig 5.10'!A$1</f>
        <v>Figure 5.10 - Taux de retraités par génération et par âge aux âges inférieurs à l’âge d’ouverture des droits</v>
      </c>
    </row>
    <row r="28" spans="1:1" ht="18.75" x14ac:dyDescent="0.25">
      <c r="A28" s="249" t="s">
        <v>181</v>
      </c>
    </row>
    <row r="29" spans="1:1" s="8" customFormat="1" ht="15.75" x14ac:dyDescent="0.25">
      <c r="A29" s="251"/>
    </row>
    <row r="30" spans="1:1" s="250" customFormat="1" ht="15.75" x14ac:dyDescent="0.25">
      <c r="A30" s="250" t="s">
        <v>221</v>
      </c>
    </row>
    <row r="31" spans="1:1" s="250" customFormat="1" ht="15.75" x14ac:dyDescent="0.25">
      <c r="A31" s="4" t="s">
        <v>222</v>
      </c>
    </row>
    <row r="32" spans="1:1" x14ac:dyDescent="0.25">
      <c r="A32" s="4" t="s">
        <v>223</v>
      </c>
    </row>
    <row r="33" spans="1:1" x14ac:dyDescent="0.25">
      <c r="A33" s="4" t="s">
        <v>224</v>
      </c>
    </row>
    <row r="34" spans="1:1" x14ac:dyDescent="0.25">
      <c r="A34" s="4" t="s">
        <v>225</v>
      </c>
    </row>
    <row r="35" spans="1:1" s="250" customFormat="1" ht="15.75" x14ac:dyDescent="0.25">
      <c r="A35" s="250" t="s">
        <v>226</v>
      </c>
    </row>
    <row r="36" spans="1:1" x14ac:dyDescent="0.25">
      <c r="A36" s="4" t="s">
        <v>227</v>
      </c>
    </row>
    <row r="37" spans="1:1" x14ac:dyDescent="0.25">
      <c r="A37" s="4" t="s">
        <v>228</v>
      </c>
    </row>
    <row r="39" spans="1:1" ht="18.75" x14ac:dyDescent="0.25">
      <c r="A39" s="249" t="s">
        <v>182</v>
      </c>
    </row>
    <row r="40" spans="1:1" ht="18.75" x14ac:dyDescent="0.25">
      <c r="A40" s="249"/>
    </row>
    <row r="41" spans="1:1" ht="15.75" x14ac:dyDescent="0.25">
      <c r="A41" s="250" t="s">
        <v>180</v>
      </c>
    </row>
    <row r="42" spans="1:1" ht="15.75" x14ac:dyDescent="0.25">
      <c r="A42" s="250" t="s">
        <v>183</v>
      </c>
    </row>
    <row r="43" spans="1:1" ht="15.75" x14ac:dyDescent="0.25">
      <c r="A43" s="250" t="s">
        <v>184</v>
      </c>
    </row>
    <row r="44" spans="1:1" ht="15.75" x14ac:dyDescent="0.25">
      <c r="A44" s="250" t="s">
        <v>185</v>
      </c>
    </row>
    <row r="45" spans="1:1" ht="15.75" x14ac:dyDescent="0.25">
      <c r="A45" s="250" t="s">
        <v>186</v>
      </c>
    </row>
  </sheetData>
  <hyperlinks>
    <hyperlink ref="A8" location="'Fig 5.1'!A1" display="'Fig 5.1'!A1"/>
    <hyperlink ref="A24:A26" location="'Tab 1.2'!A1" display="'Tab 1.2'!A1"/>
    <hyperlink ref="A9:A10" location="'Tab 1.2'!A1" display="'Tab 1.2'!A1"/>
    <hyperlink ref="A9" location="'Fig 5.A'!A1" display="'Fig 5.A'!A1"/>
    <hyperlink ref="A10" location="'Fig 5.B'!A1" display="'Fig 5.B'!A1"/>
    <hyperlink ref="A11" location="'Fig 5.2'!A1" display="'Fig 5.2'!A1"/>
    <hyperlink ref="A12" location="'Fig 5.3'!A1" display="'Fig 5.3'!A1"/>
    <hyperlink ref="A13" location="'Tab 5.1'!A1" display="'Tab 5.1'!A1"/>
    <hyperlink ref="A14" location="'Fig 5.4'!A1" display="'Fig 5.4'!A1"/>
    <hyperlink ref="A15" location="'Tab 5.2'!A1" display="'Tab 5.2'!A1"/>
    <hyperlink ref="A16" location="'Tab 5.3'!A1" display="'Tab 5.3'!A1"/>
    <hyperlink ref="A17" location="'Fig 5.5'!A1" display="'Fig 5.5'!A1"/>
    <hyperlink ref="A20" location="'Fig 5.6'!A1" display="'Fig 5.6'!A1"/>
    <hyperlink ref="A21" location="'Fig 5.C'!A1" display="'Fig 5.C'!A1"/>
    <hyperlink ref="A22" location="'Fig 5.D'!A1" display="'Fig 5.D'!A1"/>
    <hyperlink ref="A23" location="'Fig 5.7'!A1" display="'Fig 5.7'!A1"/>
    <hyperlink ref="A24" location="'Fig 5.8'!A1" display="'Fig 5.8'!A1"/>
    <hyperlink ref="A25" location="'Fig 5.9'!A1" display="'Fig 5.9'!A1"/>
    <hyperlink ref="A26" location="'Fig 5.10'!A1" display="'Fig 5.10'!A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D13"/>
  <sheetViews>
    <sheetView workbookViewId="0"/>
  </sheetViews>
  <sheetFormatPr baseColWidth="10" defaultRowHeight="15" x14ac:dyDescent="0.25"/>
  <cols>
    <col min="1" max="1" width="11.42578125" style="4"/>
    <col min="2" max="2" width="23.7109375" style="4" customWidth="1"/>
    <col min="3" max="3" width="36.28515625" style="4" customWidth="1"/>
    <col min="4" max="5" width="28.42578125" style="4" customWidth="1"/>
    <col min="6" max="6" width="11.42578125" style="4"/>
    <col min="7" max="9" width="27.140625" style="4" customWidth="1"/>
    <col min="10" max="16384" width="11.42578125" style="4"/>
  </cols>
  <sheetData>
    <row r="1" spans="1:4" ht="15.75" x14ac:dyDescent="0.25">
      <c r="A1" s="1" t="s">
        <v>167</v>
      </c>
    </row>
    <row r="2" spans="1:4" x14ac:dyDescent="0.25">
      <c r="A2" s="2" t="s">
        <v>9</v>
      </c>
    </row>
    <row r="3" spans="1:4" ht="15.75" thickBot="1" x14ac:dyDescent="0.3"/>
    <row r="4" spans="1:4" ht="16.5" thickBot="1" x14ac:dyDescent="0.3">
      <c r="B4" s="234" t="s">
        <v>168</v>
      </c>
      <c r="C4" s="235" t="s">
        <v>169</v>
      </c>
      <c r="D4" s="236" t="s">
        <v>170</v>
      </c>
    </row>
    <row r="5" spans="1:4" ht="15.75" x14ac:dyDescent="0.25">
      <c r="B5" s="237" t="s">
        <v>171</v>
      </c>
      <c r="C5" s="238">
        <v>0.56999999999999995</v>
      </c>
      <c r="D5" s="239">
        <v>0.66</v>
      </c>
    </row>
    <row r="6" spans="1:4" ht="15.75" x14ac:dyDescent="0.25">
      <c r="B6" s="240" t="s">
        <v>162</v>
      </c>
      <c r="C6" s="241">
        <v>0.11</v>
      </c>
      <c r="D6" s="242">
        <v>0.11</v>
      </c>
    </row>
    <row r="7" spans="1:4" ht="15.75" x14ac:dyDescent="0.25">
      <c r="B7" s="240" t="s">
        <v>172</v>
      </c>
      <c r="C7" s="241">
        <v>7.0000000000000007E-2</v>
      </c>
      <c r="D7" s="242">
        <v>0.5</v>
      </c>
    </row>
    <row r="8" spans="1:4" ht="15.75" x14ac:dyDescent="0.25">
      <c r="B8" s="240" t="s">
        <v>164</v>
      </c>
      <c r="C8" s="241">
        <v>0.01</v>
      </c>
      <c r="D8" s="242">
        <v>0.01</v>
      </c>
    </row>
    <row r="9" spans="1:4" ht="16.5" thickBot="1" x14ac:dyDescent="0.3">
      <c r="B9" s="243" t="s">
        <v>173</v>
      </c>
      <c r="C9" s="244">
        <v>0.25</v>
      </c>
      <c r="D9" s="245">
        <v>0.16</v>
      </c>
    </row>
    <row r="11" spans="1:4" x14ac:dyDescent="0.25">
      <c r="B11" s="305" t="s">
        <v>174</v>
      </c>
    </row>
    <row r="12" spans="1:4" x14ac:dyDescent="0.25">
      <c r="B12" s="305" t="s">
        <v>175</v>
      </c>
    </row>
    <row r="13" spans="1:4" x14ac:dyDescent="0.25">
      <c r="B13" s="305" t="s">
        <v>176</v>
      </c>
    </row>
  </sheetData>
  <hyperlinks>
    <hyperlink ref="A2" location="SOMMAIRE!A1" display="Retour au sommaire"/>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19"/>
  <sheetViews>
    <sheetView topLeftCell="A10" workbookViewId="0">
      <selection activeCell="L20" sqref="L20"/>
    </sheetView>
  </sheetViews>
  <sheetFormatPr baseColWidth="10" defaultRowHeight="15" x14ac:dyDescent="0.25"/>
  <cols>
    <col min="1" max="1" width="26.7109375" style="4" customWidth="1"/>
    <col min="2" max="5" width="11.42578125" style="4"/>
    <col min="6" max="7" width="14" style="4" customWidth="1"/>
    <col min="8" max="9" width="14.42578125" style="4" customWidth="1"/>
    <col min="10" max="16384" width="11.42578125" style="4"/>
  </cols>
  <sheetData>
    <row r="1" spans="1:11" ht="15" customHeight="1" x14ac:dyDescent="0.25">
      <c r="A1" s="306" t="s">
        <v>196</v>
      </c>
      <c r="B1" s="307"/>
      <c r="C1" s="307"/>
      <c r="D1" s="307"/>
      <c r="E1" s="307"/>
      <c r="F1" s="307"/>
      <c r="G1" s="307"/>
      <c r="H1" s="307"/>
      <c r="J1" s="307"/>
      <c r="K1" s="307"/>
    </row>
    <row r="2" spans="1:11" ht="15" customHeight="1" x14ac:dyDescent="0.25">
      <c r="A2" s="2" t="s">
        <v>9</v>
      </c>
      <c r="B2" s="307"/>
      <c r="C2" s="307"/>
      <c r="D2" s="307"/>
      <c r="E2" s="307"/>
      <c r="F2" s="307"/>
      <c r="G2" s="307"/>
      <c r="H2" s="307"/>
      <c r="J2" s="307"/>
      <c r="K2" s="307"/>
    </row>
    <row r="3" spans="1:11" ht="15.75" thickBot="1" x14ac:dyDescent="0.3">
      <c r="B3" s="308"/>
      <c r="C3" s="258"/>
      <c r="D3" s="258"/>
      <c r="E3" s="258"/>
      <c r="F3" s="258"/>
      <c r="G3" s="258"/>
      <c r="H3" s="258"/>
      <c r="I3" s="258"/>
      <c r="J3" s="258"/>
      <c r="K3" s="309"/>
    </row>
    <row r="4" spans="1:11" ht="43.5" customHeight="1" x14ac:dyDescent="0.25">
      <c r="B4" s="396" t="s">
        <v>197</v>
      </c>
      <c r="C4" s="398" t="s">
        <v>198</v>
      </c>
      <c r="D4" s="399"/>
      <c r="E4" s="400"/>
      <c r="F4" s="398" t="s">
        <v>199</v>
      </c>
      <c r="G4" s="400"/>
      <c r="H4" s="398" t="s">
        <v>200</v>
      </c>
      <c r="I4" s="400"/>
      <c r="J4" s="56"/>
      <c r="K4" s="56"/>
    </row>
    <row r="5" spans="1:11" ht="26.25" thickBot="1" x14ac:dyDescent="0.3">
      <c r="B5" s="397"/>
      <c r="C5" s="371">
        <v>2010</v>
      </c>
      <c r="D5" s="366">
        <v>2016</v>
      </c>
      <c r="E5" s="372" t="s">
        <v>201</v>
      </c>
      <c r="F5" s="371">
        <v>2010</v>
      </c>
      <c r="G5" s="374">
        <v>2016</v>
      </c>
      <c r="H5" s="371">
        <v>2010</v>
      </c>
      <c r="I5" s="374">
        <v>2016</v>
      </c>
      <c r="J5" s="56"/>
      <c r="K5" s="56"/>
    </row>
    <row r="6" spans="1:11" x14ac:dyDescent="0.25">
      <c r="B6" s="264" t="s">
        <v>202</v>
      </c>
      <c r="C6" s="375">
        <v>8767</v>
      </c>
      <c r="D6" s="376">
        <v>14806</v>
      </c>
      <c r="E6" s="377">
        <v>68.900000000000006</v>
      </c>
      <c r="F6" s="378">
        <v>37</v>
      </c>
      <c r="G6" s="377">
        <v>10</v>
      </c>
      <c r="H6" s="378">
        <v>22</v>
      </c>
      <c r="I6" s="377">
        <v>3</v>
      </c>
      <c r="J6" s="56"/>
      <c r="K6" s="56"/>
    </row>
    <row r="7" spans="1:11" x14ac:dyDescent="0.25">
      <c r="B7" s="265" t="s">
        <v>203</v>
      </c>
      <c r="C7" s="379">
        <v>14020</v>
      </c>
      <c r="D7" s="380">
        <v>16861</v>
      </c>
      <c r="E7" s="381">
        <v>20.3</v>
      </c>
      <c r="F7" s="382">
        <v>49</v>
      </c>
      <c r="G7" s="381">
        <v>10</v>
      </c>
      <c r="H7" s="382">
        <v>36</v>
      </c>
      <c r="I7" s="381">
        <v>3</v>
      </c>
      <c r="J7" s="56"/>
      <c r="K7" s="56"/>
    </row>
    <row r="8" spans="1:11" x14ac:dyDescent="0.25">
      <c r="B8" s="265" t="s">
        <v>204</v>
      </c>
      <c r="C8" s="379">
        <v>17158</v>
      </c>
      <c r="D8" s="380">
        <v>18965</v>
      </c>
      <c r="E8" s="381">
        <v>10.5</v>
      </c>
      <c r="F8" s="382">
        <v>62</v>
      </c>
      <c r="G8" s="381">
        <v>14</v>
      </c>
      <c r="H8" s="382">
        <v>52</v>
      </c>
      <c r="I8" s="381">
        <v>5</v>
      </c>
      <c r="J8" s="56"/>
      <c r="K8" s="56"/>
    </row>
    <row r="9" spans="1:11" x14ac:dyDescent="0.25">
      <c r="B9" s="265" t="s">
        <v>205</v>
      </c>
      <c r="C9" s="379">
        <v>19937</v>
      </c>
      <c r="D9" s="380">
        <v>20892</v>
      </c>
      <c r="E9" s="381">
        <v>4.8</v>
      </c>
      <c r="F9" s="382">
        <v>70</v>
      </c>
      <c r="G9" s="381">
        <v>13</v>
      </c>
      <c r="H9" s="382">
        <v>61</v>
      </c>
      <c r="I9" s="381">
        <v>5</v>
      </c>
      <c r="J9" s="56"/>
      <c r="K9" s="56"/>
    </row>
    <row r="10" spans="1:11" x14ac:dyDescent="0.25">
      <c r="B10" s="265" t="s">
        <v>206</v>
      </c>
      <c r="C10" s="379">
        <v>22665</v>
      </c>
      <c r="D10" s="380">
        <v>22321</v>
      </c>
      <c r="E10" s="381">
        <v>-1.5</v>
      </c>
      <c r="F10" s="382">
        <v>79</v>
      </c>
      <c r="G10" s="381">
        <v>15</v>
      </c>
      <c r="H10" s="382">
        <v>73</v>
      </c>
      <c r="I10" s="381">
        <v>6</v>
      </c>
      <c r="J10" s="56"/>
      <c r="K10" s="56"/>
    </row>
    <row r="11" spans="1:11" x14ac:dyDescent="0.25">
      <c r="B11" s="265" t="s">
        <v>207</v>
      </c>
      <c r="C11" s="379">
        <v>25755</v>
      </c>
      <c r="D11" s="380">
        <v>24484</v>
      </c>
      <c r="E11" s="381">
        <v>-4.9000000000000004</v>
      </c>
      <c r="F11" s="382">
        <v>83</v>
      </c>
      <c r="G11" s="381">
        <v>15</v>
      </c>
      <c r="H11" s="382">
        <v>79</v>
      </c>
      <c r="I11" s="381">
        <v>7</v>
      </c>
      <c r="J11" s="56"/>
      <c r="K11" s="56"/>
    </row>
    <row r="12" spans="1:11" x14ac:dyDescent="0.25">
      <c r="B12" s="265" t="s">
        <v>208</v>
      </c>
      <c r="C12" s="379">
        <v>29420</v>
      </c>
      <c r="D12" s="380">
        <v>27085</v>
      </c>
      <c r="E12" s="381">
        <v>-7.9</v>
      </c>
      <c r="F12" s="382">
        <v>86</v>
      </c>
      <c r="G12" s="381">
        <v>15</v>
      </c>
      <c r="H12" s="382">
        <v>82</v>
      </c>
      <c r="I12" s="381">
        <v>7</v>
      </c>
      <c r="J12" s="56"/>
      <c r="K12" s="56"/>
    </row>
    <row r="13" spans="1:11" x14ac:dyDescent="0.25">
      <c r="B13" s="265" t="s">
        <v>209</v>
      </c>
      <c r="C13" s="379">
        <v>34490</v>
      </c>
      <c r="D13" s="380">
        <v>30611</v>
      </c>
      <c r="E13" s="381">
        <v>-11.2</v>
      </c>
      <c r="F13" s="382">
        <v>87</v>
      </c>
      <c r="G13" s="381">
        <v>16</v>
      </c>
      <c r="H13" s="382">
        <v>84</v>
      </c>
      <c r="I13" s="381">
        <v>7</v>
      </c>
      <c r="J13" s="56"/>
      <c r="K13" s="56"/>
    </row>
    <row r="14" spans="1:11" x14ac:dyDescent="0.25">
      <c r="B14" s="265" t="s">
        <v>210</v>
      </c>
      <c r="C14" s="379">
        <v>42611</v>
      </c>
      <c r="D14" s="380">
        <v>36332</v>
      </c>
      <c r="E14" s="381">
        <v>-14.7</v>
      </c>
      <c r="F14" s="382">
        <v>87</v>
      </c>
      <c r="G14" s="381">
        <v>19</v>
      </c>
      <c r="H14" s="382">
        <v>84</v>
      </c>
      <c r="I14" s="381">
        <v>10</v>
      </c>
      <c r="J14" s="56"/>
      <c r="K14" s="56"/>
    </row>
    <row r="15" spans="1:11" ht="15.75" thickBot="1" x14ac:dyDescent="0.3">
      <c r="B15" s="266" t="s">
        <v>211</v>
      </c>
      <c r="C15" s="383">
        <v>77748</v>
      </c>
      <c r="D15" s="384">
        <v>56994</v>
      </c>
      <c r="E15" s="385">
        <v>-26.7</v>
      </c>
      <c r="F15" s="386">
        <v>85</v>
      </c>
      <c r="G15" s="385">
        <v>25</v>
      </c>
      <c r="H15" s="386">
        <v>82</v>
      </c>
      <c r="I15" s="385">
        <v>19</v>
      </c>
      <c r="J15" s="56"/>
      <c r="K15" s="56"/>
    </row>
    <row r="16" spans="1:11" ht="15.75" thickBot="1" x14ac:dyDescent="0.3">
      <c r="B16" s="370" t="s">
        <v>45</v>
      </c>
      <c r="C16" s="373">
        <v>29226</v>
      </c>
      <c r="D16" s="368">
        <v>26923</v>
      </c>
      <c r="E16" s="369">
        <v>-7.9</v>
      </c>
      <c r="F16" s="367">
        <v>72</v>
      </c>
      <c r="G16" s="369">
        <v>15</v>
      </c>
      <c r="H16" s="367">
        <v>65</v>
      </c>
      <c r="I16" s="369">
        <v>7</v>
      </c>
      <c r="J16" s="56"/>
      <c r="K16" s="56"/>
    </row>
    <row r="17" spans="2:11" x14ac:dyDescent="0.25">
      <c r="B17" s="401"/>
      <c r="C17" s="401"/>
      <c r="D17" s="401"/>
      <c r="E17" s="401"/>
      <c r="F17" s="401"/>
      <c r="G17" s="401"/>
      <c r="H17" s="401"/>
      <c r="I17" s="401"/>
      <c r="J17" s="401"/>
      <c r="K17" s="307"/>
    </row>
    <row r="18" spans="2:11" x14ac:dyDescent="0.25">
      <c r="B18" s="310"/>
      <c r="C18" s="311"/>
      <c r="D18" s="311"/>
      <c r="E18" s="311"/>
      <c r="F18" s="311"/>
      <c r="G18" s="311"/>
      <c r="H18" s="311"/>
      <c r="I18" s="311"/>
      <c r="J18" s="311"/>
      <c r="K18" s="311"/>
    </row>
    <row r="19" spans="2:11" x14ac:dyDescent="0.25">
      <c r="B19" s="312"/>
      <c r="C19" s="258"/>
      <c r="D19" s="258"/>
      <c r="E19" s="258"/>
      <c r="F19" s="258"/>
      <c r="G19" s="258"/>
      <c r="H19" s="258"/>
      <c r="I19" s="258"/>
      <c r="J19" s="258"/>
      <c r="K19" s="258"/>
    </row>
  </sheetData>
  <mergeCells count="5">
    <mergeCell ref="B4:B5"/>
    <mergeCell ref="C4:E4"/>
    <mergeCell ref="F4:G4"/>
    <mergeCell ref="H4:I4"/>
    <mergeCell ref="B17:J17"/>
  </mergeCells>
  <hyperlinks>
    <hyperlink ref="A2" location="SOMMAIRE!A1" display="Retour au sommaire"/>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CS5"/>
  <sheetViews>
    <sheetView workbookViewId="0"/>
  </sheetViews>
  <sheetFormatPr baseColWidth="10" defaultRowHeight="15" x14ac:dyDescent="0.25"/>
  <cols>
    <col min="2" max="2" width="21.85546875" customWidth="1"/>
  </cols>
  <sheetData>
    <row r="1" spans="1:97" ht="15.75" x14ac:dyDescent="0.25">
      <c r="A1" s="10" t="s">
        <v>212</v>
      </c>
      <c r="B1" s="53"/>
    </row>
    <row r="2" spans="1:97" ht="15.75" thickBot="1" x14ac:dyDescent="0.3">
      <c r="A2" s="2" t="s">
        <v>9</v>
      </c>
    </row>
    <row r="3" spans="1:97" s="56" customFormat="1" ht="15.75" thickBot="1" x14ac:dyDescent="0.3">
      <c r="B3" s="54"/>
      <c r="C3" s="23" t="s">
        <v>229</v>
      </c>
      <c r="D3" s="55" t="s">
        <v>230</v>
      </c>
      <c r="E3" s="25" t="s">
        <v>231</v>
      </c>
      <c r="F3" s="55" t="s">
        <v>232</v>
      </c>
      <c r="G3" s="25" t="s">
        <v>233</v>
      </c>
      <c r="H3" s="55" t="s">
        <v>234</v>
      </c>
      <c r="I3" s="25" t="s">
        <v>235</v>
      </c>
      <c r="J3" s="55" t="s">
        <v>236</v>
      </c>
      <c r="K3" s="25" t="s">
        <v>237</v>
      </c>
      <c r="L3" s="55" t="s">
        <v>238</v>
      </c>
      <c r="M3" s="25" t="s">
        <v>239</v>
      </c>
      <c r="N3" s="55" t="s">
        <v>240</v>
      </c>
      <c r="O3" s="25" t="s">
        <v>241</v>
      </c>
      <c r="P3" s="55" t="s">
        <v>242</v>
      </c>
      <c r="Q3" s="25" t="s">
        <v>243</v>
      </c>
      <c r="R3" s="55" t="s">
        <v>244</v>
      </c>
      <c r="S3" s="25" t="s">
        <v>245</v>
      </c>
      <c r="T3" s="55" t="s">
        <v>246</v>
      </c>
      <c r="U3" s="25" t="s">
        <v>247</v>
      </c>
      <c r="V3" s="55" t="s">
        <v>248</v>
      </c>
      <c r="W3" s="25" t="s">
        <v>249</v>
      </c>
      <c r="X3" s="55" t="s">
        <v>250</v>
      </c>
      <c r="Y3" s="25" t="s">
        <v>251</v>
      </c>
      <c r="Z3" s="55" t="s">
        <v>252</v>
      </c>
      <c r="AA3" s="25" t="s">
        <v>253</v>
      </c>
      <c r="AB3" s="55" t="s">
        <v>254</v>
      </c>
      <c r="AC3" s="25" t="s">
        <v>255</v>
      </c>
      <c r="AD3" s="55" t="s">
        <v>256</v>
      </c>
      <c r="AE3" s="25" t="s">
        <v>257</v>
      </c>
      <c r="AF3" s="55" t="s">
        <v>258</v>
      </c>
      <c r="AG3" s="25" t="s">
        <v>259</v>
      </c>
      <c r="AH3" s="55" t="s">
        <v>260</v>
      </c>
      <c r="AI3" s="25" t="s">
        <v>261</v>
      </c>
      <c r="AJ3" s="55" t="s">
        <v>262</v>
      </c>
      <c r="AK3" s="25" t="s">
        <v>263</v>
      </c>
      <c r="AL3" s="55" t="s">
        <v>264</v>
      </c>
      <c r="AM3" s="25" t="s">
        <v>265</v>
      </c>
      <c r="AN3" s="25" t="s">
        <v>266</v>
      </c>
      <c r="AO3" s="55" t="s">
        <v>267</v>
      </c>
      <c r="AP3" s="25" t="s">
        <v>268</v>
      </c>
      <c r="AQ3" s="55" t="s">
        <v>269</v>
      </c>
      <c r="AR3" s="25" t="s">
        <v>270</v>
      </c>
      <c r="AS3" s="55" t="s">
        <v>271</v>
      </c>
      <c r="AT3" s="25" t="s">
        <v>272</v>
      </c>
      <c r="AU3" s="55" t="s">
        <v>273</v>
      </c>
      <c r="AV3" s="25" t="s">
        <v>274</v>
      </c>
      <c r="AW3" s="55" t="s">
        <v>275</v>
      </c>
      <c r="AX3" s="25" t="s">
        <v>276</v>
      </c>
      <c r="AY3" s="55" t="s">
        <v>277</v>
      </c>
      <c r="AZ3" s="25" t="s">
        <v>278</v>
      </c>
      <c r="BA3" s="55" t="s">
        <v>279</v>
      </c>
      <c r="BB3" s="25" t="s">
        <v>280</v>
      </c>
      <c r="BC3" s="55" t="s">
        <v>281</v>
      </c>
      <c r="BD3" s="25" t="s">
        <v>282</v>
      </c>
      <c r="BE3" s="55" t="s">
        <v>283</v>
      </c>
      <c r="BF3" s="25" t="s">
        <v>284</v>
      </c>
      <c r="BG3" s="55" t="s">
        <v>285</v>
      </c>
      <c r="BH3" s="25" t="s">
        <v>286</v>
      </c>
      <c r="BI3" s="55" t="s">
        <v>287</v>
      </c>
      <c r="BJ3" s="25" t="s">
        <v>288</v>
      </c>
      <c r="BK3" s="55" t="s">
        <v>289</v>
      </c>
      <c r="BL3" s="25" t="s">
        <v>290</v>
      </c>
      <c r="BM3" s="55" t="s">
        <v>291</v>
      </c>
      <c r="BN3" s="25" t="s">
        <v>292</v>
      </c>
      <c r="BO3" s="55" t="s">
        <v>293</v>
      </c>
      <c r="BP3" s="25" t="s">
        <v>294</v>
      </c>
      <c r="BQ3" s="55" t="s">
        <v>295</v>
      </c>
      <c r="BR3" s="25" t="s">
        <v>296</v>
      </c>
      <c r="BS3" s="55" t="s">
        <v>297</v>
      </c>
      <c r="BT3" s="25" t="s">
        <v>75</v>
      </c>
      <c r="BU3" s="55" t="s">
        <v>76</v>
      </c>
      <c r="BV3" s="25" t="s">
        <v>77</v>
      </c>
      <c r="BW3" s="55" t="s">
        <v>78</v>
      </c>
      <c r="BX3" s="25" t="s">
        <v>79</v>
      </c>
      <c r="BY3" s="55" t="s">
        <v>80</v>
      </c>
      <c r="BZ3" s="25" t="s">
        <v>81</v>
      </c>
      <c r="CA3" s="55" t="s">
        <v>82</v>
      </c>
      <c r="CB3" s="25" t="s">
        <v>83</v>
      </c>
      <c r="CC3" s="55" t="s">
        <v>84</v>
      </c>
      <c r="CD3" s="25" t="s">
        <v>85</v>
      </c>
      <c r="CE3" s="55" t="s">
        <v>86</v>
      </c>
      <c r="CF3" s="25" t="s">
        <v>87</v>
      </c>
      <c r="CG3" s="55" t="s">
        <v>88</v>
      </c>
      <c r="CH3" s="25" t="s">
        <v>89</v>
      </c>
      <c r="CI3" s="55" t="s">
        <v>90</v>
      </c>
      <c r="CJ3" s="25" t="s">
        <v>91</v>
      </c>
      <c r="CK3" s="55" t="s">
        <v>92</v>
      </c>
      <c r="CL3" s="25" t="s">
        <v>93</v>
      </c>
      <c r="CM3" s="55" t="s">
        <v>94</v>
      </c>
      <c r="CN3" s="25" t="s">
        <v>95</v>
      </c>
      <c r="CO3" s="55" t="s">
        <v>96</v>
      </c>
      <c r="CP3" s="25" t="s">
        <v>97</v>
      </c>
      <c r="CQ3" s="55" t="s">
        <v>98</v>
      </c>
      <c r="CR3" s="55" t="s">
        <v>99</v>
      </c>
      <c r="CS3" s="26" t="s">
        <v>100</v>
      </c>
    </row>
    <row r="4" spans="1:97" s="62" customFormat="1" x14ac:dyDescent="0.25">
      <c r="B4" s="57" t="s">
        <v>298</v>
      </c>
      <c r="C4" s="58">
        <v>64.219455118730906</v>
      </c>
      <c r="D4" s="59"/>
      <c r="E4" s="60"/>
      <c r="F4" s="59">
        <v>64.208004385964898</v>
      </c>
      <c r="G4" s="60"/>
      <c r="H4" s="59"/>
      <c r="I4" s="60">
        <v>63.009426208455302</v>
      </c>
      <c r="J4" s="59"/>
      <c r="K4" s="60"/>
      <c r="L4" s="59">
        <v>62.796029668411897</v>
      </c>
      <c r="M4" s="60"/>
      <c r="N4" s="59"/>
      <c r="O4" s="60">
        <v>62.171581087951203</v>
      </c>
      <c r="P4" s="59"/>
      <c r="Q4" s="60">
        <v>62.618895760855601</v>
      </c>
      <c r="R4" s="59"/>
      <c r="S4" s="60">
        <v>62.269519390502403</v>
      </c>
      <c r="T4" s="59"/>
      <c r="U4" s="60">
        <v>61.982578676942801</v>
      </c>
      <c r="V4" s="59"/>
      <c r="W4" s="60">
        <v>61.565750304159899</v>
      </c>
      <c r="X4" s="59"/>
      <c r="Y4" s="60">
        <v>61.176217765042999</v>
      </c>
      <c r="Z4" s="59"/>
      <c r="AA4" s="60">
        <v>60.969624592559299</v>
      </c>
      <c r="AB4" s="59"/>
      <c r="AC4" s="60">
        <v>60.899705014749301</v>
      </c>
      <c r="AD4" s="59"/>
      <c r="AE4" s="60">
        <v>60.780576055760598</v>
      </c>
      <c r="AF4" s="59"/>
      <c r="AG4" s="60">
        <v>60.966918506565001</v>
      </c>
      <c r="AH4" s="59"/>
      <c r="AI4" s="60">
        <v>60.830253691387497</v>
      </c>
      <c r="AJ4" s="59"/>
      <c r="AK4" s="60">
        <v>60.932003129890496</v>
      </c>
      <c r="AL4" s="59"/>
      <c r="AM4" s="60">
        <v>60.9158335246603</v>
      </c>
      <c r="AN4" s="60">
        <v>60.8846228239845</v>
      </c>
      <c r="AO4" s="59">
        <v>60.946174099230603</v>
      </c>
      <c r="AP4" s="60">
        <v>60.726195836281398</v>
      </c>
      <c r="AQ4" s="59">
        <v>60.5989565149928</v>
      </c>
      <c r="AR4" s="60">
        <v>60.593312034775501</v>
      </c>
      <c r="AS4" s="59">
        <v>60.4753108189947</v>
      </c>
      <c r="AT4" s="60">
        <v>60.419023654817998</v>
      </c>
      <c r="AU4" s="59">
        <v>60.345846673430003</v>
      </c>
      <c r="AV4" s="60"/>
      <c r="AW4" s="59"/>
      <c r="AX4" s="60"/>
      <c r="AY4" s="59"/>
      <c r="AZ4" s="60"/>
      <c r="BA4" s="59"/>
      <c r="BB4" s="60"/>
      <c r="BC4" s="59"/>
      <c r="BD4" s="60"/>
      <c r="BE4" s="59"/>
      <c r="BF4" s="60"/>
      <c r="BG4" s="59"/>
      <c r="BH4" s="60"/>
      <c r="BI4" s="59"/>
      <c r="BJ4" s="60"/>
      <c r="BK4" s="59"/>
      <c r="BL4" s="60"/>
      <c r="BM4" s="59"/>
      <c r="BN4" s="60"/>
      <c r="BO4" s="59"/>
      <c r="BP4" s="60"/>
      <c r="BQ4" s="59"/>
      <c r="BR4" s="60"/>
      <c r="BS4" s="59"/>
      <c r="BT4" s="60"/>
      <c r="BU4" s="59"/>
      <c r="BV4" s="60"/>
      <c r="BW4" s="59"/>
      <c r="BX4" s="60"/>
      <c r="BY4" s="59"/>
      <c r="BZ4" s="60"/>
      <c r="CA4" s="59"/>
      <c r="CB4" s="60"/>
      <c r="CC4" s="59"/>
      <c r="CD4" s="60"/>
      <c r="CE4" s="59"/>
      <c r="CF4" s="60"/>
      <c r="CG4" s="59"/>
      <c r="CH4" s="60"/>
      <c r="CI4" s="59"/>
      <c r="CJ4" s="60"/>
      <c r="CK4" s="59"/>
      <c r="CL4" s="60"/>
      <c r="CM4" s="59"/>
      <c r="CN4" s="60"/>
      <c r="CO4" s="59"/>
      <c r="CP4" s="60"/>
      <c r="CQ4" s="59"/>
      <c r="CR4" s="59"/>
      <c r="CS4" s="61"/>
    </row>
    <row r="5" spans="1:97" s="62" customFormat="1" ht="15.75" thickBot="1" x14ac:dyDescent="0.3">
      <c r="B5" s="63" t="s">
        <v>299</v>
      </c>
      <c r="C5" s="64"/>
      <c r="D5" s="65"/>
      <c r="E5" s="66"/>
      <c r="F5" s="65"/>
      <c r="G5" s="66"/>
      <c r="H5" s="65"/>
      <c r="I5" s="66"/>
      <c r="J5" s="65"/>
      <c r="K5" s="66"/>
      <c r="L5" s="65"/>
      <c r="M5" s="66"/>
      <c r="N5" s="65"/>
      <c r="O5" s="66"/>
      <c r="P5" s="65"/>
      <c r="Q5" s="66"/>
      <c r="R5" s="65"/>
      <c r="S5" s="66"/>
      <c r="T5" s="65"/>
      <c r="U5" s="66"/>
      <c r="V5" s="65"/>
      <c r="W5" s="66"/>
      <c r="X5" s="65"/>
      <c r="Y5" s="66"/>
      <c r="Z5" s="65"/>
      <c r="AA5" s="66"/>
      <c r="AB5" s="65"/>
      <c r="AC5" s="66"/>
      <c r="AD5" s="65"/>
      <c r="AE5" s="66"/>
      <c r="AF5" s="65"/>
      <c r="AG5" s="66"/>
      <c r="AH5" s="65"/>
      <c r="AI5" s="66"/>
      <c r="AJ5" s="65"/>
      <c r="AK5" s="66"/>
      <c r="AL5" s="65"/>
      <c r="AM5" s="66"/>
      <c r="AN5" s="66"/>
      <c r="AO5" s="65"/>
      <c r="AP5" s="66"/>
      <c r="AQ5" s="65"/>
      <c r="AR5" s="66"/>
      <c r="AS5" s="65"/>
      <c r="AT5" s="66"/>
      <c r="AU5" s="65">
        <v>60.345846673430003</v>
      </c>
      <c r="AV5" s="67">
        <v>60.592332854158876</v>
      </c>
      <c r="AW5" s="67">
        <v>60.828248139394049</v>
      </c>
      <c r="AX5" s="67">
        <v>61.02158608262404</v>
      </c>
      <c r="AY5" s="67">
        <v>61.326363330324973</v>
      </c>
      <c r="AZ5" s="67">
        <v>61.556942623128499</v>
      </c>
      <c r="BA5" s="67">
        <v>61.621061866569597</v>
      </c>
      <c r="BB5" s="67">
        <v>61.674220999991824</v>
      </c>
      <c r="BC5" s="67">
        <v>61.838046457058887</v>
      </c>
      <c r="BD5" s="67">
        <v>61.883531608472566</v>
      </c>
      <c r="BE5" s="67">
        <v>62.096289101972999</v>
      </c>
      <c r="BF5" s="67">
        <v>62.269189562568307</v>
      </c>
      <c r="BG5" s="67">
        <v>62.554171010464337</v>
      </c>
      <c r="BH5" s="67">
        <v>62.722081680980132</v>
      </c>
      <c r="BI5" s="67">
        <v>63.039029675306963</v>
      </c>
      <c r="BJ5" s="67">
        <v>63.210245644966633</v>
      </c>
      <c r="BK5" s="67">
        <v>63.511042211449592</v>
      </c>
      <c r="BL5" s="67">
        <v>63.584402524120428</v>
      </c>
      <c r="BM5" s="67">
        <v>63.748307634773568</v>
      </c>
      <c r="BN5" s="67">
        <v>63.774222827014256</v>
      </c>
      <c r="BO5" s="67">
        <v>63.858312169625307</v>
      </c>
      <c r="BP5" s="67">
        <v>63.883786408424342</v>
      </c>
      <c r="BQ5" s="67">
        <v>64.020169550505031</v>
      </c>
      <c r="BR5" s="67">
        <v>63.996723092414115</v>
      </c>
      <c r="BS5" s="67">
        <v>64.08232835379583</v>
      </c>
      <c r="BT5" s="67">
        <v>64.097479165204291</v>
      </c>
      <c r="BU5" s="67">
        <v>64.138483808162917</v>
      </c>
      <c r="BV5" s="67">
        <v>64.136824851266255</v>
      </c>
      <c r="BW5" s="67">
        <v>64.124885497132695</v>
      </c>
      <c r="BX5" s="67">
        <v>64.13022505700684</v>
      </c>
      <c r="BY5" s="67">
        <v>64.08727985239392</v>
      </c>
      <c r="BZ5" s="67">
        <v>64.075409558297437</v>
      </c>
      <c r="CA5" s="67">
        <v>64.071342343666771</v>
      </c>
      <c r="CB5" s="67">
        <v>64.046681938805875</v>
      </c>
      <c r="CC5" s="67">
        <v>64.1020441881045</v>
      </c>
      <c r="CD5" s="67">
        <v>64.079965022194642</v>
      </c>
      <c r="CE5" s="67">
        <v>64.128278445438212</v>
      </c>
      <c r="CF5" s="67">
        <v>64.147529752155492</v>
      </c>
      <c r="CG5" s="67">
        <v>64.14768347582455</v>
      </c>
      <c r="CH5" s="67">
        <v>64.16889708105154</v>
      </c>
      <c r="CI5" s="67">
        <v>64.181912846618204</v>
      </c>
      <c r="CJ5" s="67">
        <v>64.184988532216266</v>
      </c>
      <c r="CK5" s="67">
        <v>64.213188028283412</v>
      </c>
      <c r="CL5" s="67">
        <v>64.213901515412232</v>
      </c>
      <c r="CM5" s="67">
        <v>64.177878768184698</v>
      </c>
      <c r="CN5" s="67">
        <v>64.187906294596488</v>
      </c>
      <c r="CO5" s="67">
        <v>64.187918093723141</v>
      </c>
      <c r="CP5" s="67">
        <v>64.149448023067436</v>
      </c>
      <c r="CQ5" s="67">
        <v>64.177062453056521</v>
      </c>
      <c r="CR5" s="67">
        <v>64.121551989525699</v>
      </c>
      <c r="CS5" s="68">
        <v>64.049435952398554</v>
      </c>
    </row>
  </sheetData>
  <hyperlinks>
    <hyperlink ref="A2" location="SOMMAIRE!A1" display="Retour au sommaire"/>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J21"/>
  <sheetViews>
    <sheetView workbookViewId="0">
      <selection activeCell="B21" sqref="B21"/>
    </sheetView>
  </sheetViews>
  <sheetFormatPr baseColWidth="10" defaultColWidth="11.42578125" defaultRowHeight="15.75" x14ac:dyDescent="0.25"/>
  <cols>
    <col min="1" max="1" width="11.42578125" style="72"/>
    <col min="2" max="2" width="14.7109375" style="70" customWidth="1"/>
    <col min="3" max="5" width="13.5703125" style="70" customWidth="1"/>
    <col min="6" max="6" width="17.42578125" style="70" customWidth="1"/>
    <col min="7" max="16384" width="11.42578125" style="70"/>
  </cols>
  <sheetData>
    <row r="1" spans="1:9" x14ac:dyDescent="0.25">
      <c r="A1" s="403" t="s">
        <v>213</v>
      </c>
      <c r="B1" s="404"/>
      <c r="C1" s="404"/>
      <c r="D1" s="404"/>
      <c r="E1" s="404"/>
      <c r="F1" s="405"/>
      <c r="G1" s="405"/>
      <c r="H1" s="405"/>
      <c r="I1" s="405"/>
    </row>
    <row r="2" spans="1:9" x14ac:dyDescent="0.25">
      <c r="A2" s="2" t="s">
        <v>9</v>
      </c>
      <c r="B2" s="95"/>
      <c r="C2" s="95"/>
      <c r="D2" s="95"/>
      <c r="E2" s="95"/>
      <c r="F2" s="96"/>
      <c r="G2" s="96"/>
      <c r="H2" s="96"/>
      <c r="I2" s="96"/>
    </row>
    <row r="3" spans="1:9" x14ac:dyDescent="0.25">
      <c r="A3" s="71"/>
    </row>
    <row r="4" spans="1:9" ht="16.5" thickBot="1" x14ac:dyDescent="0.3"/>
    <row r="5" spans="1:9" ht="16.5" thickBot="1" x14ac:dyDescent="0.3">
      <c r="B5" s="73" t="s">
        <v>10</v>
      </c>
      <c r="C5" s="74" t="s">
        <v>11</v>
      </c>
      <c r="D5" s="75" t="s">
        <v>12</v>
      </c>
      <c r="E5" s="76" t="s">
        <v>13</v>
      </c>
    </row>
    <row r="6" spans="1:9" x14ac:dyDescent="0.25">
      <c r="B6" s="77" t="s">
        <v>14</v>
      </c>
      <c r="C6" s="78">
        <v>60</v>
      </c>
      <c r="D6" s="79"/>
      <c r="E6" s="80"/>
    </row>
    <row r="7" spans="1:9" x14ac:dyDescent="0.25">
      <c r="B7" s="81" t="s">
        <v>15</v>
      </c>
      <c r="C7" s="78">
        <v>60</v>
      </c>
      <c r="D7" s="79"/>
      <c r="E7" s="80"/>
      <c r="G7" s="82"/>
      <c r="H7" s="82">
        <v>2026</v>
      </c>
    </row>
    <row r="8" spans="1:9" x14ac:dyDescent="0.25">
      <c r="B8" s="83" t="s">
        <v>16</v>
      </c>
      <c r="C8" s="84">
        <v>62</v>
      </c>
      <c r="D8" s="85"/>
      <c r="E8" s="86"/>
      <c r="G8" s="82"/>
      <c r="H8" s="82"/>
    </row>
    <row r="9" spans="1:9" x14ac:dyDescent="0.25">
      <c r="B9" s="83" t="s">
        <v>17</v>
      </c>
      <c r="C9" s="84">
        <v>62</v>
      </c>
      <c r="D9" s="85">
        <v>64</v>
      </c>
      <c r="E9" s="86"/>
      <c r="G9" s="82"/>
      <c r="H9" s="82"/>
    </row>
    <row r="10" spans="1:9" x14ac:dyDescent="0.25">
      <c r="B10" s="83" t="s">
        <v>18</v>
      </c>
      <c r="C10" s="84">
        <v>63</v>
      </c>
      <c r="D10" s="85">
        <v>64</v>
      </c>
      <c r="E10" s="86"/>
      <c r="G10" s="87"/>
      <c r="H10" s="82"/>
    </row>
    <row r="11" spans="1:9" x14ac:dyDescent="0.25">
      <c r="B11" s="81" t="s">
        <v>19</v>
      </c>
      <c r="C11" s="84">
        <v>64</v>
      </c>
      <c r="D11" s="85">
        <v>65</v>
      </c>
      <c r="E11" s="86"/>
      <c r="G11" s="82"/>
      <c r="H11" s="82"/>
    </row>
    <row r="12" spans="1:9" x14ac:dyDescent="0.25">
      <c r="B12" s="83" t="s">
        <v>20</v>
      </c>
      <c r="C12" s="84">
        <v>65</v>
      </c>
      <c r="D12" s="85"/>
      <c r="E12" s="86"/>
      <c r="G12" s="82"/>
      <c r="H12" s="82"/>
    </row>
    <row r="13" spans="1:9" x14ac:dyDescent="0.25">
      <c r="B13" s="83" t="s">
        <v>21</v>
      </c>
      <c r="C13" s="84">
        <v>65</v>
      </c>
      <c r="D13" s="85">
        <v>67</v>
      </c>
      <c r="E13" s="86">
        <v>66</v>
      </c>
      <c r="G13" s="82"/>
      <c r="H13" s="82"/>
    </row>
    <row r="14" spans="1:9" x14ac:dyDescent="0.25">
      <c r="B14" s="83" t="s">
        <v>22</v>
      </c>
      <c r="C14" s="84">
        <v>66.3</v>
      </c>
      <c r="D14" s="85">
        <v>67</v>
      </c>
      <c r="E14" s="86"/>
      <c r="G14" s="82"/>
      <c r="H14" s="82"/>
    </row>
    <row r="15" spans="1:9" x14ac:dyDescent="0.25">
      <c r="B15" s="83" t="s">
        <v>23</v>
      </c>
      <c r="C15" s="84">
        <v>65.900000000000006</v>
      </c>
      <c r="D15" s="85">
        <v>67</v>
      </c>
      <c r="E15" s="86"/>
      <c r="G15" s="82"/>
      <c r="H15" s="82"/>
    </row>
    <row r="16" spans="1:9" x14ac:dyDescent="0.25">
      <c r="B16" s="83" t="s">
        <v>24</v>
      </c>
      <c r="C16" s="84">
        <v>66</v>
      </c>
      <c r="D16" s="85">
        <v>68</v>
      </c>
      <c r="E16" s="86"/>
    </row>
    <row r="17" spans="2:10" x14ac:dyDescent="0.25">
      <c r="B17" s="83" t="s">
        <v>25</v>
      </c>
      <c r="C17" s="84">
        <v>66.8</v>
      </c>
      <c r="D17" s="85">
        <v>67.25</v>
      </c>
      <c r="E17" s="86"/>
    </row>
    <row r="18" spans="2:10" ht="16.5" thickBot="1" x14ac:dyDescent="0.3">
      <c r="B18" s="88" t="s">
        <v>26</v>
      </c>
      <c r="C18" s="89">
        <v>67</v>
      </c>
      <c r="D18" s="90">
        <v>69.75</v>
      </c>
      <c r="E18" s="91"/>
    </row>
    <row r="20" spans="2:10" ht="45" customHeight="1" x14ac:dyDescent="0.25">
      <c r="B20" s="402" t="s">
        <v>317</v>
      </c>
      <c r="C20" s="402"/>
      <c r="D20" s="402"/>
      <c r="E20" s="402"/>
      <c r="F20" s="402"/>
      <c r="G20" s="402"/>
      <c r="H20" s="402"/>
      <c r="I20" s="402"/>
      <c r="J20" s="402"/>
    </row>
    <row r="21" spans="2:10" x14ac:dyDescent="0.25">
      <c r="B21" s="92"/>
      <c r="C21" s="92"/>
      <c r="D21" s="92"/>
      <c r="E21" s="92"/>
    </row>
  </sheetData>
  <mergeCells count="2">
    <mergeCell ref="B20:J20"/>
    <mergeCell ref="A1:I1"/>
  </mergeCells>
  <hyperlinks>
    <hyperlink ref="A2" location="SOMMAIRE!A1" display="Retour au sommaire"/>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O21"/>
  <sheetViews>
    <sheetView workbookViewId="0">
      <selection activeCell="K13" sqref="K13"/>
    </sheetView>
  </sheetViews>
  <sheetFormatPr baseColWidth="10" defaultRowHeight="15" x14ac:dyDescent="0.25"/>
  <cols>
    <col min="1" max="1" width="17.5703125" style="4" customWidth="1"/>
    <col min="2" max="3" width="11.42578125" style="4"/>
    <col min="4" max="4" width="21.42578125" style="4" customWidth="1"/>
    <col min="5" max="5" width="18.28515625" style="4" customWidth="1"/>
    <col min="6" max="16384" width="11.42578125" style="4"/>
  </cols>
  <sheetData>
    <row r="1" spans="1:15" ht="15.75" x14ac:dyDescent="0.25">
      <c r="A1" s="1" t="s">
        <v>214</v>
      </c>
      <c r="L1" s="4" t="s">
        <v>27</v>
      </c>
    </row>
    <row r="2" spans="1:15" ht="17.25" customHeight="1" x14ac:dyDescent="0.25">
      <c r="A2" s="2" t="s">
        <v>9</v>
      </c>
    </row>
    <row r="3" spans="1:15" ht="17.25" customHeight="1" thickBot="1" x14ac:dyDescent="0.3"/>
    <row r="4" spans="1:15" ht="32.25" thickBot="1" x14ac:dyDescent="0.3">
      <c r="B4" s="313"/>
      <c r="C4" s="326" t="s">
        <v>28</v>
      </c>
      <c r="D4" s="327" t="s">
        <v>29</v>
      </c>
      <c r="E4" s="328" t="s">
        <v>30</v>
      </c>
      <c r="F4" s="93"/>
      <c r="G4" s="93"/>
      <c r="H4" s="93"/>
      <c r="I4" s="93"/>
      <c r="J4" s="93"/>
      <c r="K4" s="93"/>
      <c r="L4" s="93"/>
      <c r="M4" s="93"/>
      <c r="N4" s="93"/>
      <c r="O4" s="93"/>
    </row>
    <row r="5" spans="1:15" ht="15.75" x14ac:dyDescent="0.25">
      <c r="B5" s="320" t="s">
        <v>25</v>
      </c>
      <c r="C5" s="314">
        <v>18.3</v>
      </c>
      <c r="D5" s="315">
        <v>22.2</v>
      </c>
      <c r="E5" s="323">
        <f>D5-C5</f>
        <v>3.8999999999999986</v>
      </c>
      <c r="F5" s="93"/>
      <c r="G5" s="93"/>
      <c r="H5" s="93"/>
      <c r="I5" s="93"/>
      <c r="J5" s="93"/>
      <c r="K5" s="93"/>
      <c r="L5" s="93"/>
      <c r="M5" s="93"/>
      <c r="N5" s="93"/>
      <c r="O5" s="93"/>
    </row>
    <row r="6" spans="1:15" ht="15.75" x14ac:dyDescent="0.25">
      <c r="B6" s="321" t="s">
        <v>23</v>
      </c>
      <c r="C6" s="316">
        <v>18.399999999999999</v>
      </c>
      <c r="D6" s="317">
        <v>21.4</v>
      </c>
      <c r="E6" s="324">
        <f t="shared" ref="E6:E11" si="0">D6-C6</f>
        <v>3</v>
      </c>
      <c r="F6" s="93"/>
      <c r="G6" s="93"/>
      <c r="H6" s="93"/>
      <c r="I6" s="93"/>
      <c r="J6" s="93"/>
      <c r="K6" s="93"/>
      <c r="L6" s="93"/>
      <c r="M6" s="93"/>
      <c r="N6" s="93"/>
      <c r="O6" s="93"/>
    </row>
    <row r="7" spans="1:15" ht="15.75" x14ac:dyDescent="0.25">
      <c r="B7" s="321" t="s">
        <v>18</v>
      </c>
      <c r="C7" s="316">
        <v>18.899999999999999</v>
      </c>
      <c r="D7" s="317">
        <v>22.8</v>
      </c>
      <c r="E7" s="324">
        <f t="shared" si="0"/>
        <v>3.9000000000000021</v>
      </c>
      <c r="F7" s="93"/>
      <c r="G7" s="93"/>
      <c r="H7" s="93"/>
      <c r="I7" s="93"/>
      <c r="J7" s="93"/>
      <c r="K7" s="93"/>
      <c r="L7" s="93"/>
      <c r="M7" s="93"/>
      <c r="N7" s="93"/>
      <c r="O7" s="93"/>
    </row>
    <row r="8" spans="1:15" ht="15.75" x14ac:dyDescent="0.25">
      <c r="B8" s="321" t="s">
        <v>26</v>
      </c>
      <c r="C8" s="316">
        <v>19.600000000000001</v>
      </c>
      <c r="D8" s="317">
        <v>22</v>
      </c>
      <c r="E8" s="324">
        <f t="shared" si="0"/>
        <v>2.3999999999999986</v>
      </c>
      <c r="F8" s="93"/>
      <c r="G8" s="93"/>
      <c r="H8" s="93"/>
      <c r="I8" s="93"/>
      <c r="J8" s="93"/>
      <c r="K8" s="93"/>
      <c r="L8" s="93"/>
      <c r="M8" s="93"/>
      <c r="N8" s="93"/>
      <c r="O8" s="93"/>
    </row>
    <row r="9" spans="1:15" ht="15.75" x14ac:dyDescent="0.25">
      <c r="B9" s="321" t="s">
        <v>21</v>
      </c>
      <c r="C9" s="316">
        <v>20.5</v>
      </c>
      <c r="D9" s="317">
        <v>23</v>
      </c>
      <c r="E9" s="324">
        <f t="shared" si="0"/>
        <v>2.5</v>
      </c>
      <c r="F9" s="93"/>
      <c r="G9" s="93"/>
      <c r="H9" s="93"/>
      <c r="I9" s="93"/>
      <c r="J9" s="93"/>
      <c r="K9" s="93"/>
      <c r="L9" s="93"/>
      <c r="M9" s="93"/>
      <c r="N9" s="93"/>
      <c r="O9" s="93"/>
    </row>
    <row r="10" spans="1:15" ht="15.75" x14ac:dyDescent="0.25">
      <c r="B10" s="321" t="s">
        <v>22</v>
      </c>
      <c r="C10" s="316">
        <v>20.7</v>
      </c>
      <c r="D10" s="317">
        <v>23.9</v>
      </c>
      <c r="E10" s="324">
        <f t="shared" si="0"/>
        <v>3.1999999999999993</v>
      </c>
      <c r="F10" s="93"/>
      <c r="G10" s="93"/>
      <c r="H10" s="93"/>
      <c r="I10" s="93"/>
      <c r="J10" s="93"/>
      <c r="K10" s="93"/>
      <c r="L10" s="93"/>
      <c r="M10" s="93"/>
      <c r="N10" s="93"/>
      <c r="O10" s="93"/>
    </row>
    <row r="11" spans="1:15" ht="16.5" thickBot="1" x14ac:dyDescent="0.3">
      <c r="B11" s="322" t="s">
        <v>17</v>
      </c>
      <c r="C11" s="318">
        <v>22.2</v>
      </c>
      <c r="D11" s="319">
        <v>26.7</v>
      </c>
      <c r="E11" s="325">
        <f t="shared" si="0"/>
        <v>4.5</v>
      </c>
      <c r="F11" s="93"/>
      <c r="G11" s="93"/>
      <c r="H11" s="93"/>
      <c r="I11" s="93"/>
      <c r="J11" s="93"/>
      <c r="K11" s="93"/>
      <c r="L11" s="93"/>
      <c r="M11" s="93"/>
      <c r="N11" s="93"/>
      <c r="O11" s="93"/>
    </row>
    <row r="12" spans="1:15" ht="15.75" x14ac:dyDescent="0.25">
      <c r="B12" s="93"/>
      <c r="C12" s="93"/>
      <c r="D12" s="93"/>
      <c r="E12" s="93"/>
      <c r="F12" s="93"/>
      <c r="G12" s="93"/>
      <c r="H12" s="93"/>
      <c r="I12" s="93"/>
      <c r="J12" s="93"/>
      <c r="K12" s="93"/>
      <c r="L12" s="93"/>
      <c r="M12" s="93"/>
      <c r="N12" s="93"/>
      <c r="O12" s="93"/>
    </row>
    <row r="13" spans="1:15" ht="15.75" x14ac:dyDescent="0.25">
      <c r="B13" s="94"/>
      <c r="C13" s="93"/>
      <c r="D13" s="93"/>
      <c r="E13" s="93"/>
      <c r="F13" s="93"/>
      <c r="G13" s="93"/>
      <c r="H13" s="93"/>
      <c r="I13" s="93"/>
      <c r="J13" s="93"/>
      <c r="K13" s="93"/>
      <c r="L13" s="93"/>
      <c r="M13" s="93"/>
      <c r="N13" s="93"/>
      <c r="O13" s="93"/>
    </row>
    <row r="14" spans="1:15" ht="15.75" x14ac:dyDescent="0.25">
      <c r="B14" s="94"/>
      <c r="C14" s="93"/>
      <c r="D14" s="93"/>
      <c r="E14" s="93"/>
      <c r="F14" s="93"/>
      <c r="G14" s="93"/>
      <c r="H14" s="93"/>
      <c r="I14" s="93"/>
      <c r="J14" s="93"/>
      <c r="K14" s="93"/>
      <c r="L14" s="93"/>
      <c r="M14" s="93"/>
      <c r="N14" s="93"/>
      <c r="O14" s="93"/>
    </row>
    <row r="15" spans="1:15" ht="15.75" x14ac:dyDescent="0.25">
      <c r="A15" s="93"/>
      <c r="B15" s="93"/>
      <c r="C15" s="93"/>
      <c r="D15" s="93"/>
      <c r="E15" s="93"/>
      <c r="F15" s="93"/>
      <c r="G15" s="93"/>
      <c r="H15" s="93"/>
      <c r="I15" s="93"/>
      <c r="J15" s="93"/>
      <c r="K15" s="93"/>
      <c r="L15" s="93"/>
      <c r="M15" s="93"/>
      <c r="N15" s="93"/>
    </row>
    <row r="16" spans="1:15" ht="15.75" x14ac:dyDescent="0.25">
      <c r="A16" s="93"/>
      <c r="B16" s="93"/>
      <c r="C16" s="93"/>
      <c r="D16" s="93"/>
      <c r="E16" s="93"/>
      <c r="F16" s="93"/>
      <c r="G16" s="93"/>
      <c r="H16" s="93"/>
      <c r="I16" s="93"/>
      <c r="J16" s="93"/>
      <c r="K16" s="93"/>
      <c r="L16" s="93"/>
      <c r="M16" s="93"/>
      <c r="N16" s="93"/>
    </row>
    <row r="17" spans="1:14" ht="15.75" x14ac:dyDescent="0.25">
      <c r="A17" s="93"/>
      <c r="B17" s="93"/>
      <c r="C17" s="93"/>
      <c r="D17" s="93"/>
      <c r="E17" s="93"/>
      <c r="F17" s="93"/>
      <c r="G17" s="93"/>
      <c r="H17" s="93"/>
      <c r="I17" s="93"/>
      <c r="J17" s="93"/>
      <c r="K17" s="93"/>
      <c r="L17" s="93"/>
      <c r="M17" s="93"/>
      <c r="N17" s="93"/>
    </row>
    <row r="18" spans="1:14" ht="15.75" x14ac:dyDescent="0.25">
      <c r="A18" s="93"/>
      <c r="B18" s="93"/>
      <c r="C18" s="93"/>
      <c r="D18" s="93"/>
      <c r="E18" s="93"/>
      <c r="F18" s="93"/>
      <c r="G18" s="93"/>
      <c r="H18" s="93"/>
      <c r="I18" s="93"/>
      <c r="J18" s="93"/>
      <c r="K18" s="93"/>
      <c r="L18" s="93"/>
      <c r="M18" s="93"/>
      <c r="N18" s="93"/>
    </row>
    <row r="19" spans="1:14" ht="15.75" x14ac:dyDescent="0.25">
      <c r="A19" s="93"/>
      <c r="B19" s="93"/>
      <c r="C19" s="93"/>
      <c r="D19" s="93"/>
      <c r="E19" s="93"/>
      <c r="F19" s="406"/>
      <c r="G19" s="406"/>
      <c r="H19" s="406"/>
      <c r="I19" s="406"/>
      <c r="J19" s="406"/>
      <c r="K19" s="406"/>
      <c r="L19" s="406"/>
      <c r="M19" s="406"/>
      <c r="N19" s="406"/>
    </row>
    <row r="20" spans="1:14" ht="15.75" x14ac:dyDescent="0.25">
      <c r="A20" s="93"/>
      <c r="B20" s="93"/>
      <c r="C20" s="93"/>
      <c r="D20" s="93"/>
      <c r="E20" s="93"/>
      <c r="G20" s="93"/>
      <c r="H20" s="93"/>
      <c r="I20" s="93"/>
      <c r="J20" s="93"/>
      <c r="K20" s="93"/>
      <c r="L20" s="93"/>
      <c r="M20" s="93"/>
      <c r="N20" s="93"/>
    </row>
    <row r="21" spans="1:14" ht="15.75" x14ac:dyDescent="0.25">
      <c r="A21" s="93"/>
      <c r="B21" s="93"/>
      <c r="C21" s="93"/>
      <c r="D21" s="93"/>
      <c r="E21" s="93"/>
      <c r="G21" s="93"/>
      <c r="H21" s="93"/>
      <c r="I21" s="93"/>
      <c r="J21" s="93"/>
      <c r="K21" s="93"/>
      <c r="L21" s="93"/>
      <c r="M21" s="93"/>
      <c r="N21" s="93"/>
    </row>
  </sheetData>
  <mergeCells count="1">
    <mergeCell ref="F19:N19"/>
  </mergeCells>
  <hyperlinks>
    <hyperlink ref="A2" location="SOMMAIRE!A1" display="Retour au sommaire"/>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S23"/>
  <sheetViews>
    <sheetView zoomScaleNormal="100" workbookViewId="0">
      <selection activeCell="A2" sqref="A2"/>
    </sheetView>
  </sheetViews>
  <sheetFormatPr baseColWidth="10" defaultRowHeight="15" x14ac:dyDescent="0.25"/>
  <cols>
    <col min="2" max="2" width="37.28515625" customWidth="1"/>
  </cols>
  <sheetData>
    <row r="1" spans="1:19" ht="15.75" x14ac:dyDescent="0.25">
      <c r="A1" s="10" t="s">
        <v>215</v>
      </c>
      <c r="B1" s="1"/>
      <c r="H1" s="5"/>
    </row>
    <row r="2" spans="1:19" s="4" customFormat="1" ht="15.75" x14ac:dyDescent="0.25">
      <c r="A2" s="2" t="s">
        <v>9</v>
      </c>
      <c r="B2" s="1"/>
      <c r="H2" s="5"/>
    </row>
    <row r="3" spans="1:19" ht="16.5" thickBot="1" x14ac:dyDescent="0.3">
      <c r="A3" s="1"/>
      <c r="B3" s="2"/>
    </row>
    <row r="4" spans="1:19" ht="15.75" thickBot="1" x14ac:dyDescent="0.3">
      <c r="B4" s="3" t="s">
        <v>45</v>
      </c>
      <c r="C4" s="18">
        <v>1940</v>
      </c>
      <c r="D4" s="19">
        <v>1941</v>
      </c>
      <c r="E4" s="20">
        <v>1942</v>
      </c>
      <c r="F4" s="19">
        <v>1943</v>
      </c>
      <c r="G4" s="20">
        <v>1944</v>
      </c>
      <c r="H4" s="19">
        <v>1945</v>
      </c>
      <c r="I4" s="20">
        <v>1946</v>
      </c>
      <c r="J4" s="19">
        <v>1947</v>
      </c>
      <c r="K4" s="20">
        <v>1948</v>
      </c>
      <c r="L4" s="19">
        <v>1949</v>
      </c>
      <c r="M4" s="20">
        <v>1950</v>
      </c>
      <c r="N4" s="19">
        <v>1951</v>
      </c>
      <c r="O4" s="19">
        <v>1952</v>
      </c>
      <c r="P4" s="19">
        <v>1953</v>
      </c>
      <c r="Q4" s="21">
        <v>1954</v>
      </c>
      <c r="R4" s="4"/>
      <c r="S4" s="4"/>
    </row>
    <row r="5" spans="1:19" x14ac:dyDescent="0.25">
      <c r="B5" s="14" t="s">
        <v>300</v>
      </c>
      <c r="C5" s="14">
        <v>61.7</v>
      </c>
      <c r="D5" s="14">
        <v>61.6</v>
      </c>
      <c r="E5" s="14">
        <v>61.7</v>
      </c>
      <c r="F5" s="14">
        <v>61.6</v>
      </c>
      <c r="G5" s="14">
        <v>61.6</v>
      </c>
      <c r="H5" s="14">
        <v>61.5</v>
      </c>
      <c r="I5" s="14">
        <v>61.3</v>
      </c>
      <c r="J5" s="14">
        <v>61.1</v>
      </c>
      <c r="K5" s="14">
        <v>61.1</v>
      </c>
      <c r="L5" s="14">
        <v>61</v>
      </c>
      <c r="M5" s="14">
        <v>61</v>
      </c>
      <c r="N5" s="14">
        <v>61.2</v>
      </c>
      <c r="O5" s="14">
        <v>61.7</v>
      </c>
      <c r="P5" s="14">
        <v>62.1</v>
      </c>
      <c r="Q5" s="15">
        <v>62.3</v>
      </c>
      <c r="R5" s="4"/>
      <c r="S5" s="4"/>
    </row>
    <row r="6" spans="1:19" x14ac:dyDescent="0.25">
      <c r="B6" s="16" t="s">
        <v>301</v>
      </c>
      <c r="C6" s="16">
        <v>61.3</v>
      </c>
      <c r="D6" s="16">
        <v>61.2</v>
      </c>
      <c r="E6" s="16">
        <v>61.2</v>
      </c>
      <c r="F6" s="16">
        <v>61.2</v>
      </c>
      <c r="G6" s="16">
        <v>60.9</v>
      </c>
      <c r="H6" s="16">
        <v>60.9</v>
      </c>
      <c r="I6" s="16">
        <v>60.8</v>
      </c>
      <c r="J6" s="16">
        <v>60.5</v>
      </c>
      <c r="K6" s="16">
        <v>60.7</v>
      </c>
      <c r="L6" s="16">
        <v>60.4</v>
      </c>
      <c r="M6" s="16">
        <v>60.4</v>
      </c>
      <c r="N6" s="16">
        <v>60.6</v>
      </c>
      <c r="O6" s="16">
        <v>60.8</v>
      </c>
      <c r="P6" s="16">
        <v>61.3</v>
      </c>
      <c r="Q6" s="17">
        <v>61.3</v>
      </c>
      <c r="R6" s="4"/>
      <c r="S6" s="4"/>
    </row>
    <row r="7" spans="1:19" x14ac:dyDescent="0.25">
      <c r="B7" s="14" t="s">
        <v>302</v>
      </c>
      <c r="C7" s="14">
        <v>60.5</v>
      </c>
      <c r="D7" s="14">
        <v>60.5</v>
      </c>
      <c r="E7" s="14">
        <v>60.5</v>
      </c>
      <c r="F7" s="14">
        <v>60.5</v>
      </c>
      <c r="G7" s="14">
        <v>60.5</v>
      </c>
      <c r="H7" s="14">
        <v>60.5</v>
      </c>
      <c r="I7" s="14">
        <v>60.5</v>
      </c>
      <c r="J7" s="14">
        <v>60.5</v>
      </c>
      <c r="K7" s="14">
        <v>60.5</v>
      </c>
      <c r="L7" s="14">
        <v>60.4</v>
      </c>
      <c r="M7" s="14">
        <v>60.4</v>
      </c>
      <c r="N7" s="14">
        <v>60.7</v>
      </c>
      <c r="O7" s="14">
        <v>61</v>
      </c>
      <c r="P7" s="14">
        <v>61.9</v>
      </c>
      <c r="Q7" s="15">
        <v>61.9</v>
      </c>
      <c r="R7" s="4"/>
      <c r="S7" s="4"/>
    </row>
    <row r="8" spans="1:19" x14ac:dyDescent="0.25">
      <c r="B8" s="16" t="s">
        <v>303</v>
      </c>
      <c r="C8" s="16"/>
      <c r="D8" s="16"/>
      <c r="E8" s="16">
        <v>61.1</v>
      </c>
      <c r="F8" s="16">
        <v>61.2</v>
      </c>
      <c r="G8" s="16">
        <v>61.5</v>
      </c>
      <c r="H8" s="16">
        <v>61.4</v>
      </c>
      <c r="I8" s="16">
        <v>61.3</v>
      </c>
      <c r="J8" s="16">
        <v>61.1</v>
      </c>
      <c r="K8" s="16">
        <v>61.1</v>
      </c>
      <c r="L8" s="16">
        <v>61.2</v>
      </c>
      <c r="M8" s="16">
        <v>61.2</v>
      </c>
      <c r="N8" s="16">
        <v>61.6</v>
      </c>
      <c r="O8" s="16">
        <v>62</v>
      </c>
      <c r="P8" s="16"/>
      <c r="Q8" s="17"/>
      <c r="R8" s="4"/>
      <c r="S8" s="4"/>
    </row>
    <row r="9" spans="1:19" x14ac:dyDescent="0.25">
      <c r="B9" s="14" t="s">
        <v>304</v>
      </c>
      <c r="C9" s="14"/>
      <c r="D9" s="14"/>
      <c r="E9" s="14"/>
      <c r="F9" s="14"/>
      <c r="G9" s="14">
        <v>59</v>
      </c>
      <c r="H9" s="14">
        <v>59.1</v>
      </c>
      <c r="I9" s="14">
        <v>59.1</v>
      </c>
      <c r="J9" s="14">
        <v>59.2</v>
      </c>
      <c r="K9" s="14">
        <v>59.1</v>
      </c>
      <c r="L9" s="14">
        <v>59.2</v>
      </c>
      <c r="M9" s="14">
        <v>59.2</v>
      </c>
      <c r="N9" s="14">
        <v>59.5</v>
      </c>
      <c r="O9" s="14">
        <v>59.8</v>
      </c>
      <c r="P9" s="14">
        <v>60.1</v>
      </c>
      <c r="Q9" s="15">
        <v>60.3</v>
      </c>
      <c r="R9" s="4"/>
      <c r="S9" s="4"/>
    </row>
    <row r="10" spans="1:19" x14ac:dyDescent="0.25">
      <c r="B10" s="16" t="s">
        <v>305</v>
      </c>
      <c r="C10" s="16"/>
      <c r="D10" s="16"/>
      <c r="E10" s="16"/>
      <c r="F10" s="16"/>
      <c r="G10" s="16">
        <v>47.3</v>
      </c>
      <c r="H10" s="16">
        <v>47.3</v>
      </c>
      <c r="I10" s="16">
        <v>47.2</v>
      </c>
      <c r="J10" s="16">
        <v>47.2</v>
      </c>
      <c r="K10" s="16">
        <v>47.1</v>
      </c>
      <c r="L10" s="16">
        <v>46.9</v>
      </c>
      <c r="M10" s="16">
        <v>46.8</v>
      </c>
      <c r="N10" s="16">
        <v>47.2</v>
      </c>
      <c r="O10" s="16">
        <v>47</v>
      </c>
      <c r="P10" s="16">
        <v>46.9</v>
      </c>
      <c r="Q10" s="17">
        <v>46.9</v>
      </c>
      <c r="R10" s="4"/>
      <c r="S10" s="4"/>
    </row>
    <row r="11" spans="1:19" s="4" customFormat="1" x14ac:dyDescent="0.25">
      <c r="B11" s="16" t="s">
        <v>306</v>
      </c>
      <c r="C11" s="16">
        <v>58.699999999999996</v>
      </c>
      <c r="D11" s="16">
        <v>58.699999999999996</v>
      </c>
      <c r="E11" s="16">
        <v>59.099999999999994</v>
      </c>
      <c r="F11" s="16">
        <v>59</v>
      </c>
      <c r="G11" s="16">
        <v>59</v>
      </c>
      <c r="H11" s="16">
        <v>59.099999999999994</v>
      </c>
      <c r="I11" s="16">
        <v>59.099999999999994</v>
      </c>
      <c r="J11" s="16">
        <v>59</v>
      </c>
      <c r="K11" s="16">
        <v>59</v>
      </c>
      <c r="L11" s="16">
        <v>59.1</v>
      </c>
      <c r="M11" s="16">
        <v>59.1</v>
      </c>
      <c r="N11" s="16">
        <v>59.4</v>
      </c>
      <c r="O11" s="16">
        <v>59.7</v>
      </c>
      <c r="P11" s="16">
        <v>59.9</v>
      </c>
      <c r="Q11" s="17">
        <v>60</v>
      </c>
    </row>
    <row r="12" spans="1:19" s="4" customFormat="1" ht="15.75" thickBot="1" x14ac:dyDescent="0.3">
      <c r="B12" s="6" t="s">
        <v>307</v>
      </c>
      <c r="C12" s="6">
        <v>61.2</v>
      </c>
      <c r="D12" s="6"/>
      <c r="E12" s="6">
        <v>60.9</v>
      </c>
      <c r="F12" s="6"/>
      <c r="G12" s="6">
        <v>60.9</v>
      </c>
      <c r="H12" s="6"/>
      <c r="I12" s="6">
        <v>60.5</v>
      </c>
      <c r="J12" s="6">
        <v>60.4</v>
      </c>
      <c r="K12" s="6">
        <v>60.3</v>
      </c>
      <c r="L12" s="6">
        <v>60.33</v>
      </c>
      <c r="M12" s="6">
        <v>60.44</v>
      </c>
      <c r="N12" s="6">
        <v>60.69</v>
      </c>
      <c r="O12" s="6">
        <v>61.14</v>
      </c>
      <c r="P12" s="6">
        <v>61.43</v>
      </c>
      <c r="Q12" s="7">
        <v>61.67</v>
      </c>
    </row>
    <row r="13" spans="1:19" s="4" customFormat="1" x14ac:dyDescent="0.25"/>
    <row r="14" spans="1:19" x14ac:dyDescent="0.25">
      <c r="B14" s="407"/>
      <c r="C14" s="407"/>
      <c r="D14" s="407"/>
      <c r="E14" s="407"/>
      <c r="F14" s="407"/>
      <c r="G14" s="407"/>
      <c r="H14" s="407"/>
      <c r="I14" s="407"/>
      <c r="J14" s="407"/>
      <c r="K14" s="407"/>
      <c r="L14" s="407"/>
      <c r="M14" s="407"/>
      <c r="N14" s="407"/>
      <c r="O14" s="407"/>
      <c r="P14" s="407"/>
    </row>
    <row r="15" spans="1:19" x14ac:dyDescent="0.25">
      <c r="D15" s="4"/>
      <c r="E15" s="4"/>
      <c r="F15" s="4"/>
      <c r="G15" s="4"/>
      <c r="H15" s="4"/>
      <c r="I15" s="4"/>
      <c r="J15" s="4"/>
      <c r="K15" s="4"/>
      <c r="L15" s="4"/>
      <c r="M15" s="4"/>
      <c r="N15" s="4"/>
      <c r="O15" s="4"/>
      <c r="P15" s="4"/>
      <c r="Q15" s="4"/>
    </row>
    <row r="16" spans="1:19" x14ac:dyDescent="0.25">
      <c r="D16" s="9"/>
      <c r="E16" s="9"/>
      <c r="F16" s="9"/>
      <c r="G16" s="9"/>
      <c r="H16" s="9"/>
      <c r="I16" s="9"/>
      <c r="J16" s="9"/>
      <c r="K16" s="9"/>
      <c r="L16" s="9"/>
      <c r="M16" s="9"/>
      <c r="N16" s="9"/>
      <c r="O16" s="9"/>
      <c r="P16" s="9"/>
      <c r="Q16" s="9"/>
    </row>
    <row r="17" spans="2:17" x14ac:dyDescent="0.25">
      <c r="B17" s="4"/>
      <c r="D17" s="9"/>
      <c r="E17" s="9"/>
      <c r="F17" s="9"/>
      <c r="G17" s="9"/>
      <c r="H17" s="9"/>
      <c r="I17" s="9"/>
      <c r="J17" s="9"/>
      <c r="K17" s="9"/>
      <c r="L17" s="9"/>
      <c r="M17" s="9"/>
      <c r="N17" s="9"/>
      <c r="O17" s="9"/>
      <c r="P17" s="9"/>
      <c r="Q17" s="9"/>
    </row>
    <row r="18" spans="2:17" x14ac:dyDescent="0.25">
      <c r="B18" s="4"/>
      <c r="D18" s="9"/>
      <c r="E18" s="9"/>
      <c r="F18" s="9"/>
      <c r="G18" s="9"/>
      <c r="H18" s="9"/>
      <c r="I18" s="9"/>
      <c r="J18" s="9"/>
      <c r="K18" s="9"/>
      <c r="L18" s="9"/>
      <c r="M18" s="9"/>
      <c r="N18" s="9"/>
      <c r="O18" s="9"/>
      <c r="P18" s="9"/>
      <c r="Q18" s="9"/>
    </row>
    <row r="19" spans="2:17" x14ac:dyDescent="0.25">
      <c r="B19" s="4"/>
      <c r="D19" s="9"/>
      <c r="E19" s="9"/>
      <c r="F19" s="9"/>
      <c r="G19" s="9"/>
      <c r="H19" s="9"/>
      <c r="I19" s="9"/>
      <c r="J19" s="9"/>
      <c r="K19" s="9"/>
      <c r="L19" s="9"/>
      <c r="M19" s="9"/>
      <c r="N19" s="9"/>
      <c r="O19" s="9"/>
      <c r="P19" s="9"/>
      <c r="Q19" s="9"/>
    </row>
    <row r="20" spans="2:17" x14ac:dyDescent="0.25">
      <c r="B20" s="4"/>
      <c r="D20" s="9"/>
      <c r="E20" s="9"/>
      <c r="F20" s="9"/>
      <c r="G20" s="9"/>
      <c r="H20" s="9"/>
      <c r="I20" s="9"/>
      <c r="J20" s="9"/>
      <c r="K20" s="9"/>
      <c r="L20" s="9"/>
      <c r="M20" s="9"/>
      <c r="N20" s="9"/>
      <c r="O20" s="9"/>
      <c r="P20" s="9"/>
      <c r="Q20" s="9"/>
    </row>
    <row r="21" spans="2:17" x14ac:dyDescent="0.25">
      <c r="B21" s="4"/>
      <c r="D21" s="9"/>
      <c r="E21" s="9"/>
      <c r="F21" s="9"/>
      <c r="G21" s="9"/>
      <c r="H21" s="9"/>
      <c r="I21" s="9"/>
      <c r="J21" s="9"/>
      <c r="K21" s="9"/>
      <c r="L21" s="9"/>
      <c r="M21" s="9"/>
      <c r="N21" s="9"/>
      <c r="O21" s="9"/>
      <c r="P21" s="9"/>
      <c r="Q21" s="9"/>
    </row>
    <row r="22" spans="2:17" x14ac:dyDescent="0.25">
      <c r="B22" s="4"/>
      <c r="D22" s="9"/>
      <c r="E22" s="9"/>
      <c r="F22" s="9"/>
      <c r="G22" s="9"/>
      <c r="H22" s="9"/>
      <c r="I22" s="9"/>
      <c r="J22" s="9"/>
      <c r="K22" s="9"/>
      <c r="L22" s="9"/>
      <c r="M22" s="9"/>
      <c r="N22" s="9"/>
      <c r="O22" s="9"/>
      <c r="P22" s="9"/>
      <c r="Q22" s="9"/>
    </row>
    <row r="23" spans="2:17" x14ac:dyDescent="0.25">
      <c r="B23" s="4"/>
      <c r="D23" s="9"/>
      <c r="E23" s="9"/>
      <c r="F23" s="9"/>
      <c r="G23" s="9"/>
      <c r="H23" s="9"/>
      <c r="I23" s="9"/>
      <c r="J23" s="9"/>
      <c r="K23" s="9"/>
      <c r="L23" s="9"/>
      <c r="M23" s="9"/>
      <c r="N23" s="9"/>
      <c r="O23" s="9"/>
      <c r="P23" s="9"/>
      <c r="Q23" s="9"/>
    </row>
  </sheetData>
  <mergeCells count="1">
    <mergeCell ref="B14:P14"/>
  </mergeCells>
  <hyperlinks>
    <hyperlink ref="A2" location="SOMMAIRE!A1" display="Retour au sommaire"/>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L31"/>
  <sheetViews>
    <sheetView topLeftCell="A10" workbookViewId="0"/>
  </sheetViews>
  <sheetFormatPr baseColWidth="10" defaultRowHeight="15" x14ac:dyDescent="0.25"/>
  <cols>
    <col min="2" max="2" width="23.42578125" bestFit="1" customWidth="1"/>
    <col min="4" max="4" width="18.85546875" customWidth="1"/>
  </cols>
  <sheetData>
    <row r="1" spans="1:8" ht="15.75" x14ac:dyDescent="0.25">
      <c r="A1" s="10" t="s">
        <v>216</v>
      </c>
      <c r="B1" s="1"/>
      <c r="F1" s="5"/>
    </row>
    <row r="2" spans="1:8" x14ac:dyDescent="0.25">
      <c r="A2" s="2" t="s">
        <v>9</v>
      </c>
    </row>
    <row r="3" spans="1:8" ht="15.75" thickBot="1" x14ac:dyDescent="0.3"/>
    <row r="4" spans="1:8" ht="44.25" customHeight="1" thickBot="1" x14ac:dyDescent="0.3">
      <c r="B4" s="22"/>
      <c r="C4" s="408" t="s">
        <v>308</v>
      </c>
      <c r="D4" s="409"/>
    </row>
    <row r="5" spans="1:8" ht="69.75" customHeight="1" thickBot="1" x14ac:dyDescent="0.3">
      <c r="B5" s="22"/>
      <c r="C5" s="43" t="s">
        <v>45</v>
      </c>
      <c r="D5" s="44" t="s">
        <v>309</v>
      </c>
    </row>
    <row r="6" spans="1:8" x14ac:dyDescent="0.25">
      <c r="B6" s="45" t="s">
        <v>45</v>
      </c>
      <c r="C6" s="46">
        <v>60.4</v>
      </c>
      <c r="D6" s="46">
        <v>61.225317865277603</v>
      </c>
      <c r="E6" s="4"/>
      <c r="F6" s="4"/>
      <c r="G6" s="4"/>
      <c r="H6" s="4"/>
    </row>
    <row r="7" spans="1:8" x14ac:dyDescent="0.25">
      <c r="B7" s="47" t="s">
        <v>300</v>
      </c>
      <c r="C7" s="48">
        <v>61</v>
      </c>
      <c r="D7" s="48">
        <v>61.321611065774199</v>
      </c>
      <c r="E7" s="4"/>
      <c r="F7" s="4"/>
      <c r="G7" s="4"/>
      <c r="H7" s="4"/>
    </row>
    <row r="8" spans="1:8" x14ac:dyDescent="0.25">
      <c r="B8" s="49" t="s">
        <v>301</v>
      </c>
      <c r="C8" s="50">
        <v>60.1</v>
      </c>
      <c r="D8" s="50">
        <v>60.916527873256001</v>
      </c>
      <c r="E8" s="4"/>
      <c r="F8" s="4"/>
      <c r="G8" s="4"/>
      <c r="H8" s="4"/>
    </row>
    <row r="9" spans="1:8" x14ac:dyDescent="0.25">
      <c r="B9" s="47" t="s">
        <v>310</v>
      </c>
      <c r="C9" s="48">
        <v>59.1</v>
      </c>
      <c r="D9" s="48">
        <v>60.939499783231597</v>
      </c>
      <c r="E9" s="4"/>
      <c r="F9" s="4"/>
      <c r="G9" s="4"/>
      <c r="H9" s="4"/>
    </row>
    <row r="10" spans="1:8" x14ac:dyDescent="0.25">
      <c r="B10" s="49" t="s">
        <v>305</v>
      </c>
      <c r="C10" s="50">
        <v>48.2</v>
      </c>
      <c r="D10" s="50">
        <v>60.019354289785099</v>
      </c>
      <c r="E10" s="4"/>
      <c r="F10" s="4"/>
      <c r="G10" s="4"/>
      <c r="H10" s="4"/>
    </row>
    <row r="11" spans="1:8" x14ac:dyDescent="0.25">
      <c r="B11" s="47" t="s">
        <v>306</v>
      </c>
      <c r="C11" s="48">
        <v>58.7</v>
      </c>
      <c r="D11" s="48">
        <v>60.791540434156502</v>
      </c>
      <c r="E11" s="4"/>
      <c r="F11" s="4"/>
      <c r="G11" s="4"/>
      <c r="H11" s="4"/>
    </row>
    <row r="12" spans="1:8" x14ac:dyDescent="0.25">
      <c r="B12" s="49" t="s">
        <v>311</v>
      </c>
      <c r="C12" s="50">
        <v>55.9</v>
      </c>
      <c r="D12" s="50">
        <v>60.216390541250597</v>
      </c>
      <c r="E12" s="4"/>
      <c r="F12" s="4"/>
      <c r="G12" s="4"/>
      <c r="H12" s="4"/>
    </row>
    <row r="13" spans="1:8" x14ac:dyDescent="0.25">
      <c r="B13" s="47" t="s">
        <v>312</v>
      </c>
      <c r="C13" s="48">
        <v>60.3</v>
      </c>
      <c r="D13" s="48">
        <v>60.974351019855703</v>
      </c>
      <c r="E13" s="4"/>
      <c r="F13" s="4"/>
      <c r="G13" s="4"/>
      <c r="H13" s="4"/>
    </row>
    <row r="14" spans="1:8" x14ac:dyDescent="0.25">
      <c r="B14" s="49" t="s">
        <v>313</v>
      </c>
      <c r="C14" s="50">
        <v>60.7</v>
      </c>
      <c r="D14" s="50">
        <v>61.322420840024499</v>
      </c>
      <c r="E14" s="4"/>
      <c r="F14" s="4"/>
      <c r="G14" s="4"/>
      <c r="H14" s="4"/>
    </row>
    <row r="15" spans="1:8" x14ac:dyDescent="0.25">
      <c r="B15" s="47" t="s">
        <v>314</v>
      </c>
      <c r="C15" s="48">
        <v>63.7</v>
      </c>
      <c r="D15" s="48">
        <v>63.724224735027697</v>
      </c>
      <c r="E15" s="4"/>
      <c r="F15" s="4"/>
      <c r="G15" s="4"/>
      <c r="H15" s="4"/>
    </row>
    <row r="16" spans="1:8" ht="15.75" thickBot="1" x14ac:dyDescent="0.3">
      <c r="B16" s="51" t="s">
        <v>315</v>
      </c>
      <c r="C16" s="52">
        <v>58.9</v>
      </c>
      <c r="D16" s="52">
        <v>61.073638296696302</v>
      </c>
      <c r="E16" s="4"/>
      <c r="F16" s="4"/>
      <c r="G16" s="4"/>
      <c r="H16" s="4"/>
    </row>
    <row r="17" spans="2:12" x14ac:dyDescent="0.25">
      <c r="B17" s="4"/>
      <c r="C17" s="4"/>
      <c r="D17" s="4"/>
      <c r="E17" s="4"/>
      <c r="F17" s="4"/>
      <c r="G17" s="4"/>
      <c r="H17" s="4"/>
    </row>
    <row r="18" spans="2:12" s="4" customFormat="1" x14ac:dyDescent="0.25">
      <c r="B18" s="69"/>
      <c r="C18" s="69"/>
      <c r="D18" s="69"/>
      <c r="E18" s="69"/>
      <c r="F18" s="69"/>
      <c r="G18" s="69"/>
      <c r="H18" s="69"/>
      <c r="I18" s="69"/>
      <c r="J18" s="69"/>
      <c r="K18" s="69"/>
      <c r="L18" s="69"/>
    </row>
    <row r="19" spans="2:12" s="4" customFormat="1" x14ac:dyDescent="0.25"/>
    <row r="20" spans="2:12" s="4" customFormat="1" x14ac:dyDescent="0.25"/>
    <row r="21" spans="2:12" s="4" customFormat="1" x14ac:dyDescent="0.25"/>
    <row r="22" spans="2:12" s="4" customFormat="1" x14ac:dyDescent="0.25"/>
    <row r="23" spans="2:12" s="4" customFormat="1" x14ac:dyDescent="0.25"/>
    <row r="24" spans="2:12" s="4" customFormat="1" x14ac:dyDescent="0.25"/>
    <row r="25" spans="2:12" s="4" customFormat="1" x14ac:dyDescent="0.25"/>
    <row r="26" spans="2:12" s="4" customFormat="1" x14ac:dyDescent="0.25"/>
    <row r="27" spans="2:12" s="4" customFormat="1" x14ac:dyDescent="0.25"/>
    <row r="28" spans="2:12" x14ac:dyDescent="0.25">
      <c r="B28" s="4"/>
      <c r="C28" s="4"/>
      <c r="D28" s="4"/>
      <c r="E28" s="4"/>
      <c r="F28" s="4"/>
      <c r="G28" s="4"/>
      <c r="H28" s="4"/>
    </row>
    <row r="29" spans="2:12" x14ac:dyDescent="0.25">
      <c r="B29" s="4"/>
      <c r="C29" s="4"/>
      <c r="D29" s="4"/>
      <c r="E29" s="4"/>
      <c r="F29" s="4"/>
      <c r="G29" s="4"/>
      <c r="H29" s="4"/>
    </row>
    <row r="30" spans="2:12" x14ac:dyDescent="0.25">
      <c r="B30" s="4"/>
      <c r="C30" s="4"/>
      <c r="D30" s="4"/>
      <c r="E30" s="4"/>
      <c r="F30" s="4"/>
      <c r="G30" s="4"/>
      <c r="H30" s="4"/>
    </row>
    <row r="31" spans="2:12" x14ac:dyDescent="0.25">
      <c r="B31" s="4"/>
      <c r="C31" s="4"/>
      <c r="D31" s="4"/>
      <c r="E31" s="4"/>
      <c r="F31" s="4"/>
      <c r="G31" s="4"/>
      <c r="H31" s="4"/>
    </row>
  </sheetData>
  <mergeCells count="1">
    <mergeCell ref="C4:D4"/>
  </mergeCells>
  <hyperlinks>
    <hyperlink ref="A2" location="SOMMAIRE!A1" display="Retour au sommaire"/>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W26"/>
  <sheetViews>
    <sheetView topLeftCell="A7" workbookViewId="0"/>
  </sheetViews>
  <sheetFormatPr baseColWidth="10" defaultRowHeight="15" x14ac:dyDescent="0.25"/>
  <cols>
    <col min="1" max="16384" width="11.42578125" style="4"/>
  </cols>
  <sheetData>
    <row r="1" spans="1:23" ht="15.75" x14ac:dyDescent="0.25">
      <c r="A1" s="10" t="s">
        <v>217</v>
      </c>
    </row>
    <row r="2" spans="1:23" x14ac:dyDescent="0.25">
      <c r="A2" s="2" t="s">
        <v>9</v>
      </c>
    </row>
    <row r="4" spans="1:23" ht="15.75" x14ac:dyDescent="0.25">
      <c r="B4" s="10" t="s">
        <v>8</v>
      </c>
      <c r="I4" s="11"/>
    </row>
    <row r="5" spans="1:23" ht="16.5" thickBot="1" x14ac:dyDescent="0.3">
      <c r="B5" s="10"/>
      <c r="I5" s="11"/>
    </row>
    <row r="6" spans="1:23" ht="15.75" thickBot="1" x14ac:dyDescent="0.3">
      <c r="A6" s="8"/>
      <c r="B6" s="22"/>
      <c r="C6" s="23">
        <v>50</v>
      </c>
      <c r="D6" s="24">
        <v>51</v>
      </c>
      <c r="E6" s="25">
        <v>52</v>
      </c>
      <c r="F6" s="24">
        <v>53</v>
      </c>
      <c r="G6" s="25">
        <v>54</v>
      </c>
      <c r="H6" s="24">
        <v>55</v>
      </c>
      <c r="I6" s="25">
        <v>56</v>
      </c>
      <c r="J6" s="24">
        <v>57</v>
      </c>
      <c r="K6" s="25">
        <v>58</v>
      </c>
      <c r="L6" s="24">
        <v>59</v>
      </c>
      <c r="M6" s="25">
        <v>60</v>
      </c>
      <c r="N6" s="24">
        <v>61</v>
      </c>
      <c r="O6" s="25">
        <v>62</v>
      </c>
      <c r="P6" s="24">
        <v>63</v>
      </c>
      <c r="Q6" s="25">
        <v>64</v>
      </c>
      <c r="R6" s="24">
        <v>65</v>
      </c>
      <c r="S6" s="25">
        <v>66</v>
      </c>
      <c r="T6" s="24">
        <v>67</v>
      </c>
      <c r="U6" s="25">
        <v>68</v>
      </c>
      <c r="V6" s="24">
        <v>69</v>
      </c>
      <c r="W6" s="26">
        <v>70</v>
      </c>
    </row>
    <row r="7" spans="1:23" x14ac:dyDescent="0.25">
      <c r="B7" s="27" t="s">
        <v>45</v>
      </c>
      <c r="C7" s="28">
        <v>9.8999999999999991E-3</v>
      </c>
      <c r="D7" s="29">
        <v>1.11E-2</v>
      </c>
      <c r="E7" s="30">
        <v>1.21E-2</v>
      </c>
      <c r="F7" s="29">
        <v>1.3100000000000001E-2</v>
      </c>
      <c r="G7" s="30">
        <v>1.38E-2</v>
      </c>
      <c r="H7" s="29">
        <v>1.7500000000000002E-2</v>
      </c>
      <c r="I7" s="30">
        <v>2.1499999999999998E-2</v>
      </c>
      <c r="J7" s="29">
        <v>3.1200000000000002E-2</v>
      </c>
      <c r="K7" s="30">
        <v>4.1299999999999996E-2</v>
      </c>
      <c r="L7" s="29">
        <v>5.2499999999999998E-2</v>
      </c>
      <c r="M7" s="30">
        <v>0.16699999999999998</v>
      </c>
      <c r="N7" s="29">
        <v>0.26879999999999998</v>
      </c>
      <c r="O7" s="30">
        <v>0.61280000000000001</v>
      </c>
      <c r="P7" s="29">
        <v>0.72299999999999998</v>
      </c>
      <c r="Q7" s="30">
        <v>0.78920000000000001</v>
      </c>
      <c r="R7" s="29">
        <v>0.84870000000000001</v>
      </c>
      <c r="S7" s="30">
        <v>0.86239999999999994</v>
      </c>
      <c r="T7" s="29">
        <v>0.96109999999999995</v>
      </c>
      <c r="U7" s="30">
        <v>0.98199999999999998</v>
      </c>
      <c r="V7" s="29">
        <v>0.98959999999999992</v>
      </c>
      <c r="W7" s="31">
        <v>1</v>
      </c>
    </row>
    <row r="8" spans="1:23" x14ac:dyDescent="0.25">
      <c r="B8" s="32" t="s">
        <v>29</v>
      </c>
      <c r="C8" s="33">
        <v>5.7999999999999996E-3</v>
      </c>
      <c r="D8" s="34">
        <v>6.8000000000000005E-3</v>
      </c>
      <c r="E8" s="35">
        <v>8.3000000000000001E-3</v>
      </c>
      <c r="F8" s="34">
        <v>9.4999999999999998E-3</v>
      </c>
      <c r="G8" s="35">
        <v>9.3999999999999986E-3</v>
      </c>
      <c r="H8" s="34">
        <v>1.0800000000000001E-2</v>
      </c>
      <c r="I8" s="35">
        <v>1.4199999999999999E-2</v>
      </c>
      <c r="J8" s="34">
        <v>2.4300000000000002E-2</v>
      </c>
      <c r="K8" s="35">
        <v>3.5200000000000002E-2</v>
      </c>
      <c r="L8" s="34">
        <v>4.4199999999999996E-2</v>
      </c>
      <c r="M8" s="35">
        <v>0.1148</v>
      </c>
      <c r="N8" s="34">
        <v>0.19329999999999997</v>
      </c>
      <c r="O8" s="35">
        <v>0.58040000000000003</v>
      </c>
      <c r="P8" s="34">
        <v>0.69180000000000008</v>
      </c>
      <c r="Q8" s="35">
        <v>0.76090000000000002</v>
      </c>
      <c r="R8" s="34">
        <v>0.81330000000000002</v>
      </c>
      <c r="S8" s="35">
        <v>0.82650000000000001</v>
      </c>
      <c r="T8" s="34">
        <v>0.94140000000000001</v>
      </c>
      <c r="U8" s="35">
        <v>0.9728</v>
      </c>
      <c r="V8" s="34">
        <v>0.98099999999999998</v>
      </c>
      <c r="W8" s="36">
        <v>0.99809999999999999</v>
      </c>
    </row>
    <row r="9" spans="1:23" ht="15.75" thickBot="1" x14ac:dyDescent="0.3">
      <c r="B9" s="37" t="s">
        <v>28</v>
      </c>
      <c r="C9" s="38">
        <v>1.41E-2</v>
      </c>
      <c r="D9" s="39">
        <v>1.54E-2</v>
      </c>
      <c r="E9" s="40">
        <v>1.6E-2</v>
      </c>
      <c r="F9" s="39">
        <v>1.6899999999999998E-2</v>
      </c>
      <c r="G9" s="40">
        <v>1.83E-2</v>
      </c>
      <c r="H9" s="39">
        <v>2.4399999999999998E-2</v>
      </c>
      <c r="I9" s="40">
        <v>2.92E-2</v>
      </c>
      <c r="J9" s="39">
        <v>3.8399999999999997E-2</v>
      </c>
      <c r="K9" s="40">
        <v>4.7800000000000002E-2</v>
      </c>
      <c r="L9" s="39">
        <v>6.1399999999999996E-2</v>
      </c>
      <c r="M9" s="40">
        <v>0.223</v>
      </c>
      <c r="N9" s="39">
        <v>0.35060000000000002</v>
      </c>
      <c r="O9" s="40">
        <v>0.64819999999999989</v>
      </c>
      <c r="P9" s="39">
        <v>0.75739999999999996</v>
      </c>
      <c r="Q9" s="40">
        <v>0.82050000000000001</v>
      </c>
      <c r="R9" s="39">
        <v>0.88849999999999996</v>
      </c>
      <c r="S9" s="40">
        <v>0.90339999999999998</v>
      </c>
      <c r="T9" s="39">
        <v>0.98349999999999993</v>
      </c>
      <c r="U9" s="40">
        <v>0.99250000000000005</v>
      </c>
      <c r="V9" s="39">
        <v>0.99950000000000006</v>
      </c>
      <c r="W9" s="41">
        <v>1</v>
      </c>
    </row>
    <row r="12" spans="1:23" ht="15.75" x14ac:dyDescent="0.25">
      <c r="B12" s="10" t="s">
        <v>7</v>
      </c>
    </row>
    <row r="13" spans="1:23" ht="16.5" thickBot="1" x14ac:dyDescent="0.3">
      <c r="B13" s="10"/>
    </row>
    <row r="14" spans="1:23" ht="15.75" thickBot="1" x14ac:dyDescent="0.3">
      <c r="B14" s="22"/>
      <c r="C14" s="23">
        <v>50</v>
      </c>
      <c r="D14" s="24">
        <v>51</v>
      </c>
      <c r="E14" s="25">
        <v>52</v>
      </c>
      <c r="F14" s="24">
        <v>53</v>
      </c>
      <c r="G14" s="25">
        <v>54</v>
      </c>
      <c r="H14" s="24">
        <v>55</v>
      </c>
      <c r="I14" s="25">
        <v>56</v>
      </c>
      <c r="J14" s="24">
        <v>57</v>
      </c>
      <c r="K14" s="25">
        <v>58</v>
      </c>
      <c r="L14" s="24">
        <v>59</v>
      </c>
      <c r="M14" s="25">
        <v>60</v>
      </c>
      <c r="N14" s="24">
        <v>61</v>
      </c>
      <c r="O14" s="25">
        <v>62</v>
      </c>
      <c r="P14" s="24">
        <v>63</v>
      </c>
      <c r="Q14" s="25">
        <v>64</v>
      </c>
      <c r="R14" s="24">
        <v>65</v>
      </c>
      <c r="S14" s="25">
        <v>66</v>
      </c>
      <c r="T14" s="24">
        <v>67</v>
      </c>
      <c r="U14" s="25">
        <v>68</v>
      </c>
      <c r="V14" s="24">
        <v>69</v>
      </c>
      <c r="W14" s="26">
        <v>70</v>
      </c>
    </row>
    <row r="15" spans="1:23" x14ac:dyDescent="0.25">
      <c r="B15" s="27" t="s">
        <v>45</v>
      </c>
      <c r="C15" s="28">
        <v>9.8999999999999991E-3</v>
      </c>
      <c r="D15" s="29">
        <v>8.9999999999999976E-4</v>
      </c>
      <c r="E15" s="30">
        <v>9.9999999999999915E-4</v>
      </c>
      <c r="F15" s="29">
        <v>7.0000000000000097E-4</v>
      </c>
      <c r="G15" s="30">
        <v>8.9999999999999976E-4</v>
      </c>
      <c r="H15" s="29">
        <v>3.400000000000002E-3</v>
      </c>
      <c r="I15" s="30">
        <v>2.5999999999999981E-3</v>
      </c>
      <c r="J15" s="29">
        <v>8.4000000000000047E-3</v>
      </c>
      <c r="K15" s="30">
        <v>5.6999999999999967E-3</v>
      </c>
      <c r="L15" s="29">
        <v>7.6999999999999916E-3</v>
      </c>
      <c r="M15" s="30">
        <v>0.10629999999999998</v>
      </c>
      <c r="N15" s="29">
        <v>7.8999999999999987E-2</v>
      </c>
      <c r="O15" s="30">
        <v>0.32519999999999999</v>
      </c>
      <c r="P15" s="29">
        <v>0.1048</v>
      </c>
      <c r="Q15" s="30">
        <v>4.1000000000000036E-2</v>
      </c>
      <c r="R15" s="29">
        <v>4.8800000000000066E-2</v>
      </c>
      <c r="S15" s="30">
        <v>1.1700000000000044E-2</v>
      </c>
      <c r="T15" s="29">
        <v>5.3799999999999959E-2</v>
      </c>
      <c r="U15" s="30">
        <v>1.2600000000000056E-2</v>
      </c>
      <c r="V15" s="29">
        <v>1.2999999999999678E-3</v>
      </c>
      <c r="W15" s="31">
        <v>0</v>
      </c>
    </row>
    <row r="16" spans="1:23" x14ac:dyDescent="0.25">
      <c r="B16" s="32" t="s">
        <v>29</v>
      </c>
      <c r="C16" s="33">
        <v>5.7999999999999996E-3</v>
      </c>
      <c r="D16" s="34">
        <v>5.0000000000000044E-4</v>
      </c>
      <c r="E16" s="35">
        <v>8.0000000000000036E-4</v>
      </c>
      <c r="F16" s="34">
        <v>4.9999999999999871E-4</v>
      </c>
      <c r="G16" s="35">
        <v>5.999999999999981E-4</v>
      </c>
      <c r="H16" s="34">
        <v>1.1000000000000003E-3</v>
      </c>
      <c r="I16" s="35">
        <v>1.2999999999999991E-3</v>
      </c>
      <c r="J16" s="34">
        <v>9.9000000000000025E-3</v>
      </c>
      <c r="K16" s="35">
        <v>6.1000000000000013E-3</v>
      </c>
      <c r="L16" s="34">
        <v>6.6999999999999976E-3</v>
      </c>
      <c r="M16" s="35">
        <v>6.6099999999999992E-2</v>
      </c>
      <c r="N16" s="34">
        <v>5.7399999999999979E-2</v>
      </c>
      <c r="O16" s="35">
        <v>0.36880000000000002</v>
      </c>
      <c r="P16" s="34">
        <v>0.11340000000000006</v>
      </c>
      <c r="Q16" s="35">
        <v>4.3300000000000005E-2</v>
      </c>
      <c r="R16" s="34">
        <v>4.5600000000000085E-2</v>
      </c>
      <c r="S16" s="35">
        <v>1.1099999999999999E-2</v>
      </c>
      <c r="T16" s="34">
        <v>6.3200000000000034E-2</v>
      </c>
      <c r="U16" s="35">
        <v>1.1299999999999977E-2</v>
      </c>
      <c r="V16" s="34">
        <v>6.9999999999992291E-4</v>
      </c>
      <c r="W16" s="36">
        <v>0</v>
      </c>
    </row>
    <row r="17" spans="2:23" ht="15.75" thickBot="1" x14ac:dyDescent="0.3">
      <c r="B17" s="37" t="s">
        <v>28</v>
      </c>
      <c r="C17" s="38">
        <v>1.41E-2</v>
      </c>
      <c r="D17" s="39">
        <v>1.2000000000000014E-3</v>
      </c>
      <c r="E17" s="40">
        <v>1.3000000000000008E-3</v>
      </c>
      <c r="F17" s="39">
        <v>9.9999999999999742E-4</v>
      </c>
      <c r="G17" s="40">
        <v>1.1000000000000003E-3</v>
      </c>
      <c r="H17" s="39">
        <v>5.7999999999999961E-3</v>
      </c>
      <c r="I17" s="40">
        <v>4.1000000000000029E-3</v>
      </c>
      <c r="J17" s="39">
        <v>6.7999999999999935E-3</v>
      </c>
      <c r="K17" s="40">
        <v>5.400000000000002E-3</v>
      </c>
      <c r="L17" s="39">
        <v>8.7999999999999953E-3</v>
      </c>
      <c r="M17" s="40">
        <v>0.14940000000000001</v>
      </c>
      <c r="N17" s="39">
        <v>0.10260000000000002</v>
      </c>
      <c r="O17" s="40">
        <v>0.27819999999999989</v>
      </c>
      <c r="P17" s="39">
        <v>9.5500000000000029E-2</v>
      </c>
      <c r="Q17" s="40">
        <v>3.8499999999999979E-2</v>
      </c>
      <c r="R17" s="39">
        <v>5.2699999999999969E-2</v>
      </c>
      <c r="S17" s="40">
        <v>1.2700000000000045E-2</v>
      </c>
      <c r="T17" s="39">
        <v>4.3499999999999983E-2</v>
      </c>
      <c r="U17" s="40">
        <v>1.4200000000000101E-2</v>
      </c>
      <c r="V17" s="39">
        <v>2.0000000000000018E-3</v>
      </c>
      <c r="W17" s="41">
        <v>0</v>
      </c>
    </row>
    <row r="18" spans="2:23" x14ac:dyDescent="0.25">
      <c r="B18" s="22"/>
      <c r="C18" s="42"/>
      <c r="D18" s="42"/>
      <c r="E18" s="42"/>
      <c r="F18" s="42"/>
      <c r="G18" s="42"/>
      <c r="H18" s="42"/>
      <c r="I18" s="42"/>
      <c r="J18" s="42"/>
      <c r="K18" s="42"/>
      <c r="L18" s="42"/>
      <c r="M18" s="42"/>
      <c r="N18" s="42"/>
      <c r="O18" s="42"/>
      <c r="P18" s="42"/>
      <c r="Q18" s="42"/>
      <c r="R18" s="42"/>
      <c r="S18" s="42"/>
      <c r="T18" s="42"/>
      <c r="U18" s="42"/>
      <c r="V18" s="42"/>
      <c r="W18" s="42"/>
    </row>
    <row r="19" spans="2:23" x14ac:dyDescent="0.25">
      <c r="C19" s="13"/>
      <c r="D19" s="13"/>
      <c r="E19" s="13"/>
      <c r="F19" s="13"/>
      <c r="G19" s="13"/>
      <c r="H19" s="13"/>
      <c r="I19" s="13"/>
      <c r="J19" s="13"/>
      <c r="K19" s="13"/>
      <c r="L19" s="13"/>
      <c r="M19" s="13"/>
      <c r="N19" s="13"/>
      <c r="O19" s="13"/>
      <c r="P19" s="13"/>
      <c r="Q19" s="13"/>
      <c r="R19" s="13"/>
      <c r="S19" s="13"/>
      <c r="T19" s="13"/>
      <c r="U19" s="13"/>
      <c r="V19" s="13"/>
      <c r="W19" s="13"/>
    </row>
    <row r="20" spans="2:23" x14ac:dyDescent="0.25">
      <c r="C20" s="13"/>
      <c r="D20" s="13"/>
      <c r="E20" s="13"/>
      <c r="F20" s="13"/>
      <c r="G20" s="13"/>
      <c r="H20" s="13"/>
      <c r="I20" s="13"/>
      <c r="J20" s="13"/>
      <c r="K20" s="13"/>
      <c r="L20" s="13"/>
      <c r="M20" s="13"/>
      <c r="N20" s="13"/>
      <c r="O20" s="13"/>
      <c r="P20" s="13"/>
      <c r="Q20" s="13"/>
      <c r="R20" s="13"/>
      <c r="S20" s="13"/>
      <c r="T20" s="13"/>
      <c r="U20" s="13"/>
      <c r="V20" s="13"/>
      <c r="W20" s="13"/>
    </row>
    <row r="21" spans="2:23" x14ac:dyDescent="0.25">
      <c r="C21" s="13"/>
      <c r="D21" s="13"/>
      <c r="E21" s="13"/>
      <c r="F21" s="13"/>
      <c r="G21" s="13"/>
      <c r="H21" s="13"/>
      <c r="I21" s="13"/>
      <c r="J21" s="13"/>
      <c r="K21" s="13"/>
      <c r="L21" s="13"/>
      <c r="M21" s="13"/>
      <c r="N21" s="13"/>
      <c r="O21" s="13"/>
      <c r="P21" s="13"/>
      <c r="Q21" s="13"/>
      <c r="R21" s="13"/>
      <c r="S21" s="13"/>
      <c r="T21" s="13"/>
      <c r="U21" s="13"/>
      <c r="V21" s="13"/>
      <c r="W21" s="13"/>
    </row>
    <row r="22" spans="2:23" x14ac:dyDescent="0.25">
      <c r="C22" s="13"/>
      <c r="D22" s="13"/>
      <c r="E22" s="13"/>
      <c r="F22" s="13"/>
      <c r="G22" s="13"/>
      <c r="H22" s="13"/>
      <c r="I22" s="13"/>
      <c r="J22" s="13"/>
      <c r="K22" s="13"/>
      <c r="L22" s="13"/>
      <c r="M22" s="13"/>
      <c r="N22" s="13"/>
      <c r="O22" s="13"/>
      <c r="P22" s="13"/>
      <c r="Q22" s="13"/>
      <c r="R22" s="13"/>
      <c r="S22" s="13"/>
      <c r="T22" s="13"/>
      <c r="U22" s="13"/>
      <c r="V22" s="13"/>
      <c r="W22" s="13"/>
    </row>
    <row r="23" spans="2:23" x14ac:dyDescent="0.25">
      <c r="C23" s="13"/>
      <c r="D23" s="13"/>
      <c r="E23" s="13"/>
      <c r="F23" s="13"/>
      <c r="G23" s="13"/>
      <c r="H23" s="13"/>
      <c r="I23" s="13"/>
      <c r="J23" s="13"/>
      <c r="K23" s="13"/>
      <c r="L23" s="13"/>
      <c r="M23" s="13"/>
      <c r="N23" s="13"/>
      <c r="O23" s="13"/>
      <c r="P23" s="13"/>
      <c r="Q23" s="13"/>
      <c r="R23" s="13"/>
      <c r="S23" s="13"/>
      <c r="T23" s="13"/>
      <c r="U23" s="13"/>
      <c r="V23" s="13"/>
      <c r="W23" s="13"/>
    </row>
    <row r="24" spans="2:23" x14ac:dyDescent="0.25">
      <c r="C24" s="13"/>
      <c r="D24" s="13"/>
      <c r="E24" s="13"/>
      <c r="F24" s="13"/>
      <c r="G24" s="13"/>
      <c r="H24" s="13"/>
      <c r="I24" s="13"/>
      <c r="J24" s="13"/>
      <c r="K24" s="13"/>
      <c r="L24" s="13"/>
      <c r="M24" s="13"/>
      <c r="N24" s="13"/>
      <c r="O24" s="13"/>
      <c r="P24" s="13"/>
      <c r="Q24" s="13"/>
      <c r="R24" s="13"/>
      <c r="S24" s="13"/>
      <c r="T24" s="13"/>
      <c r="U24" s="13"/>
      <c r="V24" s="13"/>
      <c r="W24" s="13"/>
    </row>
    <row r="25" spans="2:23" x14ac:dyDescent="0.25">
      <c r="C25" s="12"/>
      <c r="D25" s="12"/>
      <c r="E25" s="12"/>
      <c r="F25" s="12"/>
      <c r="G25" s="12"/>
      <c r="H25" s="12"/>
      <c r="I25" s="12"/>
      <c r="J25" s="12"/>
      <c r="K25" s="12"/>
      <c r="L25" s="12"/>
      <c r="M25" s="12"/>
      <c r="N25" s="12"/>
      <c r="O25" s="12"/>
      <c r="P25" s="12"/>
      <c r="Q25" s="12"/>
      <c r="R25" s="12"/>
      <c r="S25" s="12"/>
      <c r="T25" s="12"/>
      <c r="U25" s="12"/>
      <c r="V25" s="12"/>
      <c r="W25" s="12"/>
    </row>
    <row r="26" spans="2:23" ht="15.75" x14ac:dyDescent="0.25">
      <c r="B26" s="410" t="s">
        <v>218</v>
      </c>
      <c r="C26" s="410"/>
      <c r="D26" s="410"/>
      <c r="E26" s="410"/>
      <c r="F26" s="410" t="s">
        <v>219</v>
      </c>
      <c r="G26" s="410"/>
      <c r="H26" s="410"/>
      <c r="I26" s="410"/>
      <c r="J26" s="12"/>
      <c r="K26" s="12"/>
      <c r="L26" s="12"/>
      <c r="M26" s="12"/>
      <c r="N26" s="12"/>
      <c r="O26" s="12"/>
      <c r="P26" s="12"/>
      <c r="Q26" s="12"/>
      <c r="R26" s="12"/>
      <c r="S26" s="12"/>
      <c r="T26" s="12"/>
      <c r="U26" s="12"/>
      <c r="V26" s="12"/>
      <c r="W26" s="12"/>
    </row>
  </sheetData>
  <mergeCells count="2">
    <mergeCell ref="B26:E26"/>
    <mergeCell ref="F26:I26"/>
  </mergeCells>
  <hyperlinks>
    <hyperlink ref="A2" location="SOMMAIRE!A1" display="Retour au sommaire"/>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W12"/>
  <sheetViews>
    <sheetView tabSelected="1" workbookViewId="0">
      <selection activeCell="A2" sqref="A2"/>
    </sheetView>
  </sheetViews>
  <sheetFormatPr baseColWidth="10" defaultRowHeight="15" x14ac:dyDescent="0.25"/>
  <cols>
    <col min="1" max="16384" width="11.42578125" style="4"/>
  </cols>
  <sheetData>
    <row r="1" spans="1:23" ht="15.75" x14ac:dyDescent="0.25">
      <c r="A1" s="10" t="s">
        <v>220</v>
      </c>
      <c r="C1" s="12"/>
      <c r="D1" s="12"/>
      <c r="E1" s="12"/>
      <c r="F1" s="12"/>
      <c r="G1" s="12"/>
      <c r="H1" s="12"/>
      <c r="I1" s="12"/>
      <c r="J1" s="12"/>
      <c r="K1" s="12"/>
      <c r="L1" s="12"/>
      <c r="M1" s="12"/>
      <c r="N1" s="12"/>
      <c r="O1" s="12"/>
      <c r="P1" s="12"/>
      <c r="Q1" s="12"/>
      <c r="R1" s="12"/>
      <c r="S1" s="12"/>
      <c r="T1" s="12"/>
      <c r="U1" s="12"/>
      <c r="V1" s="12"/>
      <c r="W1" s="12"/>
    </row>
    <row r="2" spans="1:23" ht="15.75" x14ac:dyDescent="0.25">
      <c r="A2" s="2" t="s">
        <v>9</v>
      </c>
      <c r="B2" s="10"/>
    </row>
    <row r="3" spans="1:23" ht="16.5" thickBot="1" x14ac:dyDescent="0.3">
      <c r="A3" s="10"/>
    </row>
    <row r="4" spans="1:23" ht="15.75" thickBot="1" x14ac:dyDescent="0.3">
      <c r="B4" s="22"/>
      <c r="C4" s="23">
        <v>1942</v>
      </c>
      <c r="D4" s="24">
        <v>1943</v>
      </c>
      <c r="E4" s="25">
        <v>1944</v>
      </c>
      <c r="F4" s="24">
        <v>1945</v>
      </c>
      <c r="G4" s="25">
        <v>1946</v>
      </c>
      <c r="H4" s="24">
        <v>1947</v>
      </c>
      <c r="I4" s="25">
        <v>1948</v>
      </c>
      <c r="J4" s="24">
        <v>1949</v>
      </c>
      <c r="K4" s="25">
        <v>1950</v>
      </c>
      <c r="L4" s="24">
        <v>1951</v>
      </c>
      <c r="M4" s="25">
        <v>1952</v>
      </c>
      <c r="N4" s="24">
        <v>1953</v>
      </c>
      <c r="O4" s="25">
        <v>1954</v>
      </c>
      <c r="P4" s="24">
        <v>1955</v>
      </c>
      <c r="Q4" s="25">
        <v>1956</v>
      </c>
      <c r="R4" s="24">
        <v>1957</v>
      </c>
      <c r="S4" s="25">
        <v>1958</v>
      </c>
      <c r="T4" s="24">
        <v>1959</v>
      </c>
      <c r="U4" s="24">
        <v>1960</v>
      </c>
    </row>
    <row r="5" spans="1:23" x14ac:dyDescent="0.25">
      <c r="A5" s="8"/>
      <c r="B5" s="27" t="s">
        <v>0</v>
      </c>
      <c r="C5" s="28">
        <v>7.0125331529039422E-2</v>
      </c>
      <c r="D5" s="29">
        <v>7.3677810676825675E-2</v>
      </c>
      <c r="E5" s="30">
        <v>7.0610830616365888E-2</v>
      </c>
      <c r="F5" s="29">
        <v>6.6544701910194723E-2</v>
      </c>
      <c r="G5" s="30">
        <v>6.8697983021683937E-2</v>
      </c>
      <c r="H5" s="29">
        <v>7.0130887547558154E-2</v>
      </c>
      <c r="I5" s="30">
        <v>7.0478528508743546E-2</v>
      </c>
      <c r="J5" s="29">
        <v>6.6100000000000006E-2</v>
      </c>
      <c r="K5" s="30">
        <v>6.3200000000000006E-2</v>
      </c>
      <c r="L5" s="29">
        <v>0.06</v>
      </c>
      <c r="M5" s="30">
        <v>5.8700000000000002E-2</v>
      </c>
      <c r="N5" s="29">
        <v>5.7599999999999998E-2</v>
      </c>
      <c r="O5" s="30">
        <v>5.1299999999999998E-2</v>
      </c>
      <c r="P5" s="29">
        <v>5.04E-2</v>
      </c>
      <c r="Q5" s="30">
        <v>5.2699999999999997E-2</v>
      </c>
      <c r="R5" s="29">
        <v>3.7999999999999999E-2</v>
      </c>
      <c r="S5" s="30">
        <v>3.7999999999999999E-2</v>
      </c>
      <c r="T5" s="29">
        <v>3.7000000000000005E-2</v>
      </c>
      <c r="U5" s="29">
        <v>3.5299999999999998E-2</v>
      </c>
    </row>
    <row r="6" spans="1:23" x14ac:dyDescent="0.25">
      <c r="B6" s="32" t="s">
        <v>1</v>
      </c>
      <c r="C6" s="33">
        <v>8.5243036353278859E-2</v>
      </c>
      <c r="D6" s="34">
        <v>8.6409754845304651E-2</v>
      </c>
      <c r="E6" s="35">
        <v>8.4130989200871018E-2</v>
      </c>
      <c r="F6" s="34">
        <v>8.0080214395818902E-2</v>
      </c>
      <c r="G6" s="35">
        <v>8.3252242641228949E-2</v>
      </c>
      <c r="H6" s="34">
        <v>8.5362106591453962E-2</v>
      </c>
      <c r="I6" s="35">
        <v>9.4100000000000003E-2</v>
      </c>
      <c r="J6" s="34">
        <v>9.7200000000000009E-2</v>
      </c>
      <c r="K6" s="35">
        <v>9.6999999999999989E-2</v>
      </c>
      <c r="L6" s="34">
        <v>9.64E-2</v>
      </c>
      <c r="M6" s="35">
        <v>0.1043</v>
      </c>
      <c r="N6" s="34">
        <v>6.9400000000000003E-2</v>
      </c>
      <c r="O6" s="35">
        <v>6.5199999999999994E-2</v>
      </c>
      <c r="P6" s="34">
        <v>8.2599999999999993E-2</v>
      </c>
      <c r="Q6" s="35">
        <v>6.08E-2</v>
      </c>
      <c r="R6" s="34">
        <v>5.5999999999999994E-2</v>
      </c>
      <c r="S6" s="35">
        <v>4.7300000000000002E-2</v>
      </c>
      <c r="T6" s="34">
        <v>4.2999999999999997E-2</v>
      </c>
      <c r="U6" s="34">
        <v>3.6200000000000003E-2</v>
      </c>
    </row>
    <row r="7" spans="1:23" x14ac:dyDescent="0.25">
      <c r="B7" s="32" t="s">
        <v>2</v>
      </c>
      <c r="C7" s="33">
        <v>9.318097448296353E-2</v>
      </c>
      <c r="D7" s="34">
        <v>9.2707315696986023E-2</v>
      </c>
      <c r="E7" s="35">
        <v>9.1642193105618872E-2</v>
      </c>
      <c r="F7" s="34">
        <v>8.7117834888647383E-2</v>
      </c>
      <c r="G7" s="35">
        <v>9.088917526245345E-2</v>
      </c>
      <c r="H7" s="34">
        <v>0.1241</v>
      </c>
      <c r="I7" s="35">
        <v>0.1399</v>
      </c>
      <c r="J7" s="34">
        <v>0.14679999999999999</v>
      </c>
      <c r="K7" s="35">
        <v>0.1507</v>
      </c>
      <c r="L7" s="34">
        <v>0.15429999999999999</v>
      </c>
      <c r="M7" s="35">
        <v>0.11599999999999999</v>
      </c>
      <c r="N7" s="34">
        <v>8.9700000000000002E-2</v>
      </c>
      <c r="O7" s="35">
        <v>0.10199999999999999</v>
      </c>
      <c r="P7" s="34">
        <v>7.8799999999999995E-2</v>
      </c>
      <c r="Q7" s="35">
        <v>6.9199999999999998E-2</v>
      </c>
      <c r="R7" s="34">
        <v>6.2699999999999992E-2</v>
      </c>
      <c r="S7" s="35">
        <v>5.5899999999999998E-2</v>
      </c>
      <c r="T7" s="34">
        <v>5.62E-2</v>
      </c>
      <c r="U7" s="34">
        <v>4.9400000000000006E-2</v>
      </c>
    </row>
    <row r="8" spans="1:23" x14ac:dyDescent="0.25">
      <c r="B8" s="32" t="s">
        <v>3</v>
      </c>
      <c r="C8" s="33">
        <v>9.7527220929925745E-2</v>
      </c>
      <c r="D8" s="34">
        <v>9.8623036736242189E-2</v>
      </c>
      <c r="E8" s="35">
        <v>9.7575630969307076E-2</v>
      </c>
      <c r="F8" s="34">
        <v>9.2592214604167028E-2</v>
      </c>
      <c r="G8" s="35">
        <v>0.1404</v>
      </c>
      <c r="H8" s="34">
        <v>0.1598</v>
      </c>
      <c r="I8" s="35">
        <v>0.17829999999999999</v>
      </c>
      <c r="J8" s="34">
        <v>0.18719999999999998</v>
      </c>
      <c r="K8" s="35">
        <v>0.183</v>
      </c>
      <c r="L8" s="34">
        <v>0.1671</v>
      </c>
      <c r="M8" s="35">
        <v>0.1434</v>
      </c>
      <c r="N8" s="34">
        <v>0.1164</v>
      </c>
      <c r="O8" s="35">
        <v>9.3299999999999994E-2</v>
      </c>
      <c r="P8" s="34">
        <v>9.06E-2</v>
      </c>
      <c r="Q8" s="35">
        <v>7.85E-2</v>
      </c>
      <c r="R8" s="34">
        <v>7.22E-2</v>
      </c>
      <c r="S8" s="35">
        <v>6.8900000000000003E-2</v>
      </c>
      <c r="T8" s="34">
        <v>6.7299999999999999E-2</v>
      </c>
      <c r="U8" s="34">
        <v>5.9800000000000006E-2</v>
      </c>
    </row>
    <row r="9" spans="1:23" x14ac:dyDescent="0.25">
      <c r="B9" s="32" t="s">
        <v>4</v>
      </c>
      <c r="C9" s="33">
        <v>0.10158621273532591</v>
      </c>
      <c r="D9" s="34">
        <v>0.10302767727599943</v>
      </c>
      <c r="E9" s="35">
        <v>0.10187943383534588</v>
      </c>
      <c r="F9" s="34">
        <v>0.14760000000000001</v>
      </c>
      <c r="G9" s="35">
        <v>0.17660000000000001</v>
      </c>
      <c r="H9" s="34">
        <v>0.19889999999999999</v>
      </c>
      <c r="I9" s="35">
        <v>0.21559999999999999</v>
      </c>
      <c r="J9" s="34">
        <v>0.2177</v>
      </c>
      <c r="K9" s="35">
        <v>0.20350000000000001</v>
      </c>
      <c r="L9" s="34">
        <v>0.19079999999999997</v>
      </c>
      <c r="M9" s="35">
        <v>0.1721</v>
      </c>
      <c r="N9" s="34">
        <v>0.11650000000000001</v>
      </c>
      <c r="O9" s="35">
        <v>0.1103</v>
      </c>
      <c r="P9" s="34">
        <v>0.10279999999999999</v>
      </c>
      <c r="Q9" s="35">
        <v>9.2200000000000004E-2</v>
      </c>
      <c r="R9" s="34">
        <v>8.6699999999999999E-2</v>
      </c>
      <c r="S9" s="35">
        <v>7.9699999999999993E-2</v>
      </c>
      <c r="T9" s="34">
        <v>7.4900000000000008E-2</v>
      </c>
      <c r="U9" s="34">
        <v>6.7000000000000004E-2</v>
      </c>
    </row>
    <row r="10" spans="1:23" x14ac:dyDescent="0.25">
      <c r="B10" s="32" t="s">
        <v>5</v>
      </c>
      <c r="C10" s="33"/>
      <c r="D10" s="34"/>
      <c r="E10" s="35"/>
      <c r="F10" s="34"/>
      <c r="G10" s="35"/>
      <c r="H10" s="34"/>
      <c r="I10" s="35"/>
      <c r="J10" s="34"/>
      <c r="K10" s="35"/>
      <c r="L10" s="34"/>
      <c r="M10" s="35"/>
      <c r="N10" s="34">
        <v>0.29330000000000001</v>
      </c>
      <c r="O10" s="35">
        <v>0.27440000000000003</v>
      </c>
      <c r="P10" s="34">
        <v>0.26319999999999999</v>
      </c>
      <c r="Q10" s="35">
        <v>0.24979999999999999</v>
      </c>
      <c r="R10" s="34">
        <v>0.24979999999999999</v>
      </c>
      <c r="S10" s="35">
        <v>0.23079999999999998</v>
      </c>
      <c r="T10" s="34">
        <v>0.20660000000000001</v>
      </c>
      <c r="U10" s="34">
        <v>0.1898</v>
      </c>
    </row>
    <row r="11" spans="1:23" ht="15.75" thickBot="1" x14ac:dyDescent="0.3">
      <c r="B11" s="37" t="s">
        <v>6</v>
      </c>
      <c r="C11" s="38"/>
      <c r="D11" s="39"/>
      <c r="E11" s="40"/>
      <c r="F11" s="39"/>
      <c r="G11" s="40"/>
      <c r="H11" s="39"/>
      <c r="I11" s="40"/>
      <c r="J11" s="39"/>
      <c r="K11" s="40"/>
      <c r="L11" s="39"/>
      <c r="M11" s="40"/>
      <c r="N11" s="39"/>
      <c r="O11" s="40"/>
      <c r="P11" s="39">
        <v>0.33310000000000001</v>
      </c>
      <c r="Q11" s="40">
        <v>0.33450000000000002</v>
      </c>
      <c r="R11" s="39">
        <v>0.33529999999999999</v>
      </c>
      <c r="S11" s="40">
        <v>0.30570000000000003</v>
      </c>
      <c r="T11" s="39">
        <v>0.28760000000000002</v>
      </c>
      <c r="U11" s="39">
        <v>0.26879999999999998</v>
      </c>
    </row>
    <row r="12" spans="1:23" x14ac:dyDescent="0.25">
      <c r="C12" s="12"/>
      <c r="D12" s="12"/>
      <c r="E12" s="12"/>
      <c r="F12" s="12"/>
      <c r="G12" s="12"/>
      <c r="H12" s="12"/>
      <c r="I12" s="12"/>
      <c r="J12" s="12"/>
      <c r="K12" s="12"/>
      <c r="L12" s="12"/>
      <c r="M12" s="12"/>
      <c r="N12" s="12"/>
      <c r="O12" s="12"/>
      <c r="P12" s="12"/>
      <c r="Q12" s="12"/>
      <c r="R12" s="12"/>
      <c r="S12" s="12"/>
      <c r="T12" s="12"/>
      <c r="U12" s="12"/>
    </row>
  </sheetData>
  <hyperlinks>
    <hyperlink ref="A2" location="SOMMAIRE!A1" display="Retour au sommaire"/>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EL52"/>
  <sheetViews>
    <sheetView zoomScale="98" zoomScaleNormal="98" workbookViewId="0">
      <selection activeCell="CN11" sqref="CN11:CR25"/>
    </sheetView>
  </sheetViews>
  <sheetFormatPr baseColWidth="10" defaultColWidth="10.85546875" defaultRowHeight="15" x14ac:dyDescent="0.25"/>
  <cols>
    <col min="1" max="1" width="10.85546875" style="101"/>
    <col min="2" max="2" width="19.140625" style="101" customWidth="1"/>
    <col min="3" max="139" width="7" style="101" customWidth="1"/>
    <col min="140" max="16384" width="10.85546875" style="101"/>
  </cols>
  <sheetData>
    <row r="1" spans="1:142" ht="15.75" x14ac:dyDescent="0.25">
      <c r="A1" s="99" t="s">
        <v>42</v>
      </c>
      <c r="B1" s="100"/>
      <c r="E1" s="102"/>
      <c r="G1" s="102"/>
      <c r="H1" s="102"/>
      <c r="AZ1" s="102"/>
      <c r="BA1" s="102"/>
      <c r="BB1" s="102"/>
      <c r="BC1" s="102"/>
      <c r="CU1" s="102"/>
      <c r="CV1" s="102"/>
      <c r="CW1" s="102"/>
      <c r="CX1" s="102"/>
    </row>
    <row r="2" spans="1:142" x14ac:dyDescent="0.25">
      <c r="A2" s="2" t="s">
        <v>9</v>
      </c>
      <c r="B2" s="100"/>
      <c r="E2" s="102"/>
      <c r="G2" s="102"/>
      <c r="H2" s="102"/>
      <c r="AZ2" s="102"/>
      <c r="BA2" s="102"/>
      <c r="BB2" s="102"/>
      <c r="BC2" s="102"/>
      <c r="CU2" s="102"/>
      <c r="CV2" s="102"/>
      <c r="CW2" s="102"/>
      <c r="CX2" s="102"/>
    </row>
    <row r="3" spans="1:142" ht="15.75" thickBot="1" x14ac:dyDescent="0.3">
      <c r="A3" s="5"/>
      <c r="B3" s="135" t="s">
        <v>43</v>
      </c>
    </row>
    <row r="4" spans="1:142" ht="15.75" thickBot="1" x14ac:dyDescent="0.3">
      <c r="B4" s="24" t="s">
        <v>44</v>
      </c>
      <c r="C4" s="103" t="s">
        <v>76</v>
      </c>
      <c r="D4" s="103" t="s">
        <v>77</v>
      </c>
      <c r="E4" s="103" t="s">
        <v>78</v>
      </c>
      <c r="F4" s="103" t="s">
        <v>79</v>
      </c>
      <c r="G4" s="103" t="s">
        <v>80</v>
      </c>
      <c r="H4" s="103" t="s">
        <v>81</v>
      </c>
      <c r="I4" s="103" t="s">
        <v>82</v>
      </c>
      <c r="J4" s="103" t="s">
        <v>83</v>
      </c>
      <c r="K4" s="103" t="s">
        <v>84</v>
      </c>
      <c r="L4" s="103" t="s">
        <v>85</v>
      </c>
      <c r="M4" s="103" t="s">
        <v>86</v>
      </c>
      <c r="N4" s="103" t="s">
        <v>87</v>
      </c>
      <c r="O4" s="103" t="s">
        <v>88</v>
      </c>
      <c r="P4" s="103" t="s">
        <v>89</v>
      </c>
      <c r="Q4" s="103" t="s">
        <v>90</v>
      </c>
      <c r="R4" s="103" t="s">
        <v>91</v>
      </c>
      <c r="S4" s="103" t="s">
        <v>92</v>
      </c>
      <c r="T4" s="103" t="s">
        <v>93</v>
      </c>
      <c r="U4" s="103" t="s">
        <v>94</v>
      </c>
      <c r="V4" s="103" t="s">
        <v>95</v>
      </c>
      <c r="W4" s="103" t="s">
        <v>96</v>
      </c>
      <c r="X4" s="103" t="s">
        <v>97</v>
      </c>
      <c r="Y4" s="103" t="s">
        <v>98</v>
      </c>
      <c r="Z4" s="103" t="s">
        <v>99</v>
      </c>
      <c r="AA4" s="103" t="s">
        <v>100</v>
      </c>
      <c r="AB4" s="103" t="s">
        <v>101</v>
      </c>
      <c r="AC4" s="103" t="s">
        <v>102</v>
      </c>
      <c r="AD4" s="103" t="s">
        <v>103</v>
      </c>
      <c r="AE4" s="103" t="s">
        <v>104</v>
      </c>
      <c r="AF4" s="103" t="s">
        <v>105</v>
      </c>
      <c r="AG4" s="103" t="s">
        <v>106</v>
      </c>
      <c r="AH4" s="103" t="s">
        <v>107</v>
      </c>
      <c r="AI4" s="103" t="s">
        <v>108</v>
      </c>
      <c r="AJ4" s="103" t="s">
        <v>109</v>
      </c>
      <c r="AK4" s="103" t="s">
        <v>110</v>
      </c>
      <c r="AL4" s="103" t="s">
        <v>111</v>
      </c>
      <c r="AM4" s="103" t="s">
        <v>112</v>
      </c>
      <c r="AN4" s="103" t="s">
        <v>113</v>
      </c>
      <c r="AO4" s="103" t="s">
        <v>114</v>
      </c>
      <c r="AP4" s="103" t="s">
        <v>115</v>
      </c>
      <c r="AQ4" s="103" t="s">
        <v>116</v>
      </c>
      <c r="AR4" s="103" t="s">
        <v>117</v>
      </c>
      <c r="AS4" s="103" t="s">
        <v>118</v>
      </c>
      <c r="AT4" s="103" t="s">
        <v>119</v>
      </c>
      <c r="AU4" s="103" t="s">
        <v>120</v>
      </c>
      <c r="AV4" s="103" t="s">
        <v>121</v>
      </c>
      <c r="AW4" s="3" t="s">
        <v>316</v>
      </c>
    </row>
    <row r="5" spans="1:142" s="104" customFormat="1" x14ac:dyDescent="0.25">
      <c r="B5" s="105" t="s">
        <v>45</v>
      </c>
      <c r="C5" s="106">
        <v>0.61299999999999999</v>
      </c>
      <c r="D5" s="106">
        <v>0.626</v>
      </c>
      <c r="E5" s="106">
        <v>0.61099999999999999</v>
      </c>
      <c r="F5" s="106">
        <v>0.60899999999999999</v>
      </c>
      <c r="G5" s="106">
        <v>0.60099999999999998</v>
      </c>
      <c r="H5" s="106">
        <v>0.58700000000000008</v>
      </c>
      <c r="I5" s="106">
        <v>0.55100000000000005</v>
      </c>
      <c r="J5" s="106">
        <v>0.50700000000000001</v>
      </c>
      <c r="K5" s="106">
        <v>0.49200000000000005</v>
      </c>
      <c r="L5" s="106">
        <v>0.48700000000000004</v>
      </c>
      <c r="M5" s="106">
        <v>0.48799999999999999</v>
      </c>
      <c r="N5" s="106">
        <v>0.48200000000000004</v>
      </c>
      <c r="O5" s="106">
        <v>0.49</v>
      </c>
      <c r="P5" s="106">
        <v>0.496</v>
      </c>
      <c r="Q5" s="106">
        <v>0.496</v>
      </c>
      <c r="R5" s="106">
        <v>0.498</v>
      </c>
      <c r="S5" s="106">
        <v>0.498</v>
      </c>
      <c r="T5" s="106">
        <v>0.49700000000000005</v>
      </c>
      <c r="U5" s="106">
        <v>0.49299999999999999</v>
      </c>
      <c r="V5" s="106">
        <v>0.50800000000000001</v>
      </c>
      <c r="W5" s="106">
        <v>0.501</v>
      </c>
      <c r="X5" s="106">
        <v>0.501</v>
      </c>
      <c r="Y5" s="106">
        <v>0.48899999999999999</v>
      </c>
      <c r="Z5" s="106">
        <v>0.5</v>
      </c>
      <c r="AA5" s="106">
        <v>0.504</v>
      </c>
      <c r="AB5" s="106">
        <v>0.51100000000000001</v>
      </c>
      <c r="AC5" s="106">
        <v>0.53600000000000003</v>
      </c>
      <c r="AD5" s="106">
        <v>0.55899999999999994</v>
      </c>
      <c r="AE5" s="106">
        <v>0.56299999999999994</v>
      </c>
      <c r="AF5" s="106">
        <v>0.56700000000000006</v>
      </c>
      <c r="AG5" s="106">
        <v>0.56200000000000006</v>
      </c>
      <c r="AH5" s="106">
        <v>0.56799999999999995</v>
      </c>
      <c r="AI5" s="106">
        <v>0.57799999999999996</v>
      </c>
      <c r="AJ5" s="106">
        <v>0.59799999999999998</v>
      </c>
      <c r="AK5" s="106">
        <v>0.62</v>
      </c>
      <c r="AL5" s="106">
        <v>0.65200000000000002</v>
      </c>
      <c r="AM5" s="106">
        <v>0.68299999999999994</v>
      </c>
      <c r="AN5" s="106">
        <v>0.68500000000000005</v>
      </c>
      <c r="AO5" s="106">
        <v>0.69200000000000006</v>
      </c>
      <c r="AP5" s="106">
        <v>0.70200000000000007</v>
      </c>
      <c r="AQ5" s="106">
        <v>0.71599999999999997</v>
      </c>
      <c r="AR5" s="106">
        <v>0.73099999999999998</v>
      </c>
      <c r="AS5" s="106">
        <v>0.73299999999999998</v>
      </c>
      <c r="AT5" s="106">
        <v>0.73599999999999999</v>
      </c>
      <c r="AU5" s="106">
        <v>0.745</v>
      </c>
      <c r="AV5" s="106">
        <v>0.75099999999999989</v>
      </c>
      <c r="AW5" s="332">
        <v>0.76400000000000001</v>
      </c>
    </row>
    <row r="6" spans="1:142" s="104" customFormat="1" x14ac:dyDescent="0.25">
      <c r="B6" s="107" t="s">
        <v>29</v>
      </c>
      <c r="C6" s="108">
        <v>0.441</v>
      </c>
      <c r="D6" s="108">
        <v>0.45500000000000002</v>
      </c>
      <c r="E6" s="108">
        <v>0.45200000000000001</v>
      </c>
      <c r="F6" s="108">
        <v>0.45100000000000001</v>
      </c>
      <c r="G6" s="108">
        <v>0.45200000000000001</v>
      </c>
      <c r="H6" s="108">
        <v>0.44299999999999995</v>
      </c>
      <c r="I6" s="108">
        <v>0.42200000000000004</v>
      </c>
      <c r="J6" s="108">
        <v>0.39399999999999996</v>
      </c>
      <c r="K6" s="108">
        <v>0.39100000000000001</v>
      </c>
      <c r="L6" s="108">
        <v>0.38700000000000001</v>
      </c>
      <c r="M6" s="108">
        <v>0.38500000000000001</v>
      </c>
      <c r="N6" s="108">
        <v>0.38900000000000001</v>
      </c>
      <c r="O6" s="108">
        <v>0.39500000000000002</v>
      </c>
      <c r="P6" s="108">
        <v>0.39899999999999997</v>
      </c>
      <c r="Q6" s="108">
        <v>0.40200000000000002</v>
      </c>
      <c r="R6" s="108">
        <v>0.40500000000000003</v>
      </c>
      <c r="S6" s="108">
        <v>0.40100000000000002</v>
      </c>
      <c r="T6" s="108">
        <v>0.40500000000000003</v>
      </c>
      <c r="U6" s="108">
        <v>0.40899999999999997</v>
      </c>
      <c r="V6" s="108">
        <v>0.44</v>
      </c>
      <c r="W6" s="108">
        <v>0.42399999999999999</v>
      </c>
      <c r="X6" s="108">
        <v>0.42700000000000005</v>
      </c>
      <c r="Y6" s="108">
        <v>0.40799999999999997</v>
      </c>
      <c r="Z6" s="108">
        <v>0.435</v>
      </c>
      <c r="AA6" s="108">
        <v>0.44700000000000001</v>
      </c>
      <c r="AB6" s="108">
        <v>0.44900000000000001</v>
      </c>
      <c r="AC6" s="108">
        <v>0.47299999999999998</v>
      </c>
      <c r="AD6" s="108">
        <v>0.51700000000000002</v>
      </c>
      <c r="AE6" s="108">
        <v>0.52400000000000002</v>
      </c>
      <c r="AF6" s="108">
        <v>0.54100000000000004</v>
      </c>
      <c r="AG6" s="108">
        <v>0.54200000000000004</v>
      </c>
      <c r="AH6" s="108">
        <v>0.55000000000000004</v>
      </c>
      <c r="AI6" s="108">
        <v>0.56399999999999995</v>
      </c>
      <c r="AJ6" s="108">
        <v>0.58200000000000007</v>
      </c>
      <c r="AK6" s="108">
        <v>0.59599999999999997</v>
      </c>
      <c r="AL6" s="108">
        <v>0.628</v>
      </c>
      <c r="AM6" s="108">
        <v>0.65500000000000003</v>
      </c>
      <c r="AN6" s="108">
        <v>0.65900000000000003</v>
      </c>
      <c r="AO6" s="108">
        <v>0.67200000000000004</v>
      </c>
      <c r="AP6" s="108">
        <v>0.68</v>
      </c>
      <c r="AQ6" s="108">
        <v>0.69400000000000006</v>
      </c>
      <c r="AR6" s="108">
        <v>0.71299999999999997</v>
      </c>
      <c r="AS6" s="108">
        <v>0.71</v>
      </c>
      <c r="AT6" s="108">
        <v>0.71400000000000008</v>
      </c>
      <c r="AU6" s="108">
        <v>0.72400000000000009</v>
      </c>
      <c r="AV6" s="108">
        <v>0.72900000000000009</v>
      </c>
      <c r="AW6" s="333">
        <v>0.74099999999999999</v>
      </c>
    </row>
    <row r="7" spans="1:142" s="104" customFormat="1" ht="15.75" thickBot="1" x14ac:dyDescent="0.3">
      <c r="B7" s="109" t="s">
        <v>28</v>
      </c>
      <c r="C7" s="110">
        <v>0.79900000000000004</v>
      </c>
      <c r="D7" s="110">
        <v>0.81099999999999994</v>
      </c>
      <c r="E7" s="110">
        <v>0.78500000000000003</v>
      </c>
      <c r="F7" s="110">
        <v>0.78099999999999992</v>
      </c>
      <c r="G7" s="110">
        <v>0.76300000000000001</v>
      </c>
      <c r="H7" s="110">
        <v>0.74199999999999999</v>
      </c>
      <c r="I7" s="110">
        <v>0.69099999999999995</v>
      </c>
      <c r="J7" s="110">
        <v>0.63300000000000001</v>
      </c>
      <c r="K7" s="110">
        <v>0.59899999999999998</v>
      </c>
      <c r="L7" s="110">
        <v>0.59499999999999997</v>
      </c>
      <c r="M7" s="110">
        <v>0.60099999999999998</v>
      </c>
      <c r="N7" s="110">
        <v>0.58299999999999996</v>
      </c>
      <c r="O7" s="110">
        <v>0.59099999999999997</v>
      </c>
      <c r="P7" s="110">
        <v>0.59899999999999998</v>
      </c>
      <c r="Q7" s="110">
        <v>0.59599999999999997</v>
      </c>
      <c r="R7" s="110">
        <v>0.59899999999999998</v>
      </c>
      <c r="S7" s="110">
        <v>0.60299999999999998</v>
      </c>
      <c r="T7" s="110">
        <v>0.59299999999999997</v>
      </c>
      <c r="U7" s="110">
        <v>0.58099999999999996</v>
      </c>
      <c r="V7" s="110">
        <v>0.57799999999999996</v>
      </c>
      <c r="W7" s="110">
        <v>0.58200000000000007</v>
      </c>
      <c r="X7" s="110">
        <v>0.57799999999999996</v>
      </c>
      <c r="Y7" s="110">
        <v>0.57200000000000006</v>
      </c>
      <c r="Z7" s="110">
        <v>0.56700000000000006</v>
      </c>
      <c r="AA7" s="110">
        <v>0.56299999999999994</v>
      </c>
      <c r="AB7" s="110">
        <v>0.57600000000000007</v>
      </c>
      <c r="AC7" s="110">
        <v>0.6</v>
      </c>
      <c r="AD7" s="110">
        <v>0.60199999999999998</v>
      </c>
      <c r="AE7" s="110">
        <v>0.60399999999999998</v>
      </c>
      <c r="AF7" s="110">
        <v>0.59399999999999997</v>
      </c>
      <c r="AG7" s="110">
        <v>0.58299999999999996</v>
      </c>
      <c r="AH7" s="110">
        <v>0.58799999999999997</v>
      </c>
      <c r="AI7" s="110">
        <v>0.59200000000000008</v>
      </c>
      <c r="AJ7" s="110">
        <v>0.61499999999999999</v>
      </c>
      <c r="AK7" s="110">
        <v>0.64500000000000002</v>
      </c>
      <c r="AL7" s="110">
        <v>0.67700000000000005</v>
      </c>
      <c r="AM7" s="110">
        <v>0.71400000000000008</v>
      </c>
      <c r="AN7" s="110">
        <v>0.71299999999999997</v>
      </c>
      <c r="AO7" s="110">
        <v>0.71200000000000008</v>
      </c>
      <c r="AP7" s="110">
        <v>0.72599999999999998</v>
      </c>
      <c r="AQ7" s="110">
        <v>0.7390000000000001</v>
      </c>
      <c r="AR7" s="110">
        <v>0.75</v>
      </c>
      <c r="AS7" s="110">
        <v>0.75800000000000001</v>
      </c>
      <c r="AT7" s="110">
        <v>0.75900000000000001</v>
      </c>
      <c r="AU7" s="110">
        <v>0.76800000000000002</v>
      </c>
      <c r="AV7" s="110">
        <v>0.77599999999999991</v>
      </c>
      <c r="AW7" s="334">
        <v>0.78799999999999992</v>
      </c>
    </row>
    <row r="9" spans="1:142" ht="15.75" thickBot="1" x14ac:dyDescent="0.3">
      <c r="B9" s="135" t="s">
        <v>46</v>
      </c>
    </row>
    <row r="10" spans="1:142" ht="15.75" thickBot="1" x14ac:dyDescent="0.3">
      <c r="B10" s="24" t="s">
        <v>44</v>
      </c>
      <c r="C10" s="103" t="s">
        <v>76</v>
      </c>
      <c r="D10" s="103" t="s">
        <v>77</v>
      </c>
      <c r="E10" s="103" t="s">
        <v>78</v>
      </c>
      <c r="F10" s="103" t="s">
        <v>79</v>
      </c>
      <c r="G10" s="103" t="s">
        <v>80</v>
      </c>
      <c r="H10" s="103" t="s">
        <v>81</v>
      </c>
      <c r="I10" s="103" t="s">
        <v>82</v>
      </c>
      <c r="J10" s="103" t="s">
        <v>83</v>
      </c>
      <c r="K10" s="103" t="s">
        <v>84</v>
      </c>
      <c r="L10" s="103" t="s">
        <v>85</v>
      </c>
      <c r="M10" s="103" t="s">
        <v>86</v>
      </c>
      <c r="N10" s="103" t="s">
        <v>87</v>
      </c>
      <c r="O10" s="103" t="s">
        <v>88</v>
      </c>
      <c r="P10" s="103" t="s">
        <v>89</v>
      </c>
      <c r="Q10" s="103" t="s">
        <v>90</v>
      </c>
      <c r="R10" s="103" t="s">
        <v>91</v>
      </c>
      <c r="S10" s="103" t="s">
        <v>92</v>
      </c>
      <c r="T10" s="103" t="s">
        <v>93</v>
      </c>
      <c r="U10" s="103" t="s">
        <v>94</v>
      </c>
      <c r="V10" s="103" t="s">
        <v>95</v>
      </c>
      <c r="W10" s="103" t="s">
        <v>96</v>
      </c>
      <c r="X10" s="103" t="s">
        <v>97</v>
      </c>
      <c r="Y10" s="103" t="s">
        <v>98</v>
      </c>
      <c r="Z10" s="103" t="s">
        <v>99</v>
      </c>
      <c r="AA10" s="103" t="s">
        <v>100</v>
      </c>
      <c r="AB10" s="103" t="s">
        <v>101</v>
      </c>
      <c r="AC10" s="103" t="s">
        <v>102</v>
      </c>
      <c r="AD10" s="103" t="s">
        <v>103</v>
      </c>
      <c r="AE10" s="103" t="s">
        <v>104</v>
      </c>
      <c r="AF10" s="103" t="s">
        <v>105</v>
      </c>
      <c r="AG10" s="103" t="s">
        <v>106</v>
      </c>
      <c r="AH10" s="103" t="s">
        <v>107</v>
      </c>
      <c r="AI10" s="103" t="s">
        <v>108</v>
      </c>
      <c r="AJ10" s="103" t="s">
        <v>109</v>
      </c>
      <c r="AK10" s="103" t="s">
        <v>110</v>
      </c>
      <c r="AL10" s="103" t="s">
        <v>111</v>
      </c>
      <c r="AM10" s="103" t="s">
        <v>112</v>
      </c>
      <c r="AN10" s="103" t="s">
        <v>113</v>
      </c>
      <c r="AO10" s="103" t="s">
        <v>114</v>
      </c>
      <c r="AP10" s="103" t="s">
        <v>115</v>
      </c>
      <c r="AQ10" s="103" t="s">
        <v>116</v>
      </c>
      <c r="AR10" s="103" t="s">
        <v>117</v>
      </c>
      <c r="AS10" s="103" t="s">
        <v>118</v>
      </c>
      <c r="AT10" s="103" t="s">
        <v>119</v>
      </c>
      <c r="AU10" s="103" t="s">
        <v>120</v>
      </c>
      <c r="AV10" s="103" t="s">
        <v>121</v>
      </c>
      <c r="AW10" s="3" t="s">
        <v>316</v>
      </c>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1"/>
      <c r="EG10" s="111"/>
      <c r="EH10" s="111"/>
      <c r="EI10" s="111"/>
      <c r="EJ10" s="111"/>
    </row>
    <row r="11" spans="1:142" x14ac:dyDescent="0.25">
      <c r="B11" s="105" t="s">
        <v>45</v>
      </c>
      <c r="C11" s="106">
        <v>0.373</v>
      </c>
      <c r="D11" s="106">
        <v>0.34399999999999997</v>
      </c>
      <c r="E11" s="106">
        <v>0.307</v>
      </c>
      <c r="F11" s="106">
        <v>0.29399999999999998</v>
      </c>
      <c r="G11" s="106">
        <v>0.3</v>
      </c>
      <c r="H11" s="106">
        <v>0.28999999999999998</v>
      </c>
      <c r="I11" s="106">
        <v>0.27300000000000002</v>
      </c>
      <c r="J11" s="106">
        <v>0.24100000000000002</v>
      </c>
      <c r="K11" s="106">
        <v>0.21899999999999997</v>
      </c>
      <c r="L11" s="106">
        <v>0.20800000000000002</v>
      </c>
      <c r="M11" s="106">
        <v>0.19800000000000001</v>
      </c>
      <c r="N11" s="106">
        <v>0.18600000000000003</v>
      </c>
      <c r="O11" s="106">
        <v>0.184</v>
      </c>
      <c r="P11" s="106">
        <v>0.17399999999999999</v>
      </c>
      <c r="Q11" s="106">
        <v>0.16200000000000001</v>
      </c>
      <c r="R11" s="106">
        <v>0.14300000000000002</v>
      </c>
      <c r="S11" s="106">
        <v>0.13400000000000001</v>
      </c>
      <c r="T11" s="106">
        <v>0.13100000000000001</v>
      </c>
      <c r="U11" s="106">
        <v>0.129</v>
      </c>
      <c r="V11" s="106">
        <v>0.114</v>
      </c>
      <c r="W11" s="106">
        <v>0.122</v>
      </c>
      <c r="X11" s="106">
        <v>0.11699999999999999</v>
      </c>
      <c r="Y11" s="106">
        <v>0.113</v>
      </c>
      <c r="Z11" s="106">
        <v>0.11900000000000001</v>
      </c>
      <c r="AA11" s="106">
        <v>0.11199999999999999</v>
      </c>
      <c r="AB11" s="106">
        <v>0.10800000000000001</v>
      </c>
      <c r="AC11" s="106">
        <v>0.125</v>
      </c>
      <c r="AD11" s="106">
        <v>0.14300000000000002</v>
      </c>
      <c r="AE11" s="106">
        <v>0.14499999999999999</v>
      </c>
      <c r="AF11" s="106">
        <v>0.14800000000000002</v>
      </c>
      <c r="AG11" s="106">
        <v>0.154</v>
      </c>
      <c r="AH11" s="106">
        <v>0.16800000000000001</v>
      </c>
      <c r="AI11" s="106">
        <v>0.17399999999999999</v>
      </c>
      <c r="AJ11" s="106">
        <v>0.18100000000000002</v>
      </c>
      <c r="AK11" s="106">
        <v>0.191</v>
      </c>
      <c r="AL11" s="106">
        <v>0.19899999999999998</v>
      </c>
      <c r="AM11" s="106">
        <v>0.22899999999999998</v>
      </c>
      <c r="AN11" s="106">
        <v>0.248</v>
      </c>
      <c r="AO11" s="106">
        <v>0.26600000000000001</v>
      </c>
      <c r="AP11" s="106">
        <v>0.29100000000000004</v>
      </c>
      <c r="AQ11" s="106">
        <v>0.29699999999999999</v>
      </c>
      <c r="AR11" s="106">
        <v>0.311</v>
      </c>
      <c r="AS11" s="106">
        <v>0.32700000000000001</v>
      </c>
      <c r="AT11" s="106">
        <v>0.34200000000000003</v>
      </c>
      <c r="AU11" s="106">
        <v>0.34600000000000003</v>
      </c>
      <c r="AV11" s="106">
        <v>0.35499999999999998</v>
      </c>
      <c r="AW11" s="332">
        <v>0.36200000000000004</v>
      </c>
      <c r="CS11" s="111"/>
      <c r="CT11" s="111"/>
      <c r="CU11" s="111"/>
      <c r="CV11" s="111"/>
      <c r="CW11" s="111"/>
      <c r="CX11" s="111"/>
      <c r="CY11" s="111"/>
      <c r="CZ11" s="111"/>
      <c r="DA11" s="111"/>
      <c r="DB11" s="111"/>
      <c r="DC11" s="111"/>
      <c r="DD11" s="111"/>
      <c r="DE11" s="111"/>
      <c r="DF11" s="111"/>
      <c r="DG11" s="111"/>
      <c r="DH11" s="111"/>
      <c r="DI11" s="111"/>
      <c r="DJ11" s="111"/>
      <c r="DK11" s="111"/>
      <c r="DL11" s="111"/>
      <c r="DM11" s="111"/>
      <c r="DN11" s="111"/>
      <c r="DO11" s="111"/>
      <c r="DP11" s="111"/>
      <c r="DQ11" s="111"/>
      <c r="DR11" s="111"/>
      <c r="DS11" s="111"/>
      <c r="DT11" s="111"/>
      <c r="DU11" s="111"/>
      <c r="DV11" s="111"/>
      <c r="DW11" s="111"/>
      <c r="DX11" s="111"/>
      <c r="DY11" s="111"/>
      <c r="DZ11" s="111"/>
      <c r="EA11" s="111"/>
      <c r="EB11" s="111"/>
      <c r="EC11" s="111"/>
      <c r="ED11" s="111"/>
      <c r="EE11" s="111"/>
      <c r="EF11" s="111"/>
      <c r="EG11" s="111"/>
      <c r="EH11" s="111"/>
      <c r="EI11" s="111"/>
      <c r="EJ11" s="111"/>
    </row>
    <row r="12" spans="1:142" x14ac:dyDescent="0.25">
      <c r="B12" s="107" t="s">
        <v>29</v>
      </c>
      <c r="C12" s="108">
        <v>0.28300000000000003</v>
      </c>
      <c r="D12" s="108">
        <v>0.26700000000000002</v>
      </c>
      <c r="E12" s="108">
        <v>0.23600000000000002</v>
      </c>
      <c r="F12" s="108">
        <v>0.222</v>
      </c>
      <c r="G12" s="108">
        <v>0.22899999999999998</v>
      </c>
      <c r="H12" s="108">
        <v>0.23399999999999999</v>
      </c>
      <c r="I12" s="108">
        <v>0.21100000000000002</v>
      </c>
      <c r="J12" s="108">
        <v>0.187</v>
      </c>
      <c r="K12" s="108">
        <v>0.17100000000000001</v>
      </c>
      <c r="L12" s="108">
        <v>0.16300000000000001</v>
      </c>
      <c r="M12" s="108">
        <v>0.16500000000000001</v>
      </c>
      <c r="N12" s="108">
        <v>0.158</v>
      </c>
      <c r="O12" s="108">
        <v>0.161</v>
      </c>
      <c r="P12" s="108">
        <v>0.14899999999999999</v>
      </c>
      <c r="Q12" s="108">
        <v>0.14300000000000002</v>
      </c>
      <c r="R12" s="108">
        <v>0.13300000000000001</v>
      </c>
      <c r="S12" s="108">
        <v>0.126</v>
      </c>
      <c r="T12" s="108">
        <v>0.124</v>
      </c>
      <c r="U12" s="108">
        <v>0.125</v>
      </c>
      <c r="V12" s="108">
        <v>0.113</v>
      </c>
      <c r="W12" s="108">
        <v>0.126</v>
      </c>
      <c r="X12" s="108">
        <v>0.11699999999999999</v>
      </c>
      <c r="Y12" s="108">
        <v>0.115</v>
      </c>
      <c r="Z12" s="108">
        <v>0.11599999999999999</v>
      </c>
      <c r="AA12" s="108">
        <v>0.11</v>
      </c>
      <c r="AB12" s="108">
        <v>0.10199999999999999</v>
      </c>
      <c r="AC12" s="108">
        <v>0.121</v>
      </c>
      <c r="AD12" s="108">
        <v>0.13500000000000001</v>
      </c>
      <c r="AE12" s="108">
        <v>0.13500000000000001</v>
      </c>
      <c r="AF12" s="108">
        <v>0.14099999999999999</v>
      </c>
      <c r="AG12" s="108">
        <v>0.14800000000000002</v>
      </c>
      <c r="AH12" s="108">
        <v>0.16200000000000001</v>
      </c>
      <c r="AI12" s="108">
        <v>0.158</v>
      </c>
      <c r="AJ12" s="108">
        <v>0.16399999999999998</v>
      </c>
      <c r="AK12" s="108">
        <v>0.18100000000000002</v>
      </c>
      <c r="AL12" s="108">
        <v>0.187</v>
      </c>
      <c r="AM12" s="108">
        <v>0.214</v>
      </c>
      <c r="AN12" s="108">
        <v>0.23699999999999999</v>
      </c>
      <c r="AO12" s="108">
        <v>0.26800000000000002</v>
      </c>
      <c r="AP12" s="108">
        <v>0.29399999999999998</v>
      </c>
      <c r="AQ12" s="108">
        <v>0.30499999999999999</v>
      </c>
      <c r="AR12" s="108">
        <v>0.32</v>
      </c>
      <c r="AS12" s="108">
        <v>0.33399999999999996</v>
      </c>
      <c r="AT12" s="108">
        <v>0.33899999999999997</v>
      </c>
      <c r="AU12" s="108">
        <v>0.34600000000000003</v>
      </c>
      <c r="AV12" s="108">
        <v>0.35</v>
      </c>
      <c r="AW12" s="333">
        <v>0.36200000000000004</v>
      </c>
      <c r="CS12" s="111"/>
      <c r="CT12" s="111"/>
      <c r="CU12" s="111"/>
      <c r="CV12" s="111"/>
      <c r="CW12" s="111"/>
      <c r="CX12" s="111"/>
      <c r="CY12" s="111"/>
      <c r="CZ12" s="111"/>
      <c r="DA12" s="111"/>
      <c r="DB12" s="111"/>
      <c r="DC12" s="111"/>
      <c r="DD12" s="111"/>
      <c r="DE12" s="111"/>
      <c r="DF12" s="111"/>
      <c r="DG12" s="111"/>
      <c r="DH12" s="111"/>
      <c r="DI12" s="111"/>
      <c r="DJ12" s="111"/>
      <c r="DK12" s="111"/>
      <c r="DL12" s="111"/>
      <c r="DM12" s="111"/>
      <c r="DN12" s="111"/>
      <c r="DO12" s="111"/>
      <c r="DP12" s="111"/>
      <c r="DQ12" s="111"/>
      <c r="DR12" s="111"/>
      <c r="DS12" s="111"/>
      <c r="DT12" s="111"/>
      <c r="DU12" s="111"/>
      <c r="DV12" s="111"/>
      <c r="DW12" s="111"/>
      <c r="DX12" s="111"/>
      <c r="DY12" s="111"/>
      <c r="DZ12" s="111"/>
      <c r="EA12" s="111"/>
      <c r="EB12" s="111"/>
      <c r="EC12" s="111"/>
      <c r="ED12" s="111"/>
      <c r="EE12" s="111"/>
      <c r="EF12" s="111"/>
      <c r="EG12" s="111"/>
      <c r="EH12" s="111"/>
      <c r="EI12" s="111"/>
      <c r="EJ12" s="111"/>
    </row>
    <row r="13" spans="1:142" ht="15.75" thickBot="1" x14ac:dyDescent="0.3">
      <c r="B13" s="109" t="s">
        <v>28</v>
      </c>
      <c r="C13" s="110">
        <v>0.47899999999999998</v>
      </c>
      <c r="D13" s="110">
        <v>0.435</v>
      </c>
      <c r="E13" s="110">
        <v>0.39</v>
      </c>
      <c r="F13" s="110">
        <v>0.379</v>
      </c>
      <c r="G13" s="110">
        <v>0.38299999999999995</v>
      </c>
      <c r="H13" s="110">
        <v>0.35499999999999998</v>
      </c>
      <c r="I13" s="110">
        <v>0.34399999999999997</v>
      </c>
      <c r="J13" s="110">
        <v>0.30199999999999999</v>
      </c>
      <c r="K13" s="110">
        <v>0.27600000000000002</v>
      </c>
      <c r="L13" s="110">
        <v>0.26</v>
      </c>
      <c r="M13" s="110">
        <v>0.23600000000000002</v>
      </c>
      <c r="N13" s="110">
        <v>0.218</v>
      </c>
      <c r="O13" s="110">
        <v>0.21</v>
      </c>
      <c r="P13" s="110">
        <v>0.20199999999999999</v>
      </c>
      <c r="Q13" s="110">
        <v>0.183</v>
      </c>
      <c r="R13" s="110">
        <v>0.153</v>
      </c>
      <c r="S13" s="110">
        <v>0.14300000000000002</v>
      </c>
      <c r="T13" s="110">
        <v>0.14000000000000001</v>
      </c>
      <c r="U13" s="110">
        <v>0.13300000000000001</v>
      </c>
      <c r="V13" s="110">
        <v>0.11599999999999999</v>
      </c>
      <c r="W13" s="110">
        <v>0.11800000000000001</v>
      </c>
      <c r="X13" s="110">
        <v>0.11699999999999999</v>
      </c>
      <c r="Y13" s="110">
        <v>0.111</v>
      </c>
      <c r="Z13" s="110">
        <v>0.122</v>
      </c>
      <c r="AA13" s="110">
        <v>0.114</v>
      </c>
      <c r="AB13" s="110">
        <v>0.114</v>
      </c>
      <c r="AC13" s="110">
        <v>0.129</v>
      </c>
      <c r="AD13" s="110">
        <v>0.152</v>
      </c>
      <c r="AE13" s="110">
        <v>0.155</v>
      </c>
      <c r="AF13" s="110">
        <v>0.156</v>
      </c>
      <c r="AG13" s="110">
        <v>0.16</v>
      </c>
      <c r="AH13" s="110">
        <v>0.17499999999999999</v>
      </c>
      <c r="AI13" s="110">
        <v>0.191</v>
      </c>
      <c r="AJ13" s="110">
        <v>0.2</v>
      </c>
      <c r="AK13" s="110">
        <v>0.20199999999999999</v>
      </c>
      <c r="AL13" s="110">
        <v>0.21299999999999999</v>
      </c>
      <c r="AM13" s="110">
        <v>0.24600000000000002</v>
      </c>
      <c r="AN13" s="110">
        <v>0.26</v>
      </c>
      <c r="AO13" s="110">
        <v>0.26400000000000001</v>
      </c>
      <c r="AP13" s="110">
        <v>0.28800000000000003</v>
      </c>
      <c r="AQ13" s="110">
        <v>0.28899999999999998</v>
      </c>
      <c r="AR13" s="110">
        <v>0.30099999999999999</v>
      </c>
      <c r="AS13" s="110">
        <v>0.32</v>
      </c>
      <c r="AT13" s="110">
        <v>0.34600000000000003</v>
      </c>
      <c r="AU13" s="110">
        <v>0.34700000000000003</v>
      </c>
      <c r="AV13" s="110">
        <v>0.36099999999999999</v>
      </c>
      <c r="AW13" s="334">
        <v>0.36099999999999999</v>
      </c>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row>
    <row r="14" spans="1:142" x14ac:dyDescent="0.25">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row>
    <row r="15" spans="1:142" ht="15.75" thickBot="1" x14ac:dyDescent="0.3">
      <c r="B15" s="135" t="s">
        <v>47</v>
      </c>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row>
    <row r="16" spans="1:142" ht="15.75" thickBot="1" x14ac:dyDescent="0.3">
      <c r="B16" s="24" t="s">
        <v>44</v>
      </c>
      <c r="C16" s="103" t="s">
        <v>76</v>
      </c>
      <c r="D16" s="103" t="s">
        <v>77</v>
      </c>
      <c r="E16" s="103" t="s">
        <v>78</v>
      </c>
      <c r="F16" s="103" t="s">
        <v>79</v>
      </c>
      <c r="G16" s="103" t="s">
        <v>80</v>
      </c>
      <c r="H16" s="103" t="s">
        <v>81</v>
      </c>
      <c r="I16" s="103" t="s">
        <v>82</v>
      </c>
      <c r="J16" s="103" t="s">
        <v>83</v>
      </c>
      <c r="K16" s="103" t="s">
        <v>84</v>
      </c>
      <c r="L16" s="103" t="s">
        <v>85</v>
      </c>
      <c r="M16" s="103" t="s">
        <v>86</v>
      </c>
      <c r="N16" s="103" t="s">
        <v>87</v>
      </c>
      <c r="O16" s="103" t="s">
        <v>88</v>
      </c>
      <c r="P16" s="103" t="s">
        <v>89</v>
      </c>
      <c r="Q16" s="103" t="s">
        <v>90</v>
      </c>
      <c r="R16" s="103" t="s">
        <v>91</v>
      </c>
      <c r="S16" s="103" t="s">
        <v>92</v>
      </c>
      <c r="T16" s="103" t="s">
        <v>93</v>
      </c>
      <c r="U16" s="103" t="s">
        <v>94</v>
      </c>
      <c r="V16" s="103" t="s">
        <v>95</v>
      </c>
      <c r="W16" s="103" t="s">
        <v>96</v>
      </c>
      <c r="X16" s="103" t="s">
        <v>97</v>
      </c>
      <c r="Y16" s="103" t="s">
        <v>98</v>
      </c>
      <c r="Z16" s="103" t="s">
        <v>99</v>
      </c>
      <c r="AA16" s="103" t="s">
        <v>100</v>
      </c>
      <c r="AB16" s="103" t="s">
        <v>101</v>
      </c>
      <c r="AC16" s="103" t="s">
        <v>102</v>
      </c>
      <c r="AD16" s="103" t="s">
        <v>103</v>
      </c>
      <c r="AE16" s="103" t="s">
        <v>104</v>
      </c>
      <c r="AF16" s="103" t="s">
        <v>105</v>
      </c>
      <c r="AG16" s="103" t="s">
        <v>106</v>
      </c>
      <c r="AH16" s="103" t="s">
        <v>107</v>
      </c>
      <c r="AI16" s="103" t="s">
        <v>108</v>
      </c>
      <c r="AJ16" s="103" t="s">
        <v>109</v>
      </c>
      <c r="AK16" s="103" t="s">
        <v>110</v>
      </c>
      <c r="AL16" s="103" t="s">
        <v>111</v>
      </c>
      <c r="AM16" s="103" t="s">
        <v>112</v>
      </c>
      <c r="AN16" s="103" t="s">
        <v>113</v>
      </c>
      <c r="AO16" s="103" t="s">
        <v>114</v>
      </c>
      <c r="AP16" s="103" t="s">
        <v>115</v>
      </c>
      <c r="AQ16" s="103" t="s">
        <v>116</v>
      </c>
      <c r="AR16" s="103" t="s">
        <v>117</v>
      </c>
      <c r="AS16" s="103" t="s">
        <v>118</v>
      </c>
      <c r="AT16" s="103" t="s">
        <v>119</v>
      </c>
      <c r="AU16" s="103" t="s">
        <v>120</v>
      </c>
      <c r="AV16" s="103" t="s">
        <v>121</v>
      </c>
      <c r="AW16" s="3" t="s">
        <v>316</v>
      </c>
      <c r="CU16" s="111"/>
      <c r="CV16" s="111"/>
      <c r="CW16" s="111"/>
      <c r="CX16" s="111"/>
      <c r="CY16" s="111"/>
      <c r="CZ16" s="111"/>
      <c r="DA16" s="111"/>
      <c r="DB16" s="111"/>
      <c r="DC16" s="111"/>
      <c r="DD16" s="111"/>
      <c r="DE16" s="111"/>
      <c r="DF16" s="111"/>
      <c r="DG16" s="111"/>
      <c r="DH16" s="111"/>
      <c r="DI16" s="111"/>
      <c r="DJ16" s="111"/>
      <c r="DK16" s="111"/>
      <c r="DL16" s="111"/>
      <c r="DM16" s="111"/>
      <c r="DN16" s="111"/>
      <c r="DO16" s="111"/>
      <c r="DP16" s="111"/>
      <c r="DQ16" s="111"/>
      <c r="DR16" s="111"/>
      <c r="DS16" s="111"/>
      <c r="DT16" s="111"/>
      <c r="DU16" s="111"/>
      <c r="DV16" s="111"/>
      <c r="DW16" s="111"/>
      <c r="DX16" s="111"/>
      <c r="DY16" s="111"/>
      <c r="DZ16" s="111"/>
      <c r="EA16" s="111"/>
      <c r="EB16" s="111"/>
      <c r="EC16" s="111"/>
      <c r="ED16" s="111"/>
      <c r="EE16" s="111"/>
      <c r="EF16" s="111"/>
      <c r="EG16" s="111"/>
      <c r="EH16" s="111"/>
      <c r="EI16" s="111"/>
      <c r="EJ16" s="111"/>
      <c r="EK16" s="111"/>
      <c r="EL16" s="111"/>
    </row>
    <row r="17" spans="1:141" x14ac:dyDescent="0.25">
      <c r="B17" s="105" t="s">
        <v>45</v>
      </c>
      <c r="C17" s="106">
        <v>0.14499999999999999</v>
      </c>
      <c r="D17" s="106">
        <v>0.13500000000000001</v>
      </c>
      <c r="E17" s="106">
        <v>0.125</v>
      </c>
      <c r="F17" s="106">
        <v>0.111</v>
      </c>
      <c r="G17" s="106">
        <v>0.10400000000000001</v>
      </c>
      <c r="H17" s="106">
        <v>9.4E-2</v>
      </c>
      <c r="I17" s="106">
        <v>7.6999999999999999E-2</v>
      </c>
      <c r="J17" s="106">
        <v>6.7000000000000004E-2</v>
      </c>
      <c r="K17" s="106">
        <v>7.2999999999999995E-2</v>
      </c>
      <c r="L17" s="106">
        <v>7.0999999999999994E-2</v>
      </c>
      <c r="M17" s="106">
        <v>5.7999999999999996E-2</v>
      </c>
      <c r="N17" s="106">
        <v>5.9000000000000004E-2</v>
      </c>
      <c r="O17" s="106">
        <v>5.5E-2</v>
      </c>
      <c r="P17" s="106">
        <v>5.7000000000000002E-2</v>
      </c>
      <c r="Q17" s="106">
        <v>0.05</v>
      </c>
      <c r="R17" s="106">
        <v>4.5999999999999999E-2</v>
      </c>
      <c r="S17" s="106">
        <v>4.5999999999999999E-2</v>
      </c>
      <c r="T17" s="106">
        <v>4.7E-2</v>
      </c>
      <c r="U17" s="106">
        <v>4.2999999999999997E-2</v>
      </c>
      <c r="V17" s="106">
        <v>4.0999999999999995E-2</v>
      </c>
      <c r="W17" s="106">
        <v>4.2999999999999997E-2</v>
      </c>
      <c r="X17" s="106">
        <v>3.6000000000000004E-2</v>
      </c>
      <c r="Y17" s="106">
        <v>3.4000000000000002E-2</v>
      </c>
      <c r="Z17" s="106">
        <v>3.1E-2</v>
      </c>
      <c r="AA17" s="106">
        <v>3.1E-2</v>
      </c>
      <c r="AB17" s="106">
        <v>3.1E-2</v>
      </c>
      <c r="AC17" s="106">
        <v>0.03</v>
      </c>
      <c r="AD17" s="106">
        <v>2.7000000000000003E-2</v>
      </c>
      <c r="AE17" s="106">
        <v>0.03</v>
      </c>
      <c r="AF17" s="106">
        <v>0.03</v>
      </c>
      <c r="AG17" s="106">
        <v>2.6000000000000002E-2</v>
      </c>
      <c r="AH17" s="106">
        <v>3.4000000000000002E-2</v>
      </c>
      <c r="AI17" s="106">
        <v>3.9E-2</v>
      </c>
      <c r="AJ17" s="106">
        <v>3.9E-2</v>
      </c>
      <c r="AK17" s="106">
        <v>4.2999999999999997E-2</v>
      </c>
      <c r="AL17" s="106">
        <v>5.5E-2</v>
      </c>
      <c r="AM17" s="106">
        <v>6.3E-2</v>
      </c>
      <c r="AN17" s="106">
        <v>5.9000000000000004E-2</v>
      </c>
      <c r="AO17" s="106">
        <v>5.9000000000000004E-2</v>
      </c>
      <c r="AP17" s="106">
        <v>6.3E-2</v>
      </c>
      <c r="AQ17" s="106">
        <v>6.7000000000000004E-2</v>
      </c>
      <c r="AR17" s="106">
        <v>7.0999999999999994E-2</v>
      </c>
      <c r="AS17" s="106">
        <v>6.9000000000000006E-2</v>
      </c>
      <c r="AT17" s="106">
        <v>0.08</v>
      </c>
      <c r="AU17" s="106">
        <v>7.9000000000000001E-2</v>
      </c>
      <c r="AV17" s="106">
        <v>8.5999999999999993E-2</v>
      </c>
      <c r="AW17" s="332">
        <v>9.9000000000000005E-2</v>
      </c>
      <c r="AX17" s="112"/>
      <c r="CP17" s="104"/>
      <c r="CQ17" s="104"/>
      <c r="CR17" s="104"/>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c r="EI17" s="111"/>
      <c r="EJ17" s="111"/>
      <c r="EK17" s="112"/>
    </row>
    <row r="18" spans="1:141" x14ac:dyDescent="0.25">
      <c r="B18" s="107" t="s">
        <v>29</v>
      </c>
      <c r="C18" s="108">
        <v>0.113</v>
      </c>
      <c r="D18" s="108">
        <v>0.10400000000000001</v>
      </c>
      <c r="E18" s="108">
        <v>9.9000000000000005E-2</v>
      </c>
      <c r="F18" s="108">
        <v>8.900000000000001E-2</v>
      </c>
      <c r="G18" s="108">
        <v>7.9000000000000001E-2</v>
      </c>
      <c r="H18" s="108">
        <v>7.0999999999999994E-2</v>
      </c>
      <c r="I18" s="108">
        <v>5.4000000000000006E-2</v>
      </c>
      <c r="J18" s="108">
        <v>4.8000000000000001E-2</v>
      </c>
      <c r="K18" s="108">
        <v>5.2000000000000005E-2</v>
      </c>
      <c r="L18" s="108">
        <v>5.7000000000000002E-2</v>
      </c>
      <c r="M18" s="108">
        <v>3.9E-2</v>
      </c>
      <c r="N18" s="108">
        <v>4.2999999999999997E-2</v>
      </c>
      <c r="O18" s="108">
        <v>4.0999999999999995E-2</v>
      </c>
      <c r="P18" s="108">
        <v>4.4999999999999998E-2</v>
      </c>
      <c r="Q18" s="108">
        <v>3.9E-2</v>
      </c>
      <c r="R18" s="108">
        <v>3.4000000000000002E-2</v>
      </c>
      <c r="S18" s="108">
        <v>3.2000000000000001E-2</v>
      </c>
      <c r="T18" s="108">
        <v>3.7000000000000005E-2</v>
      </c>
      <c r="U18" s="108">
        <v>3.7000000000000005E-2</v>
      </c>
      <c r="V18" s="108">
        <v>3.4000000000000002E-2</v>
      </c>
      <c r="W18" s="108">
        <v>3.5000000000000003E-2</v>
      </c>
      <c r="X18" s="108">
        <v>2.7000000000000003E-2</v>
      </c>
      <c r="Y18" s="108">
        <v>2.7000000000000003E-2</v>
      </c>
      <c r="Z18" s="108">
        <v>2.4E-2</v>
      </c>
      <c r="AA18" s="108">
        <v>2.3E-2</v>
      </c>
      <c r="AB18" s="108">
        <v>2.7000000000000003E-2</v>
      </c>
      <c r="AC18" s="108">
        <v>2.5000000000000001E-2</v>
      </c>
      <c r="AD18" s="108">
        <v>0.02</v>
      </c>
      <c r="AE18" s="108">
        <v>2.4E-2</v>
      </c>
      <c r="AF18" s="108">
        <v>2.8999999999999998E-2</v>
      </c>
      <c r="AG18" s="108">
        <v>2.4E-2</v>
      </c>
      <c r="AH18" s="108">
        <v>2.8999999999999998E-2</v>
      </c>
      <c r="AI18" s="108">
        <v>3.4000000000000002E-2</v>
      </c>
      <c r="AJ18" s="108">
        <v>3.6000000000000004E-2</v>
      </c>
      <c r="AK18" s="108">
        <v>3.7000000000000005E-2</v>
      </c>
      <c r="AL18" s="108">
        <v>5.2000000000000005E-2</v>
      </c>
      <c r="AM18" s="108">
        <v>5.7999999999999996E-2</v>
      </c>
      <c r="AN18" s="108">
        <v>5.2999999999999999E-2</v>
      </c>
      <c r="AO18" s="108">
        <v>5.2000000000000005E-2</v>
      </c>
      <c r="AP18" s="108">
        <v>5.7000000000000002E-2</v>
      </c>
      <c r="AQ18" s="108">
        <v>5.7999999999999996E-2</v>
      </c>
      <c r="AR18" s="108">
        <v>6.8000000000000005E-2</v>
      </c>
      <c r="AS18" s="108">
        <v>6.4000000000000001E-2</v>
      </c>
      <c r="AT18" s="108">
        <v>7.400000000000001E-2</v>
      </c>
      <c r="AU18" s="108">
        <v>7.6999999999999999E-2</v>
      </c>
      <c r="AV18" s="108">
        <v>7.4999999999999997E-2</v>
      </c>
      <c r="AW18" s="333">
        <v>8.199999999999999E-2</v>
      </c>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c r="BW18" s="111"/>
      <c r="BX18" s="111"/>
      <c r="BY18" s="111"/>
      <c r="BZ18" s="111"/>
      <c r="CA18" s="111"/>
      <c r="CB18" s="111"/>
      <c r="CC18" s="111"/>
      <c r="CD18" s="111"/>
      <c r="CE18" s="111"/>
      <c r="CF18" s="111"/>
      <c r="CG18" s="111"/>
      <c r="CH18" s="111"/>
      <c r="CI18" s="111"/>
      <c r="CJ18" s="111"/>
      <c r="CK18" s="111"/>
      <c r="CL18" s="111"/>
      <c r="CM18" s="111"/>
      <c r="CN18" s="111"/>
      <c r="CO18" s="111"/>
      <c r="CP18" s="104"/>
      <c r="CQ18" s="104"/>
      <c r="CR18" s="104"/>
      <c r="CT18" s="111"/>
      <c r="CU18" s="111"/>
      <c r="CV18" s="111"/>
      <c r="CW18" s="111"/>
      <c r="CX18" s="111"/>
      <c r="CY18" s="111"/>
      <c r="CZ18" s="111"/>
      <c r="DA18" s="111"/>
      <c r="DB18" s="111"/>
      <c r="DC18" s="111"/>
      <c r="DD18" s="111"/>
      <c r="DE18" s="111"/>
      <c r="DF18" s="111"/>
      <c r="DG18" s="111"/>
      <c r="DH18" s="111"/>
      <c r="DI18" s="111"/>
      <c r="DJ18" s="111"/>
      <c r="DK18" s="111"/>
      <c r="DL18" s="111"/>
      <c r="DM18" s="111"/>
      <c r="DN18" s="111"/>
      <c r="DO18" s="111"/>
      <c r="DP18" s="111"/>
      <c r="DQ18" s="111"/>
      <c r="DR18" s="111"/>
      <c r="DS18" s="111"/>
      <c r="DT18" s="111"/>
      <c r="DU18" s="111"/>
      <c r="DV18" s="111"/>
      <c r="DW18" s="111"/>
      <c r="DX18" s="111"/>
      <c r="DY18" s="111"/>
      <c r="DZ18" s="111"/>
      <c r="EA18" s="111"/>
      <c r="EB18" s="111"/>
      <c r="EC18" s="111"/>
      <c r="ED18" s="111"/>
      <c r="EE18" s="111"/>
      <c r="EF18" s="111"/>
      <c r="EG18" s="111"/>
      <c r="EH18" s="111"/>
      <c r="EI18" s="111"/>
      <c r="EJ18" s="111"/>
    </row>
    <row r="19" spans="1:141" ht="15.75" thickBot="1" x14ac:dyDescent="0.3">
      <c r="B19" s="109" t="s">
        <v>28</v>
      </c>
      <c r="C19" s="110">
        <v>0.183</v>
      </c>
      <c r="D19" s="110">
        <v>0.17300000000000001</v>
      </c>
      <c r="E19" s="110">
        <v>0.158</v>
      </c>
      <c r="F19" s="110">
        <v>0.13900000000000001</v>
      </c>
      <c r="G19" s="110">
        <v>0.13500000000000001</v>
      </c>
      <c r="H19" s="110">
        <v>0.12300000000000001</v>
      </c>
      <c r="I19" s="110">
        <v>0.105</v>
      </c>
      <c r="J19" s="110">
        <v>0.09</v>
      </c>
      <c r="K19" s="110">
        <v>0.1</v>
      </c>
      <c r="L19" s="110">
        <v>8.900000000000001E-2</v>
      </c>
      <c r="M19" s="110">
        <v>8.1000000000000003E-2</v>
      </c>
      <c r="N19" s="110">
        <v>7.8E-2</v>
      </c>
      <c r="O19" s="110">
        <v>7.2000000000000008E-2</v>
      </c>
      <c r="P19" s="110">
        <v>7.0999999999999994E-2</v>
      </c>
      <c r="Q19" s="110">
        <v>6.4000000000000001E-2</v>
      </c>
      <c r="R19" s="110">
        <v>6.2E-2</v>
      </c>
      <c r="S19" s="110">
        <v>6.2E-2</v>
      </c>
      <c r="T19" s="110">
        <v>0.06</v>
      </c>
      <c r="U19" s="110">
        <v>5.2000000000000005E-2</v>
      </c>
      <c r="V19" s="110">
        <v>0.05</v>
      </c>
      <c r="W19" s="110">
        <v>5.2000000000000005E-2</v>
      </c>
      <c r="X19" s="110">
        <v>4.7E-2</v>
      </c>
      <c r="Y19" s="110">
        <v>4.2000000000000003E-2</v>
      </c>
      <c r="Z19" s="110">
        <v>0.04</v>
      </c>
      <c r="AA19" s="110">
        <v>0.04</v>
      </c>
      <c r="AB19" s="110">
        <v>3.7000000000000005E-2</v>
      </c>
      <c r="AC19" s="110">
        <v>3.7000000000000005E-2</v>
      </c>
      <c r="AD19" s="110">
        <v>3.5000000000000003E-2</v>
      </c>
      <c r="AE19" s="110">
        <v>3.7999999999999999E-2</v>
      </c>
      <c r="AF19" s="110">
        <v>3.1E-2</v>
      </c>
      <c r="AG19" s="110">
        <v>2.8999999999999998E-2</v>
      </c>
      <c r="AH19" s="110">
        <v>3.9E-2</v>
      </c>
      <c r="AI19" s="110">
        <v>4.2999999999999997E-2</v>
      </c>
      <c r="AJ19" s="110">
        <v>4.2999999999999997E-2</v>
      </c>
      <c r="AK19" s="110">
        <v>4.9000000000000002E-2</v>
      </c>
      <c r="AL19" s="110">
        <v>0.06</v>
      </c>
      <c r="AM19" s="110">
        <v>6.8000000000000005E-2</v>
      </c>
      <c r="AN19" s="110">
        <v>6.6000000000000003E-2</v>
      </c>
      <c r="AO19" s="110">
        <v>6.7000000000000004E-2</v>
      </c>
      <c r="AP19" s="110">
        <v>6.9000000000000006E-2</v>
      </c>
      <c r="AQ19" s="110">
        <v>7.5999999999999998E-2</v>
      </c>
      <c r="AR19" s="110">
        <v>7.400000000000001E-2</v>
      </c>
      <c r="AS19" s="110">
        <v>7.4999999999999997E-2</v>
      </c>
      <c r="AT19" s="110">
        <v>8.5999999999999993E-2</v>
      </c>
      <c r="AU19" s="110">
        <v>8.199999999999999E-2</v>
      </c>
      <c r="AV19" s="110">
        <v>9.8000000000000004E-2</v>
      </c>
      <c r="AW19" s="334">
        <v>0.11800000000000001</v>
      </c>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c r="BW19" s="111"/>
      <c r="BX19" s="111"/>
      <c r="BY19" s="111"/>
      <c r="BZ19" s="111"/>
      <c r="CA19" s="111"/>
      <c r="CB19" s="111"/>
      <c r="CC19" s="111"/>
      <c r="CD19" s="111"/>
      <c r="CE19" s="111"/>
      <c r="CF19" s="111"/>
      <c r="CG19" s="111"/>
      <c r="CH19" s="111"/>
      <c r="CI19" s="111"/>
      <c r="CJ19" s="111"/>
      <c r="CK19" s="111"/>
      <c r="CL19" s="111"/>
      <c r="CM19" s="111"/>
      <c r="CN19" s="111"/>
      <c r="CO19" s="111"/>
      <c r="CT19" s="111"/>
      <c r="CU19" s="111"/>
      <c r="CV19" s="111"/>
      <c r="CW19" s="111"/>
      <c r="CX19" s="111"/>
      <c r="CY19" s="111"/>
      <c r="CZ19" s="111"/>
      <c r="DA19" s="111"/>
      <c r="DB19" s="111"/>
      <c r="DC19" s="111"/>
      <c r="DD19" s="111"/>
      <c r="DE19" s="111"/>
      <c r="DF19" s="111"/>
      <c r="DG19" s="111"/>
      <c r="DH19" s="111"/>
      <c r="DI19" s="111"/>
      <c r="DJ19" s="111"/>
      <c r="DK19" s="111"/>
      <c r="DL19" s="111"/>
      <c r="DM19" s="111"/>
      <c r="DN19" s="111"/>
      <c r="DO19" s="111"/>
      <c r="DP19" s="111"/>
      <c r="DQ19" s="111"/>
      <c r="DR19" s="111"/>
      <c r="DS19" s="111"/>
      <c r="DT19" s="111"/>
      <c r="DU19" s="111"/>
      <c r="DV19" s="111"/>
      <c r="DW19" s="111"/>
      <c r="DX19" s="111"/>
      <c r="DY19" s="111"/>
      <c r="DZ19" s="111"/>
      <c r="EA19" s="111"/>
      <c r="EB19" s="111"/>
      <c r="EC19" s="111"/>
      <c r="ED19" s="111"/>
      <c r="EE19" s="111"/>
      <c r="EF19" s="111"/>
      <c r="EG19" s="111"/>
      <c r="EH19" s="111"/>
      <c r="EI19" s="111"/>
      <c r="EJ19" s="111"/>
    </row>
    <row r="20" spans="1:141" x14ac:dyDescent="0.25">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Y20" s="111"/>
      <c r="AZ20" s="111"/>
      <c r="BA20" s="111"/>
      <c r="BB20" s="111"/>
      <c r="BC20" s="111"/>
      <c r="BD20" s="111"/>
      <c r="BE20" s="111"/>
      <c r="BF20" s="111"/>
      <c r="BG20" s="111"/>
      <c r="BH20" s="111"/>
      <c r="BI20" s="111"/>
      <c r="BJ20" s="111"/>
      <c r="BK20" s="111"/>
      <c r="BL20" s="111"/>
      <c r="BM20" s="111"/>
      <c r="BN20" s="111"/>
      <c r="BO20" s="111"/>
      <c r="BP20" s="111"/>
      <c r="BQ20" s="111"/>
      <c r="BR20" s="111"/>
      <c r="BS20" s="111"/>
      <c r="BT20" s="111"/>
      <c r="BU20" s="111"/>
      <c r="BV20" s="111"/>
      <c r="BW20" s="111"/>
      <c r="BX20" s="111"/>
      <c r="BY20" s="111"/>
      <c r="BZ20" s="111"/>
      <c r="CA20" s="111"/>
      <c r="CB20" s="111"/>
      <c r="CC20" s="111"/>
      <c r="CD20" s="111"/>
      <c r="CE20" s="111"/>
      <c r="CF20" s="111"/>
      <c r="CG20" s="111"/>
      <c r="CH20" s="111"/>
      <c r="CI20" s="111"/>
      <c r="CJ20" s="111"/>
      <c r="CK20" s="111"/>
      <c r="CL20" s="111"/>
      <c r="CM20" s="111"/>
      <c r="CN20" s="111"/>
      <c r="CO20" s="111"/>
      <c r="DN20" s="113"/>
      <c r="DO20" s="114"/>
      <c r="DP20" s="114"/>
      <c r="DQ20" s="114"/>
      <c r="DR20" s="115"/>
      <c r="DS20" s="114"/>
      <c r="DT20" s="114"/>
      <c r="DV20" s="114"/>
      <c r="DW20" s="62"/>
      <c r="DX20" s="116"/>
      <c r="DY20" s="115"/>
      <c r="DZ20" s="114"/>
      <c r="EA20" s="114"/>
      <c r="EB20" s="114"/>
    </row>
    <row r="21" spans="1:141" x14ac:dyDescent="0.25">
      <c r="AT21" s="111"/>
      <c r="AU21" s="111"/>
      <c r="BY21" s="114"/>
      <c r="BZ21" s="62"/>
      <c r="CA21" s="62"/>
      <c r="CB21" s="115"/>
      <c r="CC21" s="114"/>
      <c r="CD21" s="114"/>
      <c r="CE21" s="114"/>
      <c r="DT21" s="114"/>
      <c r="DU21" s="62"/>
      <c r="DV21" s="62"/>
      <c r="DW21" s="115"/>
      <c r="DX21" s="114"/>
      <c r="DY21" s="114"/>
      <c r="DZ21" s="114"/>
    </row>
    <row r="22" spans="1:141" x14ac:dyDescent="0.25">
      <c r="B22" s="252" t="s">
        <v>187</v>
      </c>
      <c r="AS22" s="104"/>
      <c r="AT22" s="111"/>
      <c r="AU22" s="111"/>
      <c r="BY22" s="114"/>
      <c r="BZ22" s="62"/>
      <c r="CA22" s="62"/>
      <c r="CB22" s="115"/>
      <c r="CC22" s="114"/>
      <c r="CD22" s="114"/>
      <c r="CE22" s="114"/>
      <c r="DT22" s="114"/>
      <c r="DU22" s="62"/>
      <c r="DV22" s="62"/>
      <c r="DW22" s="115"/>
      <c r="DX22" s="114"/>
      <c r="DY22" s="114"/>
      <c r="DZ22" s="114"/>
    </row>
    <row r="23" spans="1:141" x14ac:dyDescent="0.25">
      <c r="B23" s="252" t="s">
        <v>188</v>
      </c>
      <c r="V23" s="113"/>
      <c r="W23" s="114"/>
      <c r="X23" s="114"/>
      <c r="Y23" s="114"/>
      <c r="Z23" s="115"/>
      <c r="AA23" s="114"/>
      <c r="AB23" s="114"/>
      <c r="AD23" s="114"/>
      <c r="AE23" s="117"/>
      <c r="AF23" s="116"/>
      <c r="AG23" s="115"/>
      <c r="AH23" s="114"/>
      <c r="AI23" s="114"/>
      <c r="AJ23" s="114"/>
      <c r="AT23" s="111"/>
      <c r="AU23" s="111"/>
      <c r="BY23" s="114"/>
      <c r="BZ23" s="118"/>
      <c r="CA23" s="119"/>
      <c r="CB23" s="115"/>
      <c r="CC23" s="114"/>
      <c r="CD23" s="114"/>
      <c r="CE23" s="114"/>
      <c r="DT23" s="114"/>
      <c r="DU23" s="118"/>
      <c r="DV23" s="119"/>
      <c r="DW23" s="115"/>
      <c r="DX23" s="114"/>
      <c r="DY23" s="114"/>
      <c r="DZ23" s="114"/>
    </row>
    <row r="24" spans="1:141" x14ac:dyDescent="0.25">
      <c r="B24" s="252" t="s">
        <v>189</v>
      </c>
      <c r="V24" s="113"/>
      <c r="W24" s="114"/>
      <c r="X24" s="114"/>
      <c r="Y24" s="114"/>
      <c r="Z24" s="115"/>
      <c r="AA24" s="114"/>
      <c r="AB24" s="114"/>
      <c r="AD24" s="114"/>
      <c r="AE24" s="120"/>
      <c r="AF24" s="119"/>
      <c r="AG24" s="115"/>
      <c r="AH24" s="114"/>
      <c r="AI24" s="114"/>
      <c r="AJ24" s="114"/>
    </row>
    <row r="25" spans="1:141" x14ac:dyDescent="0.25">
      <c r="A25" s="121"/>
      <c r="B25" s="114"/>
      <c r="V25" s="113"/>
      <c r="W25" s="114"/>
      <c r="X25" s="114"/>
      <c r="Y25" s="114"/>
      <c r="Z25" s="115"/>
      <c r="AA25" s="114"/>
      <c r="AB25" s="114"/>
      <c r="AD25" s="114"/>
      <c r="AE25" s="62"/>
      <c r="AF25" s="116"/>
      <c r="AG25" s="115"/>
      <c r="AH25" s="114"/>
      <c r="AI25" s="114"/>
      <c r="AJ25" s="114"/>
    </row>
    <row r="26" spans="1:141" x14ac:dyDescent="0.25">
      <c r="AD26" s="114"/>
      <c r="AE26" s="117"/>
      <c r="AF26" s="117"/>
      <c r="AG26" s="115"/>
      <c r="AH26" s="114"/>
      <c r="AI26" s="114"/>
      <c r="AJ26" s="114"/>
    </row>
    <row r="27" spans="1:141" x14ac:dyDescent="0.25">
      <c r="AD27" s="114"/>
      <c r="AE27" s="62"/>
      <c r="AF27" s="62"/>
      <c r="AG27" s="115"/>
      <c r="AH27" s="114"/>
      <c r="AI27" s="114"/>
      <c r="AJ27" s="114"/>
    </row>
    <row r="28" spans="1:141" x14ac:dyDescent="0.25">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row>
    <row r="29" spans="1:141" x14ac:dyDescent="0.25">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row>
    <row r="30" spans="1:141" x14ac:dyDescent="0.25">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row>
    <row r="40" spans="1:140" s="113" customFormat="1" x14ac:dyDescent="0.25">
      <c r="A40" s="101"/>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row>
    <row r="41" spans="1:140" s="113" customFormat="1" x14ac:dyDescent="0.25">
      <c r="A41" s="101"/>
      <c r="B41" s="101"/>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22"/>
      <c r="AU41" s="122"/>
      <c r="AV41" s="123"/>
      <c r="AW41" s="124"/>
      <c r="AX41" s="124"/>
      <c r="AY41" s="124"/>
      <c r="AZ41" s="124"/>
      <c r="BA41" s="124"/>
      <c r="BB41" s="124"/>
      <c r="BC41" s="124"/>
      <c r="BD41" s="124"/>
      <c r="BE41" s="124"/>
      <c r="BF41" s="124"/>
      <c r="BG41" s="124"/>
      <c r="BH41" s="124"/>
      <c r="BI41" s="124"/>
      <c r="BJ41" s="124"/>
      <c r="BK41" s="124"/>
      <c r="BL41" s="124"/>
      <c r="BM41" s="124"/>
      <c r="BN41" s="124"/>
      <c r="BO41" s="124"/>
      <c r="BP41" s="124"/>
      <c r="BQ41" s="124"/>
      <c r="BR41" s="124"/>
      <c r="BS41" s="124"/>
      <c r="BT41" s="124"/>
      <c r="BU41" s="124"/>
      <c r="BV41" s="124"/>
      <c r="BW41" s="124"/>
      <c r="BX41" s="124"/>
      <c r="BY41" s="124"/>
      <c r="BZ41" s="124"/>
      <c r="CA41" s="124"/>
      <c r="CB41" s="124"/>
      <c r="CC41" s="123"/>
      <c r="CD41" s="123"/>
      <c r="CE41" s="123"/>
      <c r="CF41" s="123"/>
      <c r="CG41" s="123"/>
      <c r="CH41" s="123"/>
      <c r="CI41" s="123"/>
      <c r="CJ41" s="123"/>
      <c r="CK41" s="123"/>
      <c r="CL41" s="123"/>
      <c r="CM41" s="123"/>
      <c r="CN41" s="123"/>
      <c r="CO41" s="122"/>
      <c r="CP41" s="122"/>
      <c r="CR41" s="124"/>
      <c r="CS41" s="124"/>
      <c r="CT41" s="124"/>
      <c r="CU41" s="124"/>
      <c r="CV41" s="124"/>
      <c r="CW41" s="124"/>
      <c r="CX41" s="124"/>
      <c r="CY41" s="124"/>
      <c r="CZ41" s="124"/>
      <c r="DA41" s="124"/>
      <c r="DB41" s="124"/>
      <c r="DC41" s="124"/>
      <c r="DD41" s="124"/>
      <c r="DE41" s="124"/>
      <c r="DF41" s="124"/>
      <c r="DG41" s="124"/>
      <c r="DH41" s="124"/>
      <c r="DI41" s="124"/>
      <c r="DJ41" s="124"/>
      <c r="DK41" s="124"/>
      <c r="DL41" s="124"/>
      <c r="DM41" s="124"/>
      <c r="DN41" s="124"/>
      <c r="DO41" s="124"/>
      <c r="DP41" s="124"/>
      <c r="DQ41" s="124"/>
      <c r="DR41" s="124"/>
      <c r="DS41" s="124"/>
      <c r="DT41" s="124"/>
      <c r="DU41" s="124"/>
      <c r="DV41" s="124"/>
      <c r="DW41" s="124"/>
      <c r="DX41" s="123"/>
      <c r="DY41" s="123"/>
      <c r="DZ41" s="123"/>
      <c r="EA41" s="123"/>
      <c r="EB41" s="123"/>
      <c r="EC41" s="123"/>
      <c r="ED41" s="123"/>
      <c r="EE41" s="123"/>
      <c r="EF41" s="123"/>
      <c r="EG41" s="123"/>
      <c r="EH41" s="123"/>
      <c r="EI41" s="123"/>
      <c r="EJ41" s="122"/>
    </row>
    <row r="42" spans="1:140" s="113" customFormat="1" x14ac:dyDescent="0.25">
      <c r="A42" s="101"/>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25"/>
      <c r="AU42" s="125"/>
      <c r="AV42" s="126"/>
      <c r="AW42" s="126"/>
      <c r="AX42" s="126"/>
      <c r="AY42" s="126"/>
      <c r="AZ42" s="126"/>
      <c r="BA42" s="126"/>
      <c r="BB42" s="126"/>
      <c r="BC42" s="126"/>
      <c r="BD42" s="126"/>
      <c r="BE42" s="126"/>
      <c r="BF42" s="126"/>
      <c r="BG42" s="126"/>
      <c r="BH42" s="126"/>
      <c r="BI42" s="126"/>
      <c r="BJ42" s="126"/>
      <c r="BK42" s="126"/>
      <c r="BL42" s="126"/>
      <c r="BM42" s="126"/>
      <c r="BN42" s="126"/>
      <c r="BO42" s="126"/>
      <c r="BP42" s="126"/>
      <c r="BQ42" s="126"/>
      <c r="BR42" s="126"/>
      <c r="BS42" s="126"/>
      <c r="BT42" s="126"/>
      <c r="BU42" s="126"/>
      <c r="BV42" s="126"/>
      <c r="BW42" s="126"/>
      <c r="BX42" s="126"/>
      <c r="BY42" s="126"/>
      <c r="BZ42" s="126"/>
      <c r="CA42" s="126"/>
      <c r="CB42" s="126"/>
      <c r="CC42" s="126"/>
      <c r="CD42" s="126"/>
      <c r="CE42" s="126"/>
      <c r="CF42" s="126"/>
      <c r="CG42" s="126"/>
      <c r="CH42" s="126"/>
      <c r="CI42" s="126"/>
      <c r="CJ42" s="126"/>
      <c r="CK42" s="126"/>
      <c r="CL42" s="126"/>
      <c r="CM42" s="126"/>
      <c r="CN42" s="126"/>
      <c r="CO42" s="125"/>
      <c r="CP42" s="125"/>
      <c r="CQ42" s="126"/>
      <c r="CR42" s="126"/>
      <c r="CS42" s="126"/>
      <c r="CT42" s="126"/>
      <c r="CU42" s="126"/>
      <c r="CV42" s="126"/>
      <c r="CW42" s="126"/>
      <c r="CX42" s="126"/>
      <c r="CY42" s="126"/>
      <c r="CZ42" s="126"/>
      <c r="DA42" s="126"/>
      <c r="DB42" s="126"/>
      <c r="DC42" s="126"/>
      <c r="DD42" s="126"/>
      <c r="DE42" s="126"/>
      <c r="DF42" s="126"/>
      <c r="DG42" s="126"/>
      <c r="DH42" s="126"/>
      <c r="DI42" s="126"/>
      <c r="DJ42" s="126"/>
      <c r="DK42" s="126"/>
      <c r="DL42" s="126"/>
      <c r="DM42" s="126"/>
      <c r="DN42" s="126"/>
      <c r="DO42" s="126"/>
      <c r="DP42" s="126"/>
      <c r="DQ42" s="126"/>
      <c r="DR42" s="126"/>
      <c r="DS42" s="126"/>
      <c r="DT42" s="126"/>
      <c r="DU42" s="126"/>
      <c r="DV42" s="126"/>
      <c r="DW42" s="126"/>
      <c r="DX42" s="126"/>
      <c r="DY42" s="126"/>
      <c r="DZ42" s="126"/>
      <c r="EA42" s="126"/>
      <c r="EB42" s="126"/>
      <c r="EC42" s="126"/>
      <c r="ED42" s="126"/>
      <c r="EE42" s="126"/>
      <c r="EF42" s="126"/>
      <c r="EG42" s="126"/>
      <c r="EH42" s="126"/>
      <c r="EI42" s="126"/>
      <c r="EJ42" s="125"/>
    </row>
    <row r="43" spans="1:140" s="113" customFormat="1" x14ac:dyDescent="0.25">
      <c r="A43" s="101"/>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25"/>
      <c r="AU43" s="125"/>
      <c r="AV43" s="126"/>
      <c r="AW43" s="126"/>
      <c r="AX43" s="126"/>
      <c r="AY43" s="126"/>
      <c r="AZ43" s="126"/>
      <c r="BA43" s="126"/>
      <c r="BB43" s="126"/>
      <c r="BC43" s="126"/>
      <c r="BD43" s="126"/>
      <c r="BE43" s="126"/>
      <c r="BF43" s="126"/>
      <c r="BG43" s="126"/>
      <c r="BH43" s="126"/>
      <c r="BI43" s="126"/>
      <c r="BJ43" s="126"/>
      <c r="BK43" s="126"/>
      <c r="BL43" s="126"/>
      <c r="BM43" s="126"/>
      <c r="BN43" s="126"/>
      <c r="BO43" s="126"/>
      <c r="BP43" s="126"/>
      <c r="BQ43" s="126"/>
      <c r="BR43" s="126"/>
      <c r="BS43" s="126"/>
      <c r="BT43" s="126"/>
      <c r="BU43" s="126"/>
      <c r="BV43" s="126"/>
      <c r="BW43" s="126"/>
      <c r="BX43" s="126"/>
      <c r="BY43" s="126"/>
      <c r="BZ43" s="126"/>
      <c r="CA43" s="126"/>
      <c r="CB43" s="126"/>
      <c r="CC43" s="126"/>
      <c r="CD43" s="126"/>
      <c r="CE43" s="126"/>
      <c r="CF43" s="126"/>
      <c r="CG43" s="126"/>
      <c r="CH43" s="126"/>
      <c r="CI43" s="126"/>
      <c r="CJ43" s="126"/>
      <c r="CK43" s="126"/>
      <c r="CL43" s="126"/>
      <c r="CM43" s="126"/>
      <c r="CN43" s="126"/>
      <c r="CO43" s="125"/>
      <c r="CP43" s="125"/>
      <c r="CQ43" s="126"/>
      <c r="CR43" s="126"/>
      <c r="CS43" s="126"/>
      <c r="CT43" s="126"/>
      <c r="CU43" s="126"/>
      <c r="CV43" s="126"/>
      <c r="CW43" s="126"/>
      <c r="CX43" s="126"/>
      <c r="CY43" s="126"/>
      <c r="CZ43" s="126"/>
      <c r="DA43" s="126"/>
      <c r="DB43" s="126"/>
      <c r="DC43" s="126"/>
      <c r="DD43" s="126"/>
      <c r="DE43" s="126"/>
      <c r="DF43" s="126"/>
      <c r="DG43" s="126"/>
      <c r="DH43" s="126"/>
      <c r="DI43" s="126"/>
      <c r="DJ43" s="126"/>
      <c r="DK43" s="126"/>
      <c r="DL43" s="126"/>
      <c r="DM43" s="126"/>
      <c r="DN43" s="126"/>
      <c r="DO43" s="126"/>
      <c r="DP43" s="126"/>
      <c r="DQ43" s="126"/>
      <c r="DR43" s="126"/>
      <c r="DS43" s="126"/>
      <c r="DT43" s="126"/>
      <c r="DU43" s="126"/>
      <c r="DV43" s="126"/>
      <c r="DW43" s="126"/>
      <c r="DX43" s="126"/>
      <c r="DY43" s="126"/>
      <c r="DZ43" s="126"/>
      <c r="EA43" s="126"/>
      <c r="EB43" s="126"/>
      <c r="EC43" s="126"/>
      <c r="ED43" s="126"/>
      <c r="EE43" s="126"/>
      <c r="EF43" s="126"/>
      <c r="EG43" s="126"/>
      <c r="EH43" s="126"/>
      <c r="EI43" s="126"/>
      <c r="EJ43" s="125"/>
    </row>
    <row r="44" spans="1:140" s="113" customFormat="1" x14ac:dyDescent="0.25">
      <c r="A44" s="101"/>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25"/>
      <c r="AU44" s="125"/>
      <c r="AV44" s="126"/>
      <c r="AW44" s="126"/>
      <c r="AX44" s="126"/>
      <c r="AY44" s="126"/>
      <c r="AZ44" s="126"/>
      <c r="BA44" s="126"/>
      <c r="BB44" s="126"/>
      <c r="BC44" s="126"/>
      <c r="BD44" s="126"/>
      <c r="BE44" s="126"/>
      <c r="BF44" s="126"/>
      <c r="BG44" s="126"/>
      <c r="BH44" s="126"/>
      <c r="BI44" s="126"/>
      <c r="BJ44" s="126"/>
      <c r="BK44" s="126"/>
      <c r="BL44" s="126"/>
      <c r="BM44" s="126"/>
      <c r="BN44" s="126"/>
      <c r="BO44" s="126"/>
      <c r="BP44" s="126"/>
      <c r="BQ44" s="126"/>
      <c r="BR44" s="126"/>
      <c r="BS44" s="126"/>
      <c r="BT44" s="126"/>
      <c r="BU44" s="126"/>
      <c r="BV44" s="126"/>
      <c r="BW44" s="126"/>
      <c r="BX44" s="126"/>
      <c r="BY44" s="126"/>
      <c r="BZ44" s="126"/>
      <c r="CA44" s="126"/>
      <c r="CB44" s="126"/>
      <c r="CC44" s="126"/>
      <c r="CD44" s="126"/>
      <c r="CE44" s="126"/>
      <c r="CF44" s="126"/>
      <c r="CG44" s="126"/>
      <c r="CH44" s="126"/>
      <c r="CI44" s="126"/>
      <c r="CJ44" s="126"/>
      <c r="CK44" s="126"/>
      <c r="CL44" s="126"/>
      <c r="CM44" s="126"/>
      <c r="CN44" s="126"/>
      <c r="CO44" s="125"/>
      <c r="CP44" s="125"/>
      <c r="CQ44" s="126"/>
      <c r="CR44" s="126"/>
      <c r="CS44" s="126"/>
      <c r="CT44" s="126"/>
      <c r="CU44" s="126"/>
      <c r="CV44" s="126"/>
      <c r="CW44" s="126"/>
      <c r="CX44" s="126"/>
      <c r="CY44" s="126"/>
      <c r="CZ44" s="126"/>
      <c r="DA44" s="126"/>
      <c r="DB44" s="126"/>
      <c r="DC44" s="126"/>
      <c r="DD44" s="126"/>
      <c r="DE44" s="126"/>
      <c r="DF44" s="126"/>
      <c r="DG44" s="126"/>
      <c r="DH44" s="126"/>
      <c r="DI44" s="126"/>
      <c r="DJ44" s="126"/>
      <c r="DK44" s="126"/>
      <c r="DL44" s="126"/>
      <c r="DM44" s="126"/>
      <c r="DN44" s="126"/>
      <c r="DO44" s="126"/>
      <c r="DP44" s="126"/>
      <c r="DQ44" s="126"/>
      <c r="DR44" s="126"/>
      <c r="DS44" s="126"/>
      <c r="DT44" s="126"/>
      <c r="DU44" s="126"/>
      <c r="DV44" s="126"/>
      <c r="DW44" s="126"/>
      <c r="DX44" s="126"/>
      <c r="DY44" s="126"/>
      <c r="DZ44" s="126"/>
      <c r="EA44" s="126"/>
      <c r="EB44" s="126"/>
      <c r="EC44" s="126"/>
      <c r="ED44" s="126"/>
      <c r="EE44" s="126"/>
      <c r="EF44" s="126"/>
      <c r="EG44" s="126"/>
      <c r="EH44" s="126"/>
      <c r="EI44" s="126"/>
      <c r="EJ44" s="125"/>
    </row>
    <row r="45" spans="1:140" s="113" customFormat="1" x14ac:dyDescent="0.25">
      <c r="A45" s="101"/>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row>
    <row r="47" spans="1:140" ht="15.75" x14ac:dyDescent="0.25">
      <c r="A47" s="113"/>
      <c r="B47" s="127"/>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row>
    <row r="48" spans="1:140" x14ac:dyDescent="0.25">
      <c r="A48" s="113"/>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3"/>
      <c r="AI48" s="123"/>
      <c r="AJ48" s="123"/>
      <c r="AK48" s="123"/>
      <c r="AL48" s="123"/>
      <c r="AM48" s="123"/>
      <c r="AN48" s="123"/>
      <c r="AO48" s="123"/>
      <c r="AP48" s="123"/>
      <c r="AQ48" s="123"/>
      <c r="AR48" s="123"/>
      <c r="AS48" s="123"/>
    </row>
    <row r="49" spans="1:45" x14ac:dyDescent="0.25">
      <c r="A49" s="113"/>
      <c r="B49" s="128"/>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row>
    <row r="50" spans="1:45" x14ac:dyDescent="0.25">
      <c r="A50" s="113"/>
      <c r="B50" s="128"/>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row>
    <row r="51" spans="1:45" x14ac:dyDescent="0.25">
      <c r="A51" s="113"/>
      <c r="B51" s="128"/>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c r="AQ51" s="126"/>
      <c r="AR51" s="126"/>
      <c r="AS51" s="126"/>
    </row>
    <row r="52" spans="1:45" x14ac:dyDescent="0.25">
      <c r="A52" s="113"/>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row>
  </sheetData>
  <hyperlinks>
    <hyperlink ref="A2" location="SOMMAIRE!A1" display="Retour au sommaire"/>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X16"/>
  <sheetViews>
    <sheetView showGridLines="0" workbookViewId="0">
      <selection activeCell="A2" sqref="A2"/>
    </sheetView>
  </sheetViews>
  <sheetFormatPr baseColWidth="10" defaultRowHeight="12.75" x14ac:dyDescent="0.2"/>
  <cols>
    <col min="1" max="1" width="16.5703125" style="253" customWidth="1"/>
    <col min="2" max="2" width="14.28515625" style="253" customWidth="1"/>
    <col min="3" max="3" width="7.7109375" style="253" customWidth="1"/>
    <col min="4" max="16384" width="11.42578125" style="253"/>
  </cols>
  <sheetData>
    <row r="1" spans="1:50" ht="15.75" customHeight="1" x14ac:dyDescent="0.25">
      <c r="A1" s="331" t="s">
        <v>190</v>
      </c>
    </row>
    <row r="2" spans="1:50" s="255" customFormat="1" ht="15" x14ac:dyDescent="0.25">
      <c r="A2" s="2" t="s">
        <v>9</v>
      </c>
    </row>
    <row r="3" spans="1:50" s="255" customFormat="1" ht="15.75" thickBot="1" x14ac:dyDescent="0.3">
      <c r="A3" s="257"/>
    </row>
    <row r="4" spans="1:50" s="256" customFormat="1" ht="16.5" thickBot="1" x14ac:dyDescent="0.25">
      <c r="B4" s="335"/>
      <c r="C4" s="336" t="s">
        <v>75</v>
      </c>
      <c r="D4" s="337" t="s">
        <v>76</v>
      </c>
      <c r="E4" s="337" t="s">
        <v>77</v>
      </c>
      <c r="F4" s="337" t="s">
        <v>78</v>
      </c>
      <c r="G4" s="337" t="s">
        <v>79</v>
      </c>
      <c r="H4" s="337" t="s">
        <v>80</v>
      </c>
      <c r="I4" s="337" t="s">
        <v>81</v>
      </c>
      <c r="J4" s="337" t="s">
        <v>82</v>
      </c>
      <c r="K4" s="337" t="s">
        <v>83</v>
      </c>
      <c r="L4" s="337" t="s">
        <v>84</v>
      </c>
      <c r="M4" s="337" t="s">
        <v>85</v>
      </c>
      <c r="N4" s="337" t="s">
        <v>86</v>
      </c>
      <c r="O4" s="337" t="s">
        <v>87</v>
      </c>
      <c r="P4" s="337" t="s">
        <v>88</v>
      </c>
      <c r="Q4" s="337" t="s">
        <v>89</v>
      </c>
      <c r="R4" s="337" t="s">
        <v>90</v>
      </c>
      <c r="S4" s="337" t="s">
        <v>91</v>
      </c>
      <c r="T4" s="337" t="s">
        <v>92</v>
      </c>
      <c r="U4" s="337" t="s">
        <v>93</v>
      </c>
      <c r="V4" s="337" t="s">
        <v>94</v>
      </c>
      <c r="W4" s="337" t="s">
        <v>95</v>
      </c>
      <c r="X4" s="337" t="s">
        <v>96</v>
      </c>
      <c r="Y4" s="337" t="s">
        <v>97</v>
      </c>
      <c r="Z4" s="337" t="s">
        <v>98</v>
      </c>
      <c r="AA4" s="337" t="s">
        <v>99</v>
      </c>
      <c r="AB4" s="337" t="s">
        <v>100</v>
      </c>
      <c r="AC4" s="337" t="s">
        <v>101</v>
      </c>
      <c r="AD4" s="337" t="s">
        <v>102</v>
      </c>
      <c r="AE4" s="337" t="s">
        <v>103</v>
      </c>
      <c r="AF4" s="337" t="s">
        <v>104</v>
      </c>
      <c r="AG4" s="337" t="s">
        <v>105</v>
      </c>
      <c r="AH4" s="337" t="s">
        <v>106</v>
      </c>
      <c r="AI4" s="337" t="s">
        <v>107</v>
      </c>
      <c r="AJ4" s="337" t="s">
        <v>108</v>
      </c>
      <c r="AK4" s="337" t="s">
        <v>109</v>
      </c>
      <c r="AL4" s="337" t="s">
        <v>110</v>
      </c>
      <c r="AM4" s="337" t="s">
        <v>111</v>
      </c>
      <c r="AN4" s="337" t="s">
        <v>112</v>
      </c>
      <c r="AO4" s="337" t="s">
        <v>113</v>
      </c>
      <c r="AP4" s="337" t="s">
        <v>114</v>
      </c>
      <c r="AQ4" s="337" t="s">
        <v>115</v>
      </c>
      <c r="AR4" s="337" t="s">
        <v>116</v>
      </c>
      <c r="AS4" s="337" t="s">
        <v>117</v>
      </c>
      <c r="AT4" s="337" t="s">
        <v>118</v>
      </c>
      <c r="AU4" s="337" t="s">
        <v>119</v>
      </c>
      <c r="AV4" s="337" t="s">
        <v>120</v>
      </c>
      <c r="AW4" s="337" t="s">
        <v>121</v>
      </c>
      <c r="AX4" s="338">
        <v>2022</v>
      </c>
    </row>
    <row r="5" spans="1:50" s="255" customFormat="1" ht="15" customHeight="1" x14ac:dyDescent="0.25">
      <c r="B5" s="339" t="s">
        <v>21</v>
      </c>
      <c r="C5" s="340" t="s">
        <v>122</v>
      </c>
      <c r="D5" s="341" t="s">
        <v>122</v>
      </c>
      <c r="E5" s="341" t="s">
        <v>122</v>
      </c>
      <c r="F5" s="341" t="s">
        <v>122</v>
      </c>
      <c r="G5" s="341" t="s">
        <v>122</v>
      </c>
      <c r="H5" s="341" t="s">
        <v>122</v>
      </c>
      <c r="I5" s="341" t="s">
        <v>122</v>
      </c>
      <c r="J5" s="341" t="s">
        <v>122</v>
      </c>
      <c r="K5" s="341">
        <v>28.95135580768984</v>
      </c>
      <c r="L5" s="341">
        <v>27.08225886436502</v>
      </c>
      <c r="M5" s="341">
        <v>25.94945348169</v>
      </c>
      <c r="N5" s="341">
        <v>24.05157059428381</v>
      </c>
      <c r="O5" s="341">
        <v>21.57344094780845</v>
      </c>
      <c r="P5" s="341">
        <v>21.377489859695661</v>
      </c>
      <c r="Q5" s="341">
        <v>22.506584168986159</v>
      </c>
      <c r="R5" s="341">
        <v>21.39578336324784</v>
      </c>
      <c r="S5" s="341">
        <v>21.604142914147751</v>
      </c>
      <c r="T5" s="341">
        <v>22.407326391771271</v>
      </c>
      <c r="U5" s="341">
        <v>21.867856834784071</v>
      </c>
      <c r="V5" s="341">
        <v>22.363648779487612</v>
      </c>
      <c r="W5" s="341">
        <v>23.284691623754359</v>
      </c>
      <c r="X5" s="341">
        <v>21.790458056913501</v>
      </c>
      <c r="Y5" s="341">
        <v>22.04015436434214</v>
      </c>
      <c r="Z5" s="341">
        <v>22.528841481853821</v>
      </c>
      <c r="AA5" s="341">
        <v>24.685686232942771</v>
      </c>
      <c r="AB5" s="341">
        <v>26.30939261716733</v>
      </c>
      <c r="AC5" s="341">
        <v>25.112287202505851</v>
      </c>
      <c r="AD5" s="341">
        <v>26.59246644514246</v>
      </c>
      <c r="AE5" s="341">
        <v>28.097602797684399</v>
      </c>
      <c r="AF5" s="341">
        <v>29.980831283341249</v>
      </c>
      <c r="AG5" s="341">
        <v>31.805478543096729</v>
      </c>
      <c r="AH5" s="341">
        <v>31.9927509888449</v>
      </c>
      <c r="AI5" s="341">
        <v>34.365117271620854</v>
      </c>
      <c r="AJ5" s="341">
        <v>34.512574887978282</v>
      </c>
      <c r="AK5" s="341">
        <v>35.253313846335892</v>
      </c>
      <c r="AL5" s="341">
        <v>37.337837403373662</v>
      </c>
      <c r="AM5" s="341">
        <v>38.706090465204213</v>
      </c>
      <c r="AN5" s="341">
        <v>39.492679585679937</v>
      </c>
      <c r="AO5" s="341">
        <v>41.719382640145142</v>
      </c>
      <c r="AP5" s="341">
        <v>42.651245534591823</v>
      </c>
      <c r="AQ5" s="341">
        <v>44.019949320889687</v>
      </c>
      <c r="AR5" s="341">
        <v>45.419060913457884</v>
      </c>
      <c r="AS5" s="341">
        <v>48.253263065885832</v>
      </c>
      <c r="AT5" s="341">
        <v>50.323570289452533</v>
      </c>
      <c r="AU5" s="342">
        <v>52.090307350220201</v>
      </c>
      <c r="AV5" s="342">
        <v>53.310934822990703</v>
      </c>
      <c r="AW5" s="342">
        <v>54.453866160698901</v>
      </c>
      <c r="AX5" s="343">
        <v>56.632875577590703</v>
      </c>
    </row>
    <row r="6" spans="1:50" s="255" customFormat="1" ht="15.75" x14ac:dyDescent="0.25">
      <c r="B6" s="344" t="s">
        <v>123</v>
      </c>
      <c r="C6" s="345" t="s">
        <v>122</v>
      </c>
      <c r="D6" s="346">
        <v>50.835247054422808</v>
      </c>
      <c r="E6" s="346">
        <v>49.578979242876123</v>
      </c>
      <c r="F6" s="346">
        <v>49.199502760884037</v>
      </c>
      <c r="G6" s="346">
        <v>50.456841506658272</v>
      </c>
      <c r="H6" s="346">
        <v>50.104820929591192</v>
      </c>
      <c r="I6" s="346">
        <v>49.829860200246117</v>
      </c>
      <c r="J6" s="346">
        <v>48.002918650435653</v>
      </c>
      <c r="K6" s="346">
        <v>46.826246684355723</v>
      </c>
      <c r="L6" s="346">
        <v>46.4341954317579</v>
      </c>
      <c r="M6" s="346">
        <v>46.235023044394261</v>
      </c>
      <c r="N6" s="346">
        <v>45.894259659328512</v>
      </c>
      <c r="O6" s="346">
        <v>45.823936417692678</v>
      </c>
      <c r="P6" s="346">
        <v>46.311164817257918</v>
      </c>
      <c r="Q6" s="346">
        <v>46.01896617636163</v>
      </c>
      <c r="R6" s="346">
        <v>46.165483063750933</v>
      </c>
      <c r="S6" s="346">
        <v>44.480694909772147</v>
      </c>
      <c r="T6" s="346">
        <v>43.733577884648767</v>
      </c>
      <c r="U6" s="346">
        <v>43.022339266774182</v>
      </c>
      <c r="V6" s="346">
        <v>43.649784453413353</v>
      </c>
      <c r="W6" s="346">
        <v>43.18587687108424</v>
      </c>
      <c r="X6" s="346">
        <v>43.474256863143921</v>
      </c>
      <c r="Y6" s="346">
        <v>44.49691076318107</v>
      </c>
      <c r="Z6" s="346">
        <v>45.314297554180939</v>
      </c>
      <c r="AA6" s="346">
        <v>46.756584913048272</v>
      </c>
      <c r="AB6" s="347">
        <v>48.099801562358699</v>
      </c>
      <c r="AC6" s="347">
        <v>48.194781759510903</v>
      </c>
      <c r="AD6" s="347">
        <v>50.041125687905598</v>
      </c>
      <c r="AE6" s="347">
        <v>53.040488205683602</v>
      </c>
      <c r="AF6" s="347">
        <v>53.917642993875802</v>
      </c>
      <c r="AG6" s="347">
        <v>54.801662750440798</v>
      </c>
      <c r="AH6" s="347">
        <v>55.131100583893399</v>
      </c>
      <c r="AI6" s="347">
        <v>56.295981514435198</v>
      </c>
      <c r="AJ6" s="347">
        <v>56.667607151101599</v>
      </c>
      <c r="AK6" s="347">
        <v>56.987704411073501</v>
      </c>
      <c r="AL6" s="347">
        <v>57.620534331132802</v>
      </c>
      <c r="AM6" s="347">
        <v>58.097834877648602</v>
      </c>
      <c r="AN6" s="347">
        <v>59.160115659166898</v>
      </c>
      <c r="AO6" s="347">
        <v>60.054629160517202</v>
      </c>
      <c r="AP6" s="347">
        <v>60.123700712997199</v>
      </c>
      <c r="AQ6" s="347">
        <v>60.514077425842103</v>
      </c>
      <c r="AR6" s="347">
        <v>61.220399983640696</v>
      </c>
      <c r="AS6" s="347">
        <v>61.824046803309898</v>
      </c>
      <c r="AT6" s="347">
        <v>62.7686137270708</v>
      </c>
      <c r="AU6" s="347">
        <v>63.204402759475997</v>
      </c>
      <c r="AV6" s="347">
        <v>60.509958625998301</v>
      </c>
      <c r="AW6" s="347">
        <v>62.990337606344099</v>
      </c>
      <c r="AX6" s="348">
        <v>63.520709486280801</v>
      </c>
    </row>
    <row r="7" spans="1:50" s="255" customFormat="1" ht="15.75" x14ac:dyDescent="0.25">
      <c r="B7" s="344" t="s">
        <v>17</v>
      </c>
      <c r="C7" s="345">
        <v>47.427140255009107</v>
      </c>
      <c r="D7" s="346">
        <v>46.947510700608248</v>
      </c>
      <c r="E7" s="346">
        <v>47.917580008768077</v>
      </c>
      <c r="F7" s="346">
        <v>47.113715277777779</v>
      </c>
      <c r="G7" s="346">
        <v>48.281786941580762</v>
      </c>
      <c r="H7" s="346">
        <v>48.213152886445343</v>
      </c>
      <c r="I7" s="346">
        <v>45.496213630928658</v>
      </c>
      <c r="J7" s="346">
        <v>41.730661172504213</v>
      </c>
      <c r="K7" s="346">
        <v>37.212998940303777</v>
      </c>
      <c r="L7" s="346">
        <v>34.749362786745962</v>
      </c>
      <c r="M7" s="346">
        <v>33.732933732933731</v>
      </c>
      <c r="N7" s="346">
        <v>33.522253708951503</v>
      </c>
      <c r="O7" s="346">
        <v>32.6</v>
      </c>
      <c r="P7" s="346">
        <v>32.822902796271627</v>
      </c>
      <c r="Q7" s="346">
        <v>32.707952847418227</v>
      </c>
      <c r="R7" s="346">
        <v>32.115576220524737</v>
      </c>
      <c r="S7" s="346">
        <v>30.937185085656701</v>
      </c>
      <c r="T7" s="346">
        <v>30.354443137913659</v>
      </c>
      <c r="U7" s="346">
        <v>30.096922292127189</v>
      </c>
      <c r="V7" s="346">
        <v>29.744994009926408</v>
      </c>
      <c r="W7" s="346">
        <v>29.82666895486528</v>
      </c>
      <c r="X7" s="346">
        <v>29.54225352112676</v>
      </c>
      <c r="Y7" s="346">
        <v>29.281372899535221</v>
      </c>
      <c r="Z7" s="346">
        <v>28.679653679653679</v>
      </c>
      <c r="AA7" s="346">
        <v>29.745349467220521</v>
      </c>
      <c r="AB7" s="346">
        <v>29.899497487437191</v>
      </c>
      <c r="AC7" s="346">
        <v>30.681016231474949</v>
      </c>
      <c r="AD7" s="346">
        <v>33.868243243243242</v>
      </c>
      <c r="AE7" s="346">
        <v>36.984101493496063</v>
      </c>
      <c r="AF7" s="346">
        <v>37.822481572481571</v>
      </c>
      <c r="AG7" s="346">
        <v>38.516676418958447</v>
      </c>
      <c r="AH7" s="346">
        <v>38.115901455767073</v>
      </c>
      <c r="AI7" s="346">
        <v>38.215102974828383</v>
      </c>
      <c r="AJ7" s="346">
        <v>38.19697759249609</v>
      </c>
      <c r="AK7" s="346">
        <v>38.934010152284273</v>
      </c>
      <c r="AL7" s="346">
        <v>39.769915883226133</v>
      </c>
      <c r="AM7" s="346">
        <v>41.425607225680459</v>
      </c>
      <c r="AN7" s="346">
        <v>44.490492442710867</v>
      </c>
      <c r="AO7" s="346">
        <v>45.560975609756099</v>
      </c>
      <c r="AP7" s="346">
        <v>46.942007797270961</v>
      </c>
      <c r="AQ7" s="346">
        <v>48.720760233918128</v>
      </c>
      <c r="AR7" s="346">
        <v>49.79318734793187</v>
      </c>
      <c r="AS7" s="346">
        <v>51.291646547561562</v>
      </c>
      <c r="AT7" s="346">
        <v>52.155068625090287</v>
      </c>
      <c r="AU7" s="346">
        <v>53.014669409917502</v>
      </c>
      <c r="AV7" s="347">
        <v>53.804777182946701</v>
      </c>
      <c r="AW7" s="347">
        <v>55.947684284589698</v>
      </c>
      <c r="AX7" s="348">
        <v>56.8682324639284</v>
      </c>
    </row>
    <row r="8" spans="1:50" s="255" customFormat="1" ht="15.75" x14ac:dyDescent="0.25">
      <c r="B8" s="344" t="s">
        <v>23</v>
      </c>
      <c r="C8" s="345">
        <v>41.619528619528623</v>
      </c>
      <c r="D8" s="346">
        <v>40.929567994620953</v>
      </c>
      <c r="E8" s="346">
        <v>41.144010767160161</v>
      </c>
      <c r="F8" s="346">
        <v>41.148625721072278</v>
      </c>
      <c r="G8" s="346">
        <v>41.474512487170713</v>
      </c>
      <c r="H8" s="346">
        <v>42.16824644549763</v>
      </c>
      <c r="I8" s="346">
        <v>41.611056591429509</v>
      </c>
      <c r="J8" s="346">
        <v>40.20481550969356</v>
      </c>
      <c r="K8" s="346">
        <v>38.131245339299042</v>
      </c>
      <c r="L8" s="346">
        <v>36.175155100274132</v>
      </c>
      <c r="M8" s="346">
        <v>35.502433438305182</v>
      </c>
      <c r="N8" s="346">
        <v>36.498704290238983</v>
      </c>
      <c r="O8" s="346">
        <v>36.573446734899811</v>
      </c>
      <c r="P8" s="346">
        <v>36.01477618426771</v>
      </c>
      <c r="Q8" s="346">
        <v>35.977308631337067</v>
      </c>
      <c r="R8" s="346">
        <v>36.779068140478522</v>
      </c>
      <c r="S8" s="346">
        <v>35.920987654320982</v>
      </c>
      <c r="T8" s="346">
        <v>35.863663784435957</v>
      </c>
      <c r="U8" s="346">
        <v>35.855393125246927</v>
      </c>
      <c r="V8" s="346">
        <v>35.870516185476824</v>
      </c>
      <c r="W8" s="346">
        <v>37.424115064910808</v>
      </c>
      <c r="X8" s="346">
        <v>37.966748432815493</v>
      </c>
      <c r="Y8" s="346">
        <v>38.250308044358391</v>
      </c>
      <c r="Z8" s="346">
        <v>38.35509138381201</v>
      </c>
      <c r="AA8" s="346">
        <v>37.802542225317772</v>
      </c>
      <c r="AB8" s="346">
        <v>37.638115442411383</v>
      </c>
      <c r="AC8" s="346">
        <v>37.88072223235455</v>
      </c>
      <c r="AD8" s="346">
        <v>38.624976804601971</v>
      </c>
      <c r="AE8" s="346">
        <v>38.964807188318993</v>
      </c>
      <c r="AF8" s="346">
        <v>41.790900290416261</v>
      </c>
      <c r="AG8" s="346">
        <v>45.478805296110032</v>
      </c>
      <c r="AH8" s="346">
        <v>48.103626943005182</v>
      </c>
      <c r="AI8" s="346">
        <v>51.290788930194132</v>
      </c>
      <c r="AJ8" s="346">
        <v>53.766982297241661</v>
      </c>
      <c r="AK8" s="346">
        <v>56.08281233985857</v>
      </c>
      <c r="AL8" s="346">
        <v>57.680722891566262</v>
      </c>
      <c r="AM8" s="346">
        <v>60.021862267713409</v>
      </c>
      <c r="AN8" s="346">
        <v>61.594973417109713</v>
      </c>
      <c r="AO8" s="346">
        <v>63.627801845922022</v>
      </c>
      <c r="AP8" s="346">
        <v>65.562546262028135</v>
      </c>
      <c r="AQ8" s="346">
        <v>66.166527027246815</v>
      </c>
      <c r="AR8" s="346">
        <v>68.555615416681093</v>
      </c>
      <c r="AS8" s="346">
        <v>70.149253967596692</v>
      </c>
      <c r="AT8" s="346">
        <v>71.449763415133944</v>
      </c>
      <c r="AU8" s="347">
        <v>72.687351341682401</v>
      </c>
      <c r="AV8" s="347">
        <v>71.591596450276</v>
      </c>
      <c r="AW8" s="347">
        <v>71.780982492065306</v>
      </c>
      <c r="AX8" s="348">
        <v>73.325926922125205</v>
      </c>
    </row>
    <row r="9" spans="1:50" s="255" customFormat="1" ht="15.75" x14ac:dyDescent="0.25">
      <c r="B9" s="344" t="s">
        <v>26</v>
      </c>
      <c r="C9" s="345">
        <v>24.53536569060034</v>
      </c>
      <c r="D9" s="346">
        <v>23.493537544613471</v>
      </c>
      <c r="E9" s="346">
        <v>24.915445321307779</v>
      </c>
      <c r="F9" s="346">
        <v>23.480432972522902</v>
      </c>
      <c r="G9" s="346">
        <v>22.571819425444598</v>
      </c>
      <c r="H9" s="346">
        <v>23.877917414721718</v>
      </c>
      <c r="I9" s="346">
        <v>24.82456140350877</v>
      </c>
      <c r="J9" s="346">
        <v>25.603663613655289</v>
      </c>
      <c r="K9" s="346">
        <v>34.422958870472677</v>
      </c>
      <c r="L9" s="346">
        <v>33.779411764705877</v>
      </c>
      <c r="M9" s="346">
        <v>33.362585929501243</v>
      </c>
      <c r="N9" s="346">
        <v>33.08443423319931</v>
      </c>
      <c r="O9" s="346">
        <v>32.704764646610052</v>
      </c>
      <c r="P9" s="346">
        <v>32.845574655490843</v>
      </c>
      <c r="Q9" s="346">
        <v>31.780436312456018</v>
      </c>
      <c r="R9" s="346">
        <v>32.610632610632607</v>
      </c>
      <c r="S9" s="346">
        <v>32.130281690140841</v>
      </c>
      <c r="T9" s="346">
        <v>31.377245508982039</v>
      </c>
      <c r="U9" s="346">
        <v>30.363036303630359</v>
      </c>
      <c r="V9" s="346">
        <v>29.385508108912362</v>
      </c>
      <c r="W9" s="346">
        <v>28.443201883460858</v>
      </c>
      <c r="X9" s="346">
        <v>28.684326064686079</v>
      </c>
      <c r="Y9" s="346">
        <v>27.962501830965291</v>
      </c>
      <c r="Z9" s="346">
        <v>27.87940875164642</v>
      </c>
      <c r="AA9" s="346">
        <v>27.637969094922742</v>
      </c>
      <c r="AB9" s="346">
        <v>27.662573195832429</v>
      </c>
      <c r="AC9" s="346">
        <v>27.95776976582621</v>
      </c>
      <c r="AD9" s="346">
        <v>28.908554572271392</v>
      </c>
      <c r="AE9" s="346">
        <v>30.252952105962681</v>
      </c>
      <c r="AF9" s="346">
        <v>30.55027791460758</v>
      </c>
      <c r="AG9" s="346">
        <v>31.407656020470181</v>
      </c>
      <c r="AH9" s="346">
        <v>32.443515248728623</v>
      </c>
      <c r="AI9" s="346">
        <v>33.679460241330347</v>
      </c>
      <c r="AJ9" s="346">
        <v>34.311401408261503</v>
      </c>
      <c r="AK9" s="346">
        <v>35.627157397815232</v>
      </c>
      <c r="AL9" s="346">
        <v>36.517078579308972</v>
      </c>
      <c r="AM9" s="346">
        <v>37.833496805954113</v>
      </c>
      <c r="AN9" s="346">
        <v>40.301314010401413</v>
      </c>
      <c r="AO9" s="346">
        <v>42.689062058606162</v>
      </c>
      <c r="AP9" s="346">
        <v>46.237528854378489</v>
      </c>
      <c r="AQ9" s="346">
        <v>48.241294904549846</v>
      </c>
      <c r="AR9" s="346">
        <v>50.33273898824352</v>
      </c>
      <c r="AS9" s="347">
        <v>52.209505898129599</v>
      </c>
      <c r="AT9" s="347">
        <v>53.700641999610497</v>
      </c>
      <c r="AU9" s="347">
        <v>54.288215644088098</v>
      </c>
      <c r="AV9" s="347">
        <v>54.218591293684703</v>
      </c>
      <c r="AW9" s="347">
        <v>53.406814226664203</v>
      </c>
      <c r="AX9" s="348">
        <v>55.012353310974902</v>
      </c>
    </row>
    <row r="10" spans="1:50" s="255" customFormat="1" ht="15.75" x14ac:dyDescent="0.25">
      <c r="B10" s="344" t="s">
        <v>19</v>
      </c>
      <c r="C10" s="345">
        <v>61.098654708520193</v>
      </c>
      <c r="D10" s="346">
        <v>60.749724366041903</v>
      </c>
      <c r="E10" s="346">
        <v>60.455037919826651</v>
      </c>
      <c r="F10" s="346">
        <v>60.828025477707001</v>
      </c>
      <c r="G10" s="346">
        <v>60.950413223140501</v>
      </c>
      <c r="H10" s="346">
        <v>61.3160518444666</v>
      </c>
      <c r="I10" s="346">
        <v>60.82375478927203</v>
      </c>
      <c r="J10" s="346">
        <v>61.397058823529413</v>
      </c>
      <c r="K10" s="346">
        <v>61.267605633802823</v>
      </c>
      <c r="L10" s="346">
        <v>60.45340050377834</v>
      </c>
      <c r="M10" s="346">
        <v>60.453808752025928</v>
      </c>
      <c r="N10" s="346">
        <v>60.234374999999993</v>
      </c>
      <c r="O10" s="346">
        <v>60.361718161266012</v>
      </c>
      <c r="P10" s="346">
        <v>60.815731973780039</v>
      </c>
      <c r="Q10" s="346">
        <v>61.674946770759412</v>
      </c>
      <c r="R10" s="346">
        <v>62.942401110340043</v>
      </c>
      <c r="S10" s="346">
        <v>64.377974167233177</v>
      </c>
      <c r="T10" s="346">
        <v>64.552736982643523</v>
      </c>
      <c r="U10" s="346">
        <v>64.492753623188406</v>
      </c>
      <c r="V10" s="346">
        <v>63.744232036914958</v>
      </c>
      <c r="W10" s="346">
        <v>63.707571801566573</v>
      </c>
      <c r="X10" s="346">
        <v>63.648041104688502</v>
      </c>
      <c r="Y10" s="346">
        <v>64.245460237946148</v>
      </c>
      <c r="Z10" s="346">
        <v>63.76004947433519</v>
      </c>
      <c r="AA10" s="346">
        <v>63.410194174757287</v>
      </c>
      <c r="AB10" s="346">
        <v>62.773722627737229</v>
      </c>
      <c r="AC10" s="346">
        <v>62.043343653250773</v>
      </c>
      <c r="AD10" s="346">
        <v>61.612515042117927</v>
      </c>
      <c r="AE10" s="346">
        <v>62.138728323699432</v>
      </c>
      <c r="AF10" s="346">
        <v>63.044677330391622</v>
      </c>
      <c r="AG10" s="346">
        <v>63.856068743286777</v>
      </c>
      <c r="AH10" s="346">
        <v>64.734042553191486</v>
      </c>
      <c r="AI10" s="346">
        <v>66.102591221575892</v>
      </c>
      <c r="AJ10" s="346">
        <v>66.312433581296489</v>
      </c>
      <c r="AK10" s="346">
        <v>65.500538213132401</v>
      </c>
      <c r="AL10" s="346">
        <v>65.233745298226765</v>
      </c>
      <c r="AM10" s="346">
        <v>65.137101287073307</v>
      </c>
      <c r="AN10" s="346">
        <v>65.39717083786725</v>
      </c>
      <c r="AO10" s="346">
        <v>66.818700114025091</v>
      </c>
      <c r="AP10" s="346">
        <v>68.653158522050063</v>
      </c>
      <c r="AQ10" s="346">
        <v>69.969040247678009</v>
      </c>
      <c r="AR10" s="346">
        <v>71.410338225909371</v>
      </c>
      <c r="AS10" s="346">
        <v>73.333333333333329</v>
      </c>
      <c r="AT10" s="346">
        <v>75.22935779816514</v>
      </c>
      <c r="AU10" s="346">
        <v>76.281208935611033</v>
      </c>
      <c r="AV10" s="347">
        <v>76.651406147808999</v>
      </c>
      <c r="AW10" s="347">
        <v>76.907894736842096</v>
      </c>
      <c r="AX10" s="348">
        <v>78.080415045395597</v>
      </c>
    </row>
    <row r="11" spans="1:50" s="255" customFormat="1" ht="15.75" x14ac:dyDescent="0.25">
      <c r="B11" s="344" t="s">
        <v>25</v>
      </c>
      <c r="C11" s="345">
        <v>40.393378756054311</v>
      </c>
      <c r="D11" s="346">
        <v>40.082744057395409</v>
      </c>
      <c r="E11" s="346">
        <v>39.510208640947013</v>
      </c>
      <c r="F11" s="346">
        <v>39.088424044103981</v>
      </c>
      <c r="G11" s="346">
        <v>37.374190804824593</v>
      </c>
      <c r="H11" s="346">
        <v>36.292057772824002</v>
      </c>
      <c r="I11" s="346">
        <v>32.557474207447527</v>
      </c>
      <c r="J11" s="346">
        <v>31.17888296129961</v>
      </c>
      <c r="K11" s="346">
        <v>28.871799935483669</v>
      </c>
      <c r="L11" s="346">
        <v>27.325159698659728</v>
      </c>
      <c r="M11" s="346">
        <v>27.280057925616251</v>
      </c>
      <c r="N11" s="346">
        <v>25.495975362714869</v>
      </c>
      <c r="O11" s="346">
        <v>29.15766738660907</v>
      </c>
      <c r="P11" s="346">
        <v>29.56834532374101</v>
      </c>
      <c r="Q11" s="346">
        <v>29.79181622397703</v>
      </c>
      <c r="R11" s="346">
        <v>29.66404574696211</v>
      </c>
      <c r="S11" s="346">
        <v>28.022759601706969</v>
      </c>
      <c r="T11" s="346">
        <v>28.67332382310984</v>
      </c>
      <c r="U11" s="346">
        <v>28.21782178217822</v>
      </c>
      <c r="V11" s="346">
        <v>28.95104895104895</v>
      </c>
      <c r="W11" s="346">
        <v>29.41988950276243</v>
      </c>
      <c r="X11" s="346">
        <v>30.259562841530052</v>
      </c>
      <c r="Y11" s="346">
        <v>31.3301823092505</v>
      </c>
      <c r="Z11" s="346">
        <v>32.799999999999997</v>
      </c>
      <c r="AA11" s="346">
        <v>34.928848641655883</v>
      </c>
      <c r="AB11" s="346">
        <v>37.633731906859659</v>
      </c>
      <c r="AC11" s="346">
        <v>37.273823884197817</v>
      </c>
      <c r="AD11" s="346">
        <v>41.585852823730747</v>
      </c>
      <c r="AE11" s="346">
        <v>41.52036963048316</v>
      </c>
      <c r="AF11" s="346">
        <v>42.684475933503272</v>
      </c>
      <c r="AG11" s="346">
        <v>43.757952080019699</v>
      </c>
      <c r="AH11" s="346">
        <v>44.850404395760719</v>
      </c>
      <c r="AI11" s="347">
        <v>47.843315143604997</v>
      </c>
      <c r="AJ11" s="347">
        <v>50.743159737757303</v>
      </c>
      <c r="AK11" s="347">
        <v>52.456952691767803</v>
      </c>
      <c r="AL11" s="347">
        <v>53.168557346147402</v>
      </c>
      <c r="AM11" s="347">
        <v>55.184382468658498</v>
      </c>
      <c r="AN11" s="347">
        <v>57.615900540343603</v>
      </c>
      <c r="AO11" s="347">
        <v>58.487858565875797</v>
      </c>
      <c r="AP11" s="347">
        <v>58.8222807754249</v>
      </c>
      <c r="AQ11" s="347">
        <v>61.3122316616425</v>
      </c>
      <c r="AR11" s="347">
        <v>63.106901120294197</v>
      </c>
      <c r="AS11" s="347">
        <v>65.253469322482601</v>
      </c>
      <c r="AT11" s="347">
        <v>67.296759895938294</v>
      </c>
      <c r="AU11" s="347">
        <v>69.4697599132123</v>
      </c>
      <c r="AV11" s="347">
        <v>70.726531027208395</v>
      </c>
      <c r="AW11" s="347">
        <v>71.420682268874501</v>
      </c>
      <c r="AX11" s="348">
        <v>73.146847932795694</v>
      </c>
    </row>
    <row r="12" spans="1:50" s="255" customFormat="1" ht="15.75" x14ac:dyDescent="0.25">
      <c r="B12" s="344" t="s">
        <v>22</v>
      </c>
      <c r="C12" s="345">
        <v>47.404287678043943</v>
      </c>
      <c r="D12" s="346">
        <v>48.282125484883942</v>
      </c>
      <c r="E12" s="346">
        <v>47.473428484664439</v>
      </c>
      <c r="F12" s="346">
        <v>47.284079084287207</v>
      </c>
      <c r="G12" s="346">
        <v>45.750609543712997</v>
      </c>
      <c r="H12" s="346">
        <v>44.45198315099087</v>
      </c>
      <c r="I12" s="346">
        <v>43.324701085459253</v>
      </c>
      <c r="J12" s="346">
        <v>42.275660766408699</v>
      </c>
      <c r="K12" s="346">
        <v>41.373564864231597</v>
      </c>
      <c r="L12" s="346">
        <v>39.028717714749199</v>
      </c>
      <c r="M12" s="346">
        <v>38.215504873101473</v>
      </c>
      <c r="N12" s="346">
        <v>36.882839605017352</v>
      </c>
      <c r="O12" s="346">
        <v>36.661503633980693</v>
      </c>
      <c r="P12" s="346">
        <v>36.670497994417197</v>
      </c>
      <c r="Q12" s="346">
        <v>36.86712897465037</v>
      </c>
      <c r="R12" s="346">
        <v>36.926170773427017</v>
      </c>
      <c r="S12" s="346">
        <v>36.427097103365107</v>
      </c>
      <c r="T12" s="346">
        <v>36.059288352737653</v>
      </c>
      <c r="U12" s="346">
        <v>34.466433102925862</v>
      </c>
      <c r="V12" s="346">
        <v>32.652374543357041</v>
      </c>
      <c r="W12" s="346">
        <v>32.352005481731638</v>
      </c>
      <c r="X12" s="346">
        <v>33.200696344192977</v>
      </c>
      <c r="Y12" s="346">
        <v>34.090109116508273</v>
      </c>
      <c r="Z12" s="346">
        <v>35.11996561575608</v>
      </c>
      <c r="AA12" s="346">
        <v>35.062435095362332</v>
      </c>
      <c r="AB12" s="346">
        <v>37.043671317203618</v>
      </c>
      <c r="AC12" s="346">
        <v>39.238171212045671</v>
      </c>
      <c r="AD12" s="346">
        <v>39.874236297271253</v>
      </c>
      <c r="AE12" s="346">
        <v>40.879399599167037</v>
      </c>
      <c r="AF12" s="346">
        <v>41.239491989103158</v>
      </c>
      <c r="AG12" s="346">
        <v>43.079894594378672</v>
      </c>
      <c r="AH12" s="346">
        <v>44.109426565044899</v>
      </c>
      <c r="AI12" s="346">
        <v>44.531989770509497</v>
      </c>
      <c r="AJ12" s="346">
        <v>45.471736104439998</v>
      </c>
      <c r="AK12" s="346">
        <v>43.970590432046869</v>
      </c>
      <c r="AL12" s="346">
        <v>43.537954808870623</v>
      </c>
      <c r="AM12" s="346">
        <v>44.494175567989942</v>
      </c>
      <c r="AN12" s="346">
        <v>43.866850310739864</v>
      </c>
      <c r="AO12" s="346">
        <v>43.240433155812617</v>
      </c>
      <c r="AP12" s="346">
        <v>44.329510546855147</v>
      </c>
      <c r="AQ12" s="346">
        <v>46.91687046961497</v>
      </c>
      <c r="AR12" s="346">
        <v>49.086329559508862</v>
      </c>
      <c r="AS12" s="346">
        <v>50.503716870977833</v>
      </c>
      <c r="AT12" s="346">
        <v>52.159672079353903</v>
      </c>
      <c r="AU12" s="346">
        <v>53.83311244693563</v>
      </c>
      <c r="AV12" s="347">
        <v>54.671912953041399</v>
      </c>
      <c r="AW12" s="347">
        <v>55.772297439448799</v>
      </c>
      <c r="AX12" s="348">
        <v>57.662768410988797</v>
      </c>
    </row>
    <row r="13" spans="1:50" s="255" customFormat="1" ht="15.75" x14ac:dyDescent="0.25">
      <c r="B13" s="344" t="s">
        <v>18</v>
      </c>
      <c r="C13" s="345">
        <v>64.56821665815022</v>
      </c>
      <c r="D13" s="346">
        <v>64.516129032258064</v>
      </c>
      <c r="E13" s="346">
        <v>64.688128772635807</v>
      </c>
      <c r="F13" s="346">
        <v>64.74747474747474</v>
      </c>
      <c r="G13" s="346">
        <v>65.415821501014207</v>
      </c>
      <c r="H13" s="346">
        <v>65.784114052953157</v>
      </c>
      <c r="I13" s="346">
        <v>66.256410256410263</v>
      </c>
      <c r="J13" s="346">
        <v>66.047471620227043</v>
      </c>
      <c r="K13" s="346">
        <v>65.484880083420222</v>
      </c>
      <c r="L13" s="346">
        <v>64.533053515215116</v>
      </c>
      <c r="M13" s="346">
        <v>65.053763440860209</v>
      </c>
      <c r="N13" s="346">
        <v>65.931642778390298</v>
      </c>
      <c r="O13" s="346">
        <v>67.64374295377678</v>
      </c>
      <c r="P13" s="346">
        <v>67.926689576174113</v>
      </c>
      <c r="Q13" s="346">
        <v>68.107476635514018</v>
      </c>
      <c r="R13" s="346">
        <v>69.467455621301781</v>
      </c>
      <c r="S13" s="346">
        <v>69.36829558998808</v>
      </c>
      <c r="T13" s="346">
        <v>66.866028708133967</v>
      </c>
      <c r="U13" s="346">
        <v>63.365155131264913</v>
      </c>
      <c r="V13" s="346">
        <v>61.865407319952773</v>
      </c>
      <c r="W13" s="346">
        <v>62.004662004662002</v>
      </c>
      <c r="X13" s="346">
        <v>63.437139561707042</v>
      </c>
      <c r="Y13" s="346">
        <v>62.65466816647919</v>
      </c>
      <c r="Z13" s="346">
        <v>63.055254604550392</v>
      </c>
      <c r="AA13" s="346">
        <v>64.012409513960705</v>
      </c>
      <c r="AB13" s="346">
        <v>65.054294175715697</v>
      </c>
      <c r="AC13" s="346">
        <v>66.981132075471692</v>
      </c>
      <c r="AD13" s="346">
        <v>68.387681159420282</v>
      </c>
      <c r="AE13" s="346">
        <v>68.974583698510088</v>
      </c>
      <c r="AF13" s="346">
        <v>69.529582515154104</v>
      </c>
      <c r="AG13" s="346">
        <v>69.580127132820351</v>
      </c>
      <c r="AH13" s="346">
        <v>69.788668695008639</v>
      </c>
      <c r="AI13" s="346">
        <v>70.125194337615582</v>
      </c>
      <c r="AJ13" s="346">
        <v>70.260527609372446</v>
      </c>
      <c r="AK13" s="346">
        <v>70.08733624454149</v>
      </c>
      <c r="AL13" s="346">
        <v>70.583800988357481</v>
      </c>
      <c r="AM13" s="346">
        <v>72.210436996181585</v>
      </c>
      <c r="AN13" s="346">
        <v>73.078574495491637</v>
      </c>
      <c r="AO13" s="346">
        <v>73.73623345139832</v>
      </c>
      <c r="AP13" s="346">
        <v>74.20059396495833</v>
      </c>
      <c r="AQ13" s="346">
        <v>74.644799553814906</v>
      </c>
      <c r="AR13" s="346">
        <v>75.565092543604521</v>
      </c>
      <c r="AS13" s="346">
        <v>76.559644578159208</v>
      </c>
      <c r="AT13" s="346">
        <v>78.149809440270815</v>
      </c>
      <c r="AU13" s="346">
        <v>77.872123341907212</v>
      </c>
      <c r="AV13" s="347">
        <v>77.756527523698594</v>
      </c>
      <c r="AW13" s="347">
        <v>76.964125323148494</v>
      </c>
      <c r="AX13" s="348">
        <v>77.313915857605195</v>
      </c>
    </row>
    <row r="14" spans="1:50" s="255" customFormat="1" ht="15.75" x14ac:dyDescent="0.25">
      <c r="B14" s="344" t="s">
        <v>24</v>
      </c>
      <c r="C14" s="345" t="s">
        <v>122</v>
      </c>
      <c r="D14" s="346" t="s">
        <v>122</v>
      </c>
      <c r="E14" s="346" t="s">
        <v>122</v>
      </c>
      <c r="F14" s="346" t="s">
        <v>122</v>
      </c>
      <c r="G14" s="346" t="s">
        <v>122</v>
      </c>
      <c r="H14" s="346" t="s">
        <v>122</v>
      </c>
      <c r="I14" s="346" t="s">
        <v>122</v>
      </c>
      <c r="J14" s="346" t="s">
        <v>122</v>
      </c>
      <c r="K14" s="346" t="s">
        <v>122</v>
      </c>
      <c r="L14" s="346">
        <v>47.45236549091657</v>
      </c>
      <c r="M14" s="346">
        <v>46.963030312870387</v>
      </c>
      <c r="N14" s="346">
        <v>46.547191149297952</v>
      </c>
      <c r="O14" s="346">
        <v>46.482851378614662</v>
      </c>
      <c r="P14" s="346">
        <v>47.075645128344803</v>
      </c>
      <c r="Q14" s="346">
        <v>48.588164355241616</v>
      </c>
      <c r="R14" s="346">
        <v>49.225169006760282</v>
      </c>
      <c r="S14" s="346">
        <v>48.960138648180241</v>
      </c>
      <c r="T14" s="346">
        <v>47.76638275682253</v>
      </c>
      <c r="U14" s="346">
        <v>46.550825369244137</v>
      </c>
      <c r="V14" s="346">
        <v>47.38941890719861</v>
      </c>
      <c r="W14" s="346">
        <v>47.520804438280173</v>
      </c>
      <c r="X14" s="346">
        <v>47.754959972154552</v>
      </c>
      <c r="Y14" s="346">
        <v>48.748079007486943</v>
      </c>
      <c r="Z14" s="346">
        <v>48.338806810861762</v>
      </c>
      <c r="AA14" s="346">
        <v>49.660707515859329</v>
      </c>
      <c r="AB14" s="346">
        <v>50.793789163865164</v>
      </c>
      <c r="AC14" s="346">
        <v>52.075350877959551</v>
      </c>
      <c r="AD14" s="346">
        <v>53.366078479311803</v>
      </c>
      <c r="AE14" s="346">
        <v>55.866495345155862</v>
      </c>
      <c r="AF14" s="346">
        <v>56.114609231958369</v>
      </c>
      <c r="AG14" s="346">
        <v>56.909352422858333</v>
      </c>
      <c r="AH14" s="346">
        <v>57.40138115342355</v>
      </c>
      <c r="AI14" s="346">
        <v>57.411516817763918</v>
      </c>
      <c r="AJ14" s="346">
        <v>57.609230529114619</v>
      </c>
      <c r="AK14" s="346">
        <v>56.809850520290873</v>
      </c>
      <c r="AL14" s="346">
        <v>56.866903654878072</v>
      </c>
      <c r="AM14" s="346">
        <v>55.88978489454032</v>
      </c>
      <c r="AN14" s="346">
        <v>57.314163269075827</v>
      </c>
      <c r="AO14" s="346">
        <v>59.354926222157737</v>
      </c>
      <c r="AP14" s="346">
        <v>60.597108244037017</v>
      </c>
      <c r="AQ14" s="346">
        <v>61.863622577931437</v>
      </c>
      <c r="AR14" s="346">
        <v>62.758666449932733</v>
      </c>
      <c r="AS14" s="346">
        <v>63.634293867288882</v>
      </c>
      <c r="AT14" s="347">
        <v>65.102366858063505</v>
      </c>
      <c r="AU14" s="347">
        <v>66.172147488457895</v>
      </c>
      <c r="AV14" s="347">
        <v>65.311066458501998</v>
      </c>
      <c r="AW14" s="347">
        <v>64.453344808182493</v>
      </c>
      <c r="AX14" s="348">
        <v>64.240686734102596</v>
      </c>
    </row>
    <row r="15" spans="1:50" s="255" customFormat="1" ht="16.5" thickBot="1" x14ac:dyDescent="0.3">
      <c r="B15" s="349" t="s">
        <v>16</v>
      </c>
      <c r="C15" s="350">
        <v>54.558282517764447</v>
      </c>
      <c r="D15" s="351">
        <v>54.062221341523831</v>
      </c>
      <c r="E15" s="351">
        <v>54.124914874987837</v>
      </c>
      <c r="F15" s="351">
        <v>54.615126694448442</v>
      </c>
      <c r="G15" s="351">
        <v>54.629891560584632</v>
      </c>
      <c r="H15" s="351">
        <v>53.835788299800193</v>
      </c>
      <c r="I15" s="351">
        <v>52.969295826438682</v>
      </c>
      <c r="J15" s="351">
        <v>52.101875941393949</v>
      </c>
      <c r="K15" s="351">
        <v>51.417924013815671</v>
      </c>
      <c r="L15" s="351">
        <v>51.671126026030556</v>
      </c>
      <c r="M15" s="351">
        <v>51.820234869015358</v>
      </c>
      <c r="N15" s="351">
        <v>51.817190623296383</v>
      </c>
      <c r="O15" s="351">
        <v>52.507442179986263</v>
      </c>
      <c r="P15" s="351">
        <v>52.825655006700252</v>
      </c>
      <c r="Q15" s="351">
        <v>53.713911987293287</v>
      </c>
      <c r="R15" s="351">
        <v>54.000965250965251</v>
      </c>
      <c r="S15" s="351">
        <v>53.214026602176553</v>
      </c>
      <c r="T15" s="351">
        <v>53.382838283828377</v>
      </c>
      <c r="U15" s="351">
        <v>53.752308739185381</v>
      </c>
      <c r="V15" s="351">
        <v>54.407559970923188</v>
      </c>
      <c r="W15" s="351">
        <v>55.145640432098773</v>
      </c>
      <c r="X15" s="351">
        <v>55.92396741460626</v>
      </c>
      <c r="Y15" s="351">
        <v>57.170092067330053</v>
      </c>
      <c r="Z15" s="351">
        <v>57.736813778256192</v>
      </c>
      <c r="AA15" s="351">
        <v>57.734998265695459</v>
      </c>
      <c r="AB15" s="351">
        <v>57.787866281469263</v>
      </c>
      <c r="AC15" s="351">
        <v>58.550237895326049</v>
      </c>
      <c r="AD15" s="351">
        <v>59.49741876708169</v>
      </c>
      <c r="AE15" s="351">
        <v>59.863675706866701</v>
      </c>
      <c r="AF15" s="351">
        <v>59.926000207476051</v>
      </c>
      <c r="AG15" s="351">
        <v>60.828775070445893</v>
      </c>
      <c r="AH15" s="351">
        <v>61.794422310756971</v>
      </c>
      <c r="AI15" s="351">
        <v>61.803036823015923</v>
      </c>
      <c r="AJ15" s="351">
        <v>62.143923559271421</v>
      </c>
      <c r="AK15" s="351">
        <v>60.625901355638881</v>
      </c>
      <c r="AL15" s="351">
        <v>60.289814685801872</v>
      </c>
      <c r="AM15" s="351">
        <v>59.98053370103009</v>
      </c>
      <c r="AN15" s="351">
        <v>60.651373992014399</v>
      </c>
      <c r="AO15" s="351">
        <v>60.931293406114662</v>
      </c>
      <c r="AP15" s="351">
        <v>61.347919024267568</v>
      </c>
      <c r="AQ15" s="351">
        <v>61.523870522737347</v>
      </c>
      <c r="AR15" s="351">
        <v>61.789483877215069</v>
      </c>
      <c r="AS15" s="351">
        <v>62.519488618646712</v>
      </c>
      <c r="AT15" s="351">
        <v>63.0802839978154</v>
      </c>
      <c r="AU15" s="351">
        <v>63.665632915887407</v>
      </c>
      <c r="AV15" s="352">
        <v>60.328972317026903</v>
      </c>
      <c r="AW15" s="352">
        <v>61.864629342246602</v>
      </c>
      <c r="AX15" s="353">
        <v>63.49831537987</v>
      </c>
    </row>
    <row r="16" spans="1:50" s="255" customFormat="1" ht="15" x14ac:dyDescent="0.25">
      <c r="B16" s="254"/>
    </row>
  </sheetData>
  <hyperlinks>
    <hyperlink ref="A2" location="SOMMAIRE!A1" display="Retour au sommaire"/>
  </hyperlinks>
  <pageMargins left="0.78740157499999996" right="0.78740157499999996" top="0.984251969" bottom="0.984251969" header="0.4921259845" footer="0.4921259845"/>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F53"/>
  <sheetViews>
    <sheetView workbookViewId="0">
      <selection activeCell="I15" sqref="I15"/>
    </sheetView>
  </sheetViews>
  <sheetFormatPr baseColWidth="10" defaultRowHeight="15" x14ac:dyDescent="0.25"/>
  <cols>
    <col min="1" max="1" width="11.42578125" style="22"/>
    <col min="2" max="2" width="26.140625" style="261" customWidth="1"/>
    <col min="3" max="3" width="24.7109375" style="261" customWidth="1"/>
    <col min="4" max="4" width="27.5703125" style="261" customWidth="1"/>
    <col min="5" max="5" width="25.85546875" style="22" customWidth="1"/>
    <col min="6" max="16384" width="11.42578125" style="22"/>
  </cols>
  <sheetData>
    <row r="1" spans="1:6" ht="15.75" x14ac:dyDescent="0.25">
      <c r="A1" s="1" t="s">
        <v>191</v>
      </c>
      <c r="B1" s="260"/>
      <c r="E1" s="259"/>
    </row>
    <row r="2" spans="1:6" x14ac:dyDescent="0.25">
      <c r="A2" s="2" t="s">
        <v>9</v>
      </c>
      <c r="B2" s="260"/>
      <c r="E2" s="259"/>
    </row>
    <row r="3" spans="1:6" ht="15.75" thickBot="1" x14ac:dyDescent="0.3">
      <c r="A3" s="259"/>
      <c r="B3" s="259"/>
      <c r="C3" s="260"/>
      <c r="E3" s="261"/>
      <c r="F3" s="259"/>
    </row>
    <row r="4" spans="1:6" ht="16.5" thickBot="1" x14ac:dyDescent="0.3">
      <c r="B4" s="354">
        <v>2022</v>
      </c>
      <c r="C4" s="355" t="s">
        <v>124</v>
      </c>
      <c r="D4" s="356" t="s">
        <v>125</v>
      </c>
    </row>
    <row r="5" spans="1:6" ht="15.75" x14ac:dyDescent="0.25">
      <c r="B5" s="357" t="s">
        <v>17</v>
      </c>
      <c r="C5" s="358">
        <v>0.76369433467670134</v>
      </c>
      <c r="D5" s="359">
        <v>0.36151007780889205</v>
      </c>
    </row>
    <row r="6" spans="1:6" ht="15.75" x14ac:dyDescent="0.25">
      <c r="B6" s="360" t="s">
        <v>21</v>
      </c>
      <c r="C6" s="361">
        <v>0.73082355720585168</v>
      </c>
      <c r="D6" s="362">
        <v>0.39090049086278356</v>
      </c>
    </row>
    <row r="7" spans="1:6" ht="15.75" x14ac:dyDescent="0.25">
      <c r="B7" s="360" t="s">
        <v>26</v>
      </c>
      <c r="C7" s="361">
        <v>0.66910267496531672</v>
      </c>
      <c r="D7" s="362">
        <v>0.41150811645543783</v>
      </c>
    </row>
    <row r="8" spans="1:6" ht="15.75" x14ac:dyDescent="0.25">
      <c r="B8" s="360" t="s">
        <v>22</v>
      </c>
      <c r="C8" s="361">
        <v>0.66968490501649414</v>
      </c>
      <c r="D8" s="362">
        <v>0.47122412232526228</v>
      </c>
    </row>
    <row r="9" spans="1:6" ht="15.75" x14ac:dyDescent="0.25">
      <c r="B9" s="360" t="s">
        <v>127</v>
      </c>
      <c r="C9" s="361">
        <v>0.71587248428120642</v>
      </c>
      <c r="D9" s="362">
        <v>0.53646776341102231</v>
      </c>
    </row>
    <row r="10" spans="1:6" ht="15.75" x14ac:dyDescent="0.25">
      <c r="B10" s="360" t="s">
        <v>123</v>
      </c>
      <c r="C10" s="361">
        <v>0.73452737091572706</v>
      </c>
      <c r="D10" s="362">
        <v>0.53651945645460153</v>
      </c>
    </row>
    <row r="11" spans="1:6" ht="15.75" x14ac:dyDescent="0.25">
      <c r="B11" s="360" t="s">
        <v>24</v>
      </c>
      <c r="C11" s="361">
        <v>0.73831526547909898</v>
      </c>
      <c r="D11" s="362">
        <v>0.54157797455815149</v>
      </c>
    </row>
    <row r="12" spans="1:6" ht="15.75" x14ac:dyDescent="0.25">
      <c r="B12" s="360" t="s">
        <v>128</v>
      </c>
      <c r="C12" s="361">
        <v>0.71130509856587842</v>
      </c>
      <c r="D12" s="362">
        <v>0.56026670423064284</v>
      </c>
    </row>
    <row r="13" spans="1:6" ht="15.75" x14ac:dyDescent="0.25">
      <c r="B13" s="360" t="s">
        <v>23</v>
      </c>
      <c r="C13" s="361">
        <v>0.82180490540427109</v>
      </c>
      <c r="D13" s="362">
        <v>0.63214560121892993</v>
      </c>
    </row>
    <row r="14" spans="1:6" ht="15.75" x14ac:dyDescent="0.25">
      <c r="B14" s="360" t="s">
        <v>25</v>
      </c>
      <c r="C14" s="361">
        <v>0.81026568700890944</v>
      </c>
      <c r="D14" s="362">
        <v>0.64617388528987985</v>
      </c>
    </row>
    <row r="15" spans="1:6" ht="15.75" x14ac:dyDescent="0.25">
      <c r="B15" s="360" t="s">
        <v>18</v>
      </c>
      <c r="C15" s="361">
        <v>0.84656958414652295</v>
      </c>
      <c r="D15" s="362">
        <v>0.68731356378312114</v>
      </c>
    </row>
    <row r="16" spans="1:6" ht="16.5" thickBot="1" x14ac:dyDescent="0.3">
      <c r="B16" s="363" t="s">
        <v>19</v>
      </c>
      <c r="C16" s="364">
        <v>0.82625000000000004</v>
      </c>
      <c r="D16" s="365">
        <v>0.73180592991913751</v>
      </c>
    </row>
    <row r="17" spans="2:5" x14ac:dyDescent="0.25">
      <c r="B17" s="22"/>
      <c r="E17" s="263"/>
    </row>
    <row r="18" spans="2:5" x14ac:dyDescent="0.25">
      <c r="B18" s="267" t="s">
        <v>192</v>
      </c>
      <c r="D18" s="263"/>
    </row>
    <row r="39" spans="2:3" x14ac:dyDescent="0.25">
      <c r="B39" s="261" t="s">
        <v>193</v>
      </c>
    </row>
    <row r="40" spans="2:3" ht="15.75" thickBot="1" x14ac:dyDescent="0.3"/>
    <row r="41" spans="2:3" ht="15.75" thickBot="1" x14ac:dyDescent="0.3">
      <c r="B41" s="262">
        <v>2022</v>
      </c>
      <c r="C41" s="268" t="s">
        <v>126</v>
      </c>
    </row>
    <row r="42" spans="2:3" x14ac:dyDescent="0.25">
      <c r="B42" s="264" t="s">
        <v>17</v>
      </c>
      <c r="C42" s="269">
        <v>0.56868232463928359</v>
      </c>
    </row>
    <row r="43" spans="2:3" x14ac:dyDescent="0.25">
      <c r="B43" s="265" t="s">
        <v>21</v>
      </c>
      <c r="C43" s="270">
        <v>0.56632875577591002</v>
      </c>
    </row>
    <row r="44" spans="2:3" x14ac:dyDescent="0.25">
      <c r="B44" s="265" t="s">
        <v>26</v>
      </c>
      <c r="C44" s="270">
        <v>0.55012353310974793</v>
      </c>
    </row>
    <row r="45" spans="2:3" x14ac:dyDescent="0.25">
      <c r="B45" s="265" t="s">
        <v>22</v>
      </c>
      <c r="C45" s="270">
        <v>0.57662768410988918</v>
      </c>
    </row>
    <row r="46" spans="2:3" x14ac:dyDescent="0.25">
      <c r="B46" s="265" t="s">
        <v>127</v>
      </c>
      <c r="C46" s="270">
        <v>0.62900769765523235</v>
      </c>
    </row>
    <row r="47" spans="2:3" x14ac:dyDescent="0.25">
      <c r="B47" s="265" t="s">
        <v>123</v>
      </c>
      <c r="C47" s="270">
        <v>0.63520709486280613</v>
      </c>
    </row>
    <row r="48" spans="2:3" x14ac:dyDescent="0.25">
      <c r="B48" s="265" t="s">
        <v>24</v>
      </c>
      <c r="C48" s="270">
        <v>0.64240686734102548</v>
      </c>
    </row>
    <row r="49" spans="2:3" x14ac:dyDescent="0.25">
      <c r="B49" s="265" t="s">
        <v>128</v>
      </c>
      <c r="C49" s="270">
        <v>0.63498315379869974</v>
      </c>
    </row>
    <row r="50" spans="2:3" x14ac:dyDescent="0.25">
      <c r="B50" s="265" t="s">
        <v>23</v>
      </c>
      <c r="C50" s="270">
        <v>0.73325926922125206</v>
      </c>
    </row>
    <row r="51" spans="2:3" x14ac:dyDescent="0.25">
      <c r="B51" s="265" t="s">
        <v>25</v>
      </c>
      <c r="C51" s="270">
        <v>0.73146847932795245</v>
      </c>
    </row>
    <row r="52" spans="2:3" x14ac:dyDescent="0.25">
      <c r="B52" s="265" t="s">
        <v>18</v>
      </c>
      <c r="C52" s="270">
        <v>0.77313915857605175</v>
      </c>
    </row>
    <row r="53" spans="2:3" ht="15.75" thickBot="1" x14ac:dyDescent="0.3">
      <c r="B53" s="266" t="s">
        <v>19</v>
      </c>
      <c r="C53" s="271">
        <v>0.7808041504539559</v>
      </c>
    </row>
  </sheetData>
  <hyperlinks>
    <hyperlink ref="A2" location="SOMMAIRE!A1" display="Retour au sommaire"/>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P24"/>
  <sheetViews>
    <sheetView topLeftCell="A4" zoomScale="110" zoomScaleNormal="110" workbookViewId="0">
      <selection activeCell="B26" sqref="B26"/>
    </sheetView>
  </sheetViews>
  <sheetFormatPr baseColWidth="10" defaultRowHeight="15" x14ac:dyDescent="0.25"/>
  <cols>
    <col min="1" max="1" width="11.42578125" style="4"/>
    <col min="2" max="2" width="43.85546875" style="4" bestFit="1" customWidth="1"/>
    <col min="3" max="16384" width="11.42578125" style="4"/>
  </cols>
  <sheetData>
    <row r="1" spans="1:16" ht="15.75" x14ac:dyDescent="0.25">
      <c r="A1" s="330" t="s">
        <v>31</v>
      </c>
    </row>
    <row r="2" spans="1:16" x14ac:dyDescent="0.25">
      <c r="A2" s="2" t="s">
        <v>9</v>
      </c>
      <c r="B2" s="97"/>
      <c r="C2" s="97"/>
    </row>
    <row r="3" spans="1:16" ht="15.75" thickBot="1" x14ac:dyDescent="0.3"/>
    <row r="4" spans="1:16" ht="15.75" x14ac:dyDescent="0.25">
      <c r="B4" s="301" t="s">
        <v>29</v>
      </c>
      <c r="C4" s="294">
        <v>2008</v>
      </c>
      <c r="D4" s="294">
        <v>2009</v>
      </c>
      <c r="E4" s="294">
        <v>2010</v>
      </c>
      <c r="F4" s="294">
        <v>2011</v>
      </c>
      <c r="G4" s="294">
        <v>2012</v>
      </c>
      <c r="H4" s="294">
        <v>2013</v>
      </c>
      <c r="I4" s="294">
        <v>2014</v>
      </c>
      <c r="J4" s="294">
        <v>2015</v>
      </c>
      <c r="K4" s="294">
        <v>2016</v>
      </c>
      <c r="L4" s="294">
        <v>2017</v>
      </c>
      <c r="M4" s="294">
        <v>2018</v>
      </c>
      <c r="N4" s="294">
        <v>2019</v>
      </c>
      <c r="O4" s="294">
        <v>2020</v>
      </c>
      <c r="P4" s="295">
        <v>2021</v>
      </c>
    </row>
    <row r="5" spans="1:16" ht="15.75" x14ac:dyDescent="0.25">
      <c r="B5" s="302" t="s">
        <v>32</v>
      </c>
      <c r="C5" s="296">
        <v>0.29499999999999998</v>
      </c>
      <c r="D5" s="296">
        <v>0.32200000000000001</v>
      </c>
      <c r="E5" s="296">
        <v>0.29199999999999998</v>
      </c>
      <c r="F5" s="296">
        <v>0.32500000000000001</v>
      </c>
      <c r="G5" s="296">
        <v>0.32500000000000001</v>
      </c>
      <c r="H5" s="296">
        <v>0.31</v>
      </c>
      <c r="I5" s="296">
        <v>0.32700000000000001</v>
      </c>
      <c r="J5" s="296">
        <v>0.35</v>
      </c>
      <c r="K5" s="296">
        <v>0.318</v>
      </c>
      <c r="L5" s="296">
        <v>0.311</v>
      </c>
      <c r="M5" s="296">
        <v>0.32400000000000001</v>
      </c>
      <c r="N5" s="296">
        <v>0.29699999999999999</v>
      </c>
      <c r="O5" s="296">
        <v>0.33200000000000002</v>
      </c>
      <c r="P5" s="297">
        <v>0.313</v>
      </c>
    </row>
    <row r="6" spans="1:16" ht="15.75" x14ac:dyDescent="0.25">
      <c r="B6" s="302" t="s">
        <v>33</v>
      </c>
      <c r="C6" s="296">
        <v>0.3</v>
      </c>
      <c r="D6" s="296">
        <v>0.31</v>
      </c>
      <c r="E6" s="296">
        <v>0.32</v>
      </c>
      <c r="F6" s="296">
        <v>0.311</v>
      </c>
      <c r="G6" s="296">
        <v>0.32200000000000001</v>
      </c>
      <c r="H6" s="296">
        <v>0.316</v>
      </c>
      <c r="I6" s="296">
        <v>0.30399999999999999</v>
      </c>
      <c r="J6" s="296">
        <v>0.314</v>
      </c>
      <c r="K6" s="296">
        <v>0.318</v>
      </c>
      <c r="L6" s="296">
        <v>0.315</v>
      </c>
      <c r="M6" s="296">
        <v>0.29499999999999998</v>
      </c>
      <c r="N6" s="296">
        <v>0.28000000000000003</v>
      </c>
      <c r="O6" s="296">
        <v>0.33200000000000002</v>
      </c>
      <c r="P6" s="297">
        <v>0.27800000000000002</v>
      </c>
    </row>
    <row r="7" spans="1:16" ht="15.75" x14ac:dyDescent="0.25">
      <c r="B7" s="302" t="s">
        <v>34</v>
      </c>
      <c r="C7" s="296">
        <v>0.371</v>
      </c>
      <c r="D7" s="296">
        <v>0.38200000000000001</v>
      </c>
      <c r="E7" s="296">
        <v>0.36299999999999999</v>
      </c>
      <c r="F7" s="296">
        <v>0.34</v>
      </c>
      <c r="G7" s="296">
        <v>0.32299999999999995</v>
      </c>
      <c r="H7" s="296">
        <v>0.33899999999999997</v>
      </c>
      <c r="I7" s="296">
        <v>0.33100000000000002</v>
      </c>
      <c r="J7" s="296">
        <v>0.33500000000000002</v>
      </c>
      <c r="K7" s="296">
        <v>0.33200000000000002</v>
      </c>
      <c r="L7" s="296">
        <v>0.35299999999999998</v>
      </c>
      <c r="M7" s="296">
        <v>0.33100000000000002</v>
      </c>
      <c r="N7" s="296">
        <v>0.32400000000000001</v>
      </c>
      <c r="O7" s="296">
        <v>0.32700000000000001</v>
      </c>
      <c r="P7" s="297">
        <v>0.28199999999999997</v>
      </c>
    </row>
    <row r="8" spans="1:16" ht="15.75" x14ac:dyDescent="0.25">
      <c r="B8" s="302" t="s">
        <v>35</v>
      </c>
      <c r="C8" s="296">
        <v>8.8000000000000009E-2</v>
      </c>
      <c r="D8" s="296">
        <v>0.11699999999999999</v>
      </c>
      <c r="E8" s="296">
        <v>0.114</v>
      </c>
      <c r="F8" s="296">
        <v>0.12300000000000001</v>
      </c>
      <c r="G8" s="296">
        <v>0.10800000000000001</v>
      </c>
      <c r="H8" s="296">
        <v>0.13</v>
      </c>
      <c r="I8" s="296">
        <v>0.13</v>
      </c>
      <c r="J8" s="296">
        <v>0.115</v>
      </c>
      <c r="K8" s="296">
        <v>9.6999999999999989E-2</v>
      </c>
      <c r="L8" s="296">
        <v>9.6999999999999989E-2</v>
      </c>
      <c r="M8" s="296">
        <v>0.14899999999999999</v>
      </c>
      <c r="N8" s="296">
        <v>9.0999999999999998E-2</v>
      </c>
      <c r="O8" s="296">
        <v>0.11900000000000001</v>
      </c>
      <c r="P8" s="298">
        <v>0.11599999999999999</v>
      </c>
    </row>
    <row r="9" spans="1:16" ht="15.75" x14ac:dyDescent="0.25">
      <c r="B9" s="302" t="s">
        <v>36</v>
      </c>
      <c r="C9" s="296">
        <v>9.6000000000000002E-2</v>
      </c>
      <c r="D9" s="296">
        <v>8.6999999999999994E-2</v>
      </c>
      <c r="E9" s="296">
        <v>0.10800000000000001</v>
      </c>
      <c r="F9" s="296">
        <v>0.105</v>
      </c>
      <c r="G9" s="296">
        <v>0.11</v>
      </c>
      <c r="H9" s="296">
        <v>0.11699999999999999</v>
      </c>
      <c r="I9" s="296">
        <v>0.129</v>
      </c>
      <c r="J9" s="296">
        <v>0.13</v>
      </c>
      <c r="K9" s="296">
        <v>0.11199999999999999</v>
      </c>
      <c r="L9" s="296">
        <v>0.11599999999999999</v>
      </c>
      <c r="M9" s="296">
        <v>9.9000000000000005E-2</v>
      </c>
      <c r="N9" s="296">
        <v>9.4E-2</v>
      </c>
      <c r="O9" s="296">
        <v>0.11599999999999999</v>
      </c>
      <c r="P9" s="297">
        <v>0.115</v>
      </c>
    </row>
    <row r="10" spans="1:16" ht="16.5" thickBot="1" x14ac:dyDescent="0.3">
      <c r="B10" s="303" t="s">
        <v>37</v>
      </c>
      <c r="C10" s="299">
        <v>0.12</v>
      </c>
      <c r="D10" s="299">
        <v>0.13300000000000001</v>
      </c>
      <c r="E10" s="299">
        <v>0.127</v>
      </c>
      <c r="F10" s="299">
        <v>0.107</v>
      </c>
      <c r="G10" s="299">
        <v>0.10800000000000001</v>
      </c>
      <c r="H10" s="299">
        <v>0.109</v>
      </c>
      <c r="I10" s="299">
        <v>0.10800000000000001</v>
      </c>
      <c r="J10" s="299">
        <v>0.11699999999999999</v>
      </c>
      <c r="K10" s="299">
        <v>9.8000000000000004E-2</v>
      </c>
      <c r="L10" s="299">
        <v>0.11900000000000001</v>
      </c>
      <c r="M10" s="299">
        <v>0.124</v>
      </c>
      <c r="N10" s="299">
        <v>0.122</v>
      </c>
      <c r="O10" s="299">
        <v>0.124</v>
      </c>
      <c r="P10" s="300">
        <v>9.0999999999999998E-2</v>
      </c>
    </row>
    <row r="11" spans="1:16" ht="15.75" x14ac:dyDescent="0.25">
      <c r="B11" s="301" t="s">
        <v>28</v>
      </c>
      <c r="C11" s="294">
        <v>2008</v>
      </c>
      <c r="D11" s="294">
        <v>2009</v>
      </c>
      <c r="E11" s="294">
        <v>2010</v>
      </c>
      <c r="F11" s="294">
        <v>2011</v>
      </c>
      <c r="G11" s="294">
        <v>2012</v>
      </c>
      <c r="H11" s="294">
        <v>2013</v>
      </c>
      <c r="I11" s="294">
        <v>2014</v>
      </c>
      <c r="J11" s="294">
        <v>2015</v>
      </c>
      <c r="K11" s="294">
        <v>2016</v>
      </c>
      <c r="L11" s="294">
        <v>2017</v>
      </c>
      <c r="M11" s="294">
        <v>2018</v>
      </c>
      <c r="N11" s="294">
        <v>2019</v>
      </c>
      <c r="O11" s="294">
        <v>2020</v>
      </c>
      <c r="P11" s="295">
        <v>2021</v>
      </c>
    </row>
    <row r="12" spans="1:16" ht="15.75" x14ac:dyDescent="0.25">
      <c r="B12" s="302" t="s">
        <v>38</v>
      </c>
      <c r="C12" s="296">
        <v>0.27</v>
      </c>
      <c r="D12" s="296">
        <v>0.255</v>
      </c>
      <c r="E12" s="296">
        <v>0.26700000000000002</v>
      </c>
      <c r="F12" s="296">
        <v>0.29100000000000004</v>
      </c>
      <c r="G12" s="296">
        <v>0.25900000000000001</v>
      </c>
      <c r="H12" s="296">
        <v>0.31</v>
      </c>
      <c r="I12" s="296">
        <v>0.29399999999999998</v>
      </c>
      <c r="J12" s="296">
        <v>0.29299999999999998</v>
      </c>
      <c r="K12" s="296">
        <v>0.253</v>
      </c>
      <c r="L12" s="296">
        <v>0.29499999999999998</v>
      </c>
      <c r="M12" s="296">
        <v>0.29600000000000004</v>
      </c>
      <c r="N12" s="296">
        <v>0.253</v>
      </c>
      <c r="O12" s="296">
        <v>0.31</v>
      </c>
      <c r="P12" s="297">
        <v>0.29199999999999998</v>
      </c>
    </row>
    <row r="13" spans="1:16" ht="15.75" x14ac:dyDescent="0.25">
      <c r="B13" s="302" t="s">
        <v>33</v>
      </c>
      <c r="C13" s="296">
        <v>0.29299999999999998</v>
      </c>
      <c r="D13" s="296">
        <v>0.28800000000000003</v>
      </c>
      <c r="E13" s="296">
        <v>0.29100000000000004</v>
      </c>
      <c r="F13" s="296">
        <v>0.27</v>
      </c>
      <c r="G13" s="296">
        <v>0.29699999999999999</v>
      </c>
      <c r="H13" s="296">
        <v>0.30099999999999999</v>
      </c>
      <c r="I13" s="296">
        <v>0.27600000000000002</v>
      </c>
      <c r="J13" s="296">
        <v>0.317</v>
      </c>
      <c r="K13" s="296">
        <v>0.30399999999999999</v>
      </c>
      <c r="L13" s="296">
        <v>0.30299999999999999</v>
      </c>
      <c r="M13" s="296">
        <v>0.28600000000000003</v>
      </c>
      <c r="N13" s="296">
        <v>0.28499999999999998</v>
      </c>
      <c r="O13" s="296">
        <v>0.29499999999999998</v>
      </c>
      <c r="P13" s="297">
        <v>0.251</v>
      </c>
    </row>
    <row r="14" spans="1:16" ht="15.75" x14ac:dyDescent="0.25">
      <c r="B14" s="302" t="s">
        <v>34</v>
      </c>
      <c r="C14" s="296">
        <v>0.35799999999999998</v>
      </c>
      <c r="D14" s="296">
        <v>0.34600000000000003</v>
      </c>
      <c r="E14" s="296">
        <v>0.33500000000000002</v>
      </c>
      <c r="F14" s="296">
        <v>0.33</v>
      </c>
      <c r="G14" s="296">
        <v>0.35499999999999998</v>
      </c>
      <c r="H14" s="296">
        <v>0.31</v>
      </c>
      <c r="I14" s="296">
        <v>0.32</v>
      </c>
      <c r="J14" s="296">
        <v>0.30299999999999999</v>
      </c>
      <c r="K14" s="296">
        <v>0.33399999999999996</v>
      </c>
      <c r="L14" s="296">
        <v>0.33899999999999997</v>
      </c>
      <c r="M14" s="296">
        <v>0.33200000000000002</v>
      </c>
      <c r="N14" s="296">
        <v>0.311</v>
      </c>
      <c r="O14" s="296">
        <v>0.307</v>
      </c>
      <c r="P14" s="297">
        <v>0.29199999999999998</v>
      </c>
    </row>
    <row r="15" spans="1:16" ht="15.75" x14ac:dyDescent="0.25">
      <c r="B15" s="302" t="s">
        <v>35</v>
      </c>
      <c r="C15" s="296">
        <v>9.4E-2</v>
      </c>
      <c r="D15" s="296">
        <v>9.6000000000000002E-2</v>
      </c>
      <c r="E15" s="296">
        <v>0.10800000000000001</v>
      </c>
      <c r="F15" s="296">
        <v>0.11800000000000001</v>
      </c>
      <c r="G15" s="296">
        <v>0.10199999999999999</v>
      </c>
      <c r="H15" s="296">
        <v>0.13800000000000001</v>
      </c>
      <c r="I15" s="296">
        <v>0.10800000000000001</v>
      </c>
      <c r="J15" s="296">
        <v>0.122</v>
      </c>
      <c r="K15" s="296">
        <v>8.199999999999999E-2</v>
      </c>
      <c r="L15" s="296">
        <v>8.6999999999999994E-2</v>
      </c>
      <c r="M15" s="296">
        <v>8.5000000000000006E-2</v>
      </c>
      <c r="N15" s="296">
        <v>9.5000000000000001E-2</v>
      </c>
      <c r="O15" s="296">
        <v>0.13900000000000001</v>
      </c>
      <c r="P15" s="298">
        <v>0.124</v>
      </c>
    </row>
    <row r="16" spans="1:16" ht="15.75" x14ac:dyDescent="0.25">
      <c r="B16" s="302" t="s">
        <v>39</v>
      </c>
      <c r="C16" s="296">
        <v>0.10199999999999999</v>
      </c>
      <c r="D16" s="296">
        <v>0.10300000000000001</v>
      </c>
      <c r="E16" s="296">
        <v>9.6999999999999989E-2</v>
      </c>
      <c r="F16" s="296">
        <v>0.10300000000000001</v>
      </c>
      <c r="G16" s="296">
        <v>9.5000000000000001E-2</v>
      </c>
      <c r="H16" s="296">
        <v>0.11</v>
      </c>
      <c r="I16" s="296">
        <v>0.10300000000000001</v>
      </c>
      <c r="J16" s="296">
        <v>8.5999999999999993E-2</v>
      </c>
      <c r="K16" s="296">
        <v>0.1</v>
      </c>
      <c r="L16" s="296">
        <v>8.5999999999999993E-2</v>
      </c>
      <c r="M16" s="296">
        <v>8.5999999999999993E-2</v>
      </c>
      <c r="N16" s="296">
        <v>9.6999999999999989E-2</v>
      </c>
      <c r="O16" s="296">
        <v>9.6000000000000002E-2</v>
      </c>
      <c r="P16" s="297">
        <v>9.4E-2</v>
      </c>
    </row>
    <row r="17" spans="2:16" ht="16.5" thickBot="1" x14ac:dyDescent="0.3">
      <c r="B17" s="303" t="s">
        <v>37</v>
      </c>
      <c r="C17" s="299">
        <v>0.115</v>
      </c>
      <c r="D17" s="299">
        <v>0.113</v>
      </c>
      <c r="E17" s="299">
        <v>0.11</v>
      </c>
      <c r="F17" s="299">
        <v>0.09</v>
      </c>
      <c r="G17" s="299">
        <v>0.09</v>
      </c>
      <c r="H17" s="299">
        <v>0.10099999999999999</v>
      </c>
      <c r="I17" s="299">
        <v>0.11599999999999999</v>
      </c>
      <c r="J17" s="299">
        <v>0.111</v>
      </c>
      <c r="K17" s="299">
        <v>0.10099999999999999</v>
      </c>
      <c r="L17" s="299">
        <v>0.10300000000000001</v>
      </c>
      <c r="M17" s="299">
        <v>0.14000000000000001</v>
      </c>
      <c r="N17" s="299">
        <v>0.10099999999999999</v>
      </c>
      <c r="O17" s="299">
        <v>0.111</v>
      </c>
      <c r="P17" s="300">
        <v>0.09</v>
      </c>
    </row>
    <row r="19" spans="2:16" x14ac:dyDescent="0.25">
      <c r="B19" s="98" t="s">
        <v>194</v>
      </c>
    </row>
    <row r="24" spans="2:16" x14ac:dyDescent="0.25">
      <c r="C24" s="387" t="s">
        <v>40</v>
      </c>
      <c r="D24" s="388"/>
      <c r="E24" s="388"/>
      <c r="F24" s="388"/>
      <c r="H24" s="387" t="s">
        <v>41</v>
      </c>
      <c r="I24" s="388"/>
      <c r="J24" s="388"/>
    </row>
  </sheetData>
  <mergeCells count="2">
    <mergeCell ref="C24:F24"/>
    <mergeCell ref="H24:J24"/>
  </mergeCells>
  <hyperlinks>
    <hyperlink ref="A2" location="SOMMAIRE!A1" display="Retour au sommaire"/>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24"/>
  <sheetViews>
    <sheetView topLeftCell="A25" workbookViewId="0">
      <selection activeCell="O1" sqref="O1:AJ1048576"/>
    </sheetView>
  </sheetViews>
  <sheetFormatPr baseColWidth="10" defaultRowHeight="15" x14ac:dyDescent="0.25"/>
  <cols>
    <col min="1" max="2" width="11.42578125" style="272"/>
    <col min="3" max="3" width="24.42578125" style="272" customWidth="1"/>
    <col min="4" max="4" width="21" style="272" bestFit="1" customWidth="1"/>
    <col min="5" max="5" width="23" style="272" customWidth="1"/>
    <col min="6" max="7" width="11.42578125" style="272"/>
    <col min="8" max="8" width="29.85546875" style="272" customWidth="1"/>
    <col min="9" max="9" width="30.28515625" style="272" customWidth="1"/>
    <col min="10" max="10" width="15.85546875" style="272" customWidth="1"/>
    <col min="11" max="11" width="17.85546875" style="272" customWidth="1"/>
    <col min="12" max="16384" width="11.42578125" style="272"/>
  </cols>
  <sheetData>
    <row r="1" spans="1:11" ht="15.75" x14ac:dyDescent="0.25">
      <c r="A1" s="329" t="s">
        <v>58</v>
      </c>
    </row>
    <row r="2" spans="1:11" x14ac:dyDescent="0.25">
      <c r="A2" s="2" t="s">
        <v>9</v>
      </c>
    </row>
    <row r="3" spans="1:11" ht="15.75" thickBot="1" x14ac:dyDescent="0.3"/>
    <row r="4" spans="1:11" ht="15.75" thickBot="1" x14ac:dyDescent="0.3">
      <c r="B4" s="282" t="s">
        <v>48</v>
      </c>
      <c r="C4" s="279" t="s">
        <v>49</v>
      </c>
      <c r="D4" s="281" t="s">
        <v>50</v>
      </c>
      <c r="E4" s="289" t="s">
        <v>51</v>
      </c>
      <c r="F4" s="280" t="s">
        <v>52</v>
      </c>
      <c r="G4" s="281" t="s">
        <v>53</v>
      </c>
      <c r="H4" s="279" t="s">
        <v>54</v>
      </c>
      <c r="I4" s="280" t="s">
        <v>55</v>
      </c>
      <c r="J4" s="281" t="s">
        <v>56</v>
      </c>
      <c r="K4" s="290" t="s">
        <v>57</v>
      </c>
    </row>
    <row r="5" spans="1:11" x14ac:dyDescent="0.25">
      <c r="B5" s="283" t="s">
        <v>59</v>
      </c>
      <c r="C5" s="286">
        <v>0.72100838210343332</v>
      </c>
      <c r="D5" s="274">
        <v>0.12203773164815125</v>
      </c>
      <c r="E5" s="286">
        <v>8.3987613587757602E-3</v>
      </c>
      <c r="F5" s="273">
        <v>4.1045916584883831E-3</v>
      </c>
      <c r="G5" s="274">
        <v>0</v>
      </c>
      <c r="H5" s="286">
        <v>5.9362823833701769E-2</v>
      </c>
      <c r="I5" s="273">
        <v>1.6144106645722706E-2</v>
      </c>
      <c r="J5" s="274">
        <v>2.4587671927417249E-2</v>
      </c>
      <c r="K5" s="291">
        <v>4.4355930824309664E-2</v>
      </c>
    </row>
    <row r="6" spans="1:11" x14ac:dyDescent="0.25">
      <c r="B6" s="284" t="s">
        <v>60</v>
      </c>
      <c r="C6" s="287">
        <v>0.72205699301526183</v>
      </c>
      <c r="D6" s="276">
        <v>0.12200194933956356</v>
      </c>
      <c r="E6" s="287">
        <v>9.1689907638125723E-3</v>
      </c>
      <c r="F6" s="275">
        <v>1.3269324615048849E-3</v>
      </c>
      <c r="G6" s="276">
        <v>0</v>
      </c>
      <c r="H6" s="287">
        <v>6.1023338583536653E-2</v>
      </c>
      <c r="I6" s="275">
        <v>2.3360758188612454E-2</v>
      </c>
      <c r="J6" s="276">
        <v>1.9831064665340226E-2</v>
      </c>
      <c r="K6" s="292">
        <v>4.1229972982367739E-2</v>
      </c>
    </row>
    <row r="7" spans="1:11" x14ac:dyDescent="0.25">
      <c r="B7" s="284" t="s">
        <v>61</v>
      </c>
      <c r="C7" s="287">
        <v>0.71571789923817275</v>
      </c>
      <c r="D7" s="276">
        <v>0.11261580742353935</v>
      </c>
      <c r="E7" s="287">
        <v>9.8320804872770277E-3</v>
      </c>
      <c r="F7" s="275">
        <v>1.6567226824056158E-3</v>
      </c>
      <c r="G7" s="276">
        <v>0</v>
      </c>
      <c r="H7" s="287">
        <v>8.9424240252646531E-2</v>
      </c>
      <c r="I7" s="275">
        <v>9.3651317943976263E-3</v>
      </c>
      <c r="J7" s="276">
        <v>3.1208662065977472E-2</v>
      </c>
      <c r="K7" s="292">
        <v>3.0179456055583559E-2</v>
      </c>
    </row>
    <row r="8" spans="1:11" x14ac:dyDescent="0.25">
      <c r="B8" s="284" t="s">
        <v>62</v>
      </c>
      <c r="C8" s="287">
        <v>0.68278870810646375</v>
      </c>
      <c r="D8" s="276">
        <v>0.12730207932120338</v>
      </c>
      <c r="E8" s="287">
        <v>6.9296080935505868E-3</v>
      </c>
      <c r="F8" s="275">
        <v>5.1657952265632282E-3</v>
      </c>
      <c r="G8" s="276">
        <v>1.1937725575244067E-3</v>
      </c>
      <c r="H8" s="287">
        <v>7.4950387840001839E-2</v>
      </c>
      <c r="I8" s="275">
        <v>2.5518010955665093E-2</v>
      </c>
      <c r="J8" s="276">
        <v>2.4582655627570737E-2</v>
      </c>
      <c r="K8" s="292">
        <v>5.1568982271457058E-2</v>
      </c>
    </row>
    <row r="9" spans="1:11" x14ac:dyDescent="0.25">
      <c r="B9" s="284" t="s">
        <v>63</v>
      </c>
      <c r="C9" s="287">
        <v>0.67677595239415245</v>
      </c>
      <c r="D9" s="276">
        <v>0.12497339560119565</v>
      </c>
      <c r="E9" s="287">
        <v>1.3309002389014448E-2</v>
      </c>
      <c r="F9" s="275">
        <v>5.8325235391471254E-3</v>
      </c>
      <c r="G9" s="276">
        <v>0</v>
      </c>
      <c r="H9" s="287">
        <v>9.5375967822252133E-2</v>
      </c>
      <c r="I9" s="275">
        <v>2.6772012949332975E-2</v>
      </c>
      <c r="J9" s="276">
        <v>2.2283562364445165E-2</v>
      </c>
      <c r="K9" s="292">
        <v>3.4677582940460132E-2</v>
      </c>
    </row>
    <row r="10" spans="1:11" x14ac:dyDescent="0.25">
      <c r="B10" s="284" t="s">
        <v>0</v>
      </c>
      <c r="C10" s="287">
        <v>0.68394772378680202</v>
      </c>
      <c r="D10" s="276">
        <v>0.11559501511884107</v>
      </c>
      <c r="E10" s="287">
        <v>7.3251236304094618E-3</v>
      </c>
      <c r="F10" s="275">
        <v>1.1145101428463613E-2</v>
      </c>
      <c r="G10" s="276">
        <v>3.0168997650477833E-3</v>
      </c>
      <c r="H10" s="287">
        <v>9.0980863390559344E-2</v>
      </c>
      <c r="I10" s="275">
        <v>1.3795688316474911E-2</v>
      </c>
      <c r="J10" s="276">
        <v>3.6931813127393548E-2</v>
      </c>
      <c r="K10" s="292">
        <v>3.7261771436008249E-2</v>
      </c>
    </row>
    <row r="11" spans="1:11" x14ac:dyDescent="0.25">
      <c r="B11" s="284" t="s">
        <v>1</v>
      </c>
      <c r="C11" s="287">
        <v>0.66703469996899578</v>
      </c>
      <c r="D11" s="276">
        <v>0.11664000283551215</v>
      </c>
      <c r="E11" s="287">
        <v>7.3956354353960372E-3</v>
      </c>
      <c r="F11" s="275">
        <v>1.0060165809482192E-2</v>
      </c>
      <c r="G11" s="276">
        <v>0</v>
      </c>
      <c r="H11" s="287">
        <v>9.5416300836077897E-2</v>
      </c>
      <c r="I11" s="275">
        <v>2.2605384600493706E-2</v>
      </c>
      <c r="J11" s="276">
        <v>3.9576360899984037E-2</v>
      </c>
      <c r="K11" s="292">
        <v>4.1271449614058098E-2</v>
      </c>
    </row>
    <row r="12" spans="1:11" x14ac:dyDescent="0.25">
      <c r="B12" s="284" t="s">
        <v>2</v>
      </c>
      <c r="C12" s="287">
        <v>0.61823440116083306</v>
      </c>
      <c r="D12" s="276">
        <v>0.1515574281569636</v>
      </c>
      <c r="E12" s="287">
        <v>8.6253881152007234E-3</v>
      </c>
      <c r="F12" s="275">
        <v>2.1095357554294966E-2</v>
      </c>
      <c r="G12" s="276">
        <v>6.0632957670256728E-3</v>
      </c>
      <c r="H12" s="287">
        <v>0.11557351718735864</v>
      </c>
      <c r="I12" s="275">
        <v>1.6707743242516029E-2</v>
      </c>
      <c r="J12" s="276">
        <v>2.679065288381291E-2</v>
      </c>
      <c r="K12" s="292">
        <v>3.5352215931994495E-2</v>
      </c>
    </row>
    <row r="13" spans="1:11" x14ac:dyDescent="0.25">
      <c r="B13" s="284" t="s">
        <v>3</v>
      </c>
      <c r="C13" s="287">
        <v>0.59920604671589295</v>
      </c>
      <c r="D13" s="276">
        <v>0.13183746164668286</v>
      </c>
      <c r="E13" s="287">
        <v>1.77675917938925E-2</v>
      </c>
      <c r="F13" s="275">
        <v>2.1944823350036481E-2</v>
      </c>
      <c r="G13" s="276">
        <v>7.2779043932183407E-3</v>
      </c>
      <c r="H13" s="287">
        <v>0.11704077309448149</v>
      </c>
      <c r="I13" s="275">
        <v>2.1262168916606792E-2</v>
      </c>
      <c r="J13" s="276">
        <v>3.7061996514009793E-2</v>
      </c>
      <c r="K13" s="292">
        <v>4.6601233575178855E-2</v>
      </c>
    </row>
    <row r="14" spans="1:11" x14ac:dyDescent="0.25">
      <c r="B14" s="284" t="s">
        <v>4</v>
      </c>
      <c r="C14" s="287">
        <v>0.57745456682398488</v>
      </c>
      <c r="D14" s="276">
        <v>0.14111062099264693</v>
      </c>
      <c r="E14" s="287">
        <v>1.472528802431689E-2</v>
      </c>
      <c r="F14" s="275">
        <v>5.2065537432022455E-2</v>
      </c>
      <c r="G14" s="276">
        <v>1.5297849117751122E-3</v>
      </c>
      <c r="H14" s="287">
        <v>0.11133131098873723</v>
      </c>
      <c r="I14" s="275">
        <v>2.2311436756875625E-2</v>
      </c>
      <c r="J14" s="276">
        <v>4.0803050776931221E-2</v>
      </c>
      <c r="K14" s="292">
        <v>3.8668403292709597E-2</v>
      </c>
    </row>
    <row r="15" spans="1:11" x14ac:dyDescent="0.25">
      <c r="B15" s="284" t="s">
        <v>5</v>
      </c>
      <c r="C15" s="287">
        <v>0.41593452163286793</v>
      </c>
      <c r="D15" s="276">
        <v>0.13320627804045715</v>
      </c>
      <c r="E15" s="287">
        <v>3.3580911828538028E-2</v>
      </c>
      <c r="F15" s="275">
        <v>0.17034302324134387</v>
      </c>
      <c r="G15" s="276">
        <v>6.2850581090348086E-3</v>
      </c>
      <c r="H15" s="287">
        <v>0.12755856977751767</v>
      </c>
      <c r="I15" s="275">
        <v>2.3131176689564947E-2</v>
      </c>
      <c r="J15" s="276">
        <v>5.0513466330023411E-2</v>
      </c>
      <c r="K15" s="292">
        <v>3.9446994350652187E-2</v>
      </c>
    </row>
    <row r="16" spans="1:11" x14ac:dyDescent="0.25">
      <c r="B16" s="284" t="s">
        <v>6</v>
      </c>
      <c r="C16" s="287">
        <v>0.34942668277003253</v>
      </c>
      <c r="D16" s="276">
        <v>0.1016429493252544</v>
      </c>
      <c r="E16" s="287">
        <v>3.6236928136559543E-2</v>
      </c>
      <c r="F16" s="275">
        <v>0.23890528912172931</v>
      </c>
      <c r="G16" s="276">
        <v>9.4797104539664136E-3</v>
      </c>
      <c r="H16" s="287">
        <v>0.14931400533734118</v>
      </c>
      <c r="I16" s="275">
        <v>1.3969495462236275E-2</v>
      </c>
      <c r="J16" s="276">
        <v>5.7692618745202776E-2</v>
      </c>
      <c r="K16" s="292">
        <v>4.3332320647677711E-2</v>
      </c>
    </row>
    <row r="17" spans="2:11" x14ac:dyDescent="0.25">
      <c r="B17" s="284" t="s">
        <v>64</v>
      </c>
      <c r="C17" s="287">
        <v>0.21847820356450812</v>
      </c>
      <c r="D17" s="276">
        <v>5.990544741079995E-2</v>
      </c>
      <c r="E17" s="287">
        <v>4.4948890368570117E-2</v>
      </c>
      <c r="F17" s="275">
        <v>0.53697883812727887</v>
      </c>
      <c r="G17" s="276">
        <v>1.5252075199876833E-3</v>
      </c>
      <c r="H17" s="287">
        <v>6.1768671407754619E-2</v>
      </c>
      <c r="I17" s="275">
        <v>1.9642949762984415E-2</v>
      </c>
      <c r="J17" s="276">
        <v>3.2159624496376056E-2</v>
      </c>
      <c r="K17" s="292">
        <v>2.45921673417402E-2</v>
      </c>
    </row>
    <row r="18" spans="2:11" x14ac:dyDescent="0.25">
      <c r="B18" s="284" t="s">
        <v>65</v>
      </c>
      <c r="C18" s="287">
        <v>0.15255016294858023</v>
      </c>
      <c r="D18" s="276">
        <v>3.3351874827877208E-2</v>
      </c>
      <c r="E18" s="287">
        <v>5.5163441826338457E-2</v>
      </c>
      <c r="F18" s="275">
        <v>0.65202297785196628</v>
      </c>
      <c r="G18" s="276">
        <v>5.997211337475882E-3</v>
      </c>
      <c r="H18" s="287">
        <v>3.7757572429444365E-2</v>
      </c>
      <c r="I18" s="275">
        <v>1.5534693997283733E-2</v>
      </c>
      <c r="J18" s="276">
        <v>3.0466395218766679E-2</v>
      </c>
      <c r="K18" s="292">
        <v>1.7155669562267183E-2</v>
      </c>
    </row>
    <row r="19" spans="2:11" x14ac:dyDescent="0.25">
      <c r="B19" s="284" t="s">
        <v>66</v>
      </c>
      <c r="C19" s="287">
        <v>0.11182760921361949</v>
      </c>
      <c r="D19" s="276">
        <v>2.9744594926151835E-2</v>
      </c>
      <c r="E19" s="287">
        <v>5.4613237049608743E-2</v>
      </c>
      <c r="F19" s="275">
        <v>0.71950929448554835</v>
      </c>
      <c r="G19" s="276">
        <v>0</v>
      </c>
      <c r="H19" s="287">
        <v>4.2102368746441986E-2</v>
      </c>
      <c r="I19" s="275">
        <v>1.1781136901380664E-2</v>
      </c>
      <c r="J19" s="276">
        <v>1.7007281297977815E-2</v>
      </c>
      <c r="K19" s="292">
        <v>1.3414477379271171E-2</v>
      </c>
    </row>
    <row r="20" spans="2:11" x14ac:dyDescent="0.25">
      <c r="B20" s="284" t="s">
        <v>67</v>
      </c>
      <c r="C20" s="287">
        <v>7.0727597802610842E-2</v>
      </c>
      <c r="D20" s="276">
        <v>1.9311009422506027E-2</v>
      </c>
      <c r="E20" s="287">
        <v>5.2130514717562915E-2</v>
      </c>
      <c r="F20" s="275">
        <v>0.76107931590121591</v>
      </c>
      <c r="G20" s="276">
        <v>1.4758664989953953E-3</v>
      </c>
      <c r="H20" s="287">
        <v>3.516145715600337E-2</v>
      </c>
      <c r="I20" s="275">
        <v>1.8633806963880391E-2</v>
      </c>
      <c r="J20" s="276">
        <v>3.7189109165035289E-2</v>
      </c>
      <c r="K20" s="292">
        <v>4.2913223721899475E-3</v>
      </c>
    </row>
    <row r="21" spans="2:11" x14ac:dyDescent="0.25">
      <c r="B21" s="284" t="s">
        <v>68</v>
      </c>
      <c r="C21" s="287">
        <v>4.5188874580892047E-2</v>
      </c>
      <c r="D21" s="276">
        <v>1.6436319026086495E-2</v>
      </c>
      <c r="E21" s="287">
        <v>6.5132498551007514E-2</v>
      </c>
      <c r="F21" s="275">
        <v>0.80033505502305635</v>
      </c>
      <c r="G21" s="276">
        <v>1.3177336881798317E-3</v>
      </c>
      <c r="H21" s="287">
        <v>2.4332596273349865E-2</v>
      </c>
      <c r="I21" s="275">
        <v>1.902217096523191E-2</v>
      </c>
      <c r="J21" s="276">
        <v>2.4853058298123714E-2</v>
      </c>
      <c r="K21" s="292">
        <v>3.3816935940723224E-3</v>
      </c>
    </row>
    <row r="22" spans="2:11" x14ac:dyDescent="0.25">
      <c r="B22" s="284" t="s">
        <v>69</v>
      </c>
      <c r="C22" s="287">
        <v>3.6832846164227391E-2</v>
      </c>
      <c r="D22" s="276">
        <v>6.737222143397171E-3</v>
      </c>
      <c r="E22" s="287">
        <v>3.9948925585906722E-2</v>
      </c>
      <c r="F22" s="275">
        <v>0.87330046525664229</v>
      </c>
      <c r="G22" s="276">
        <v>0</v>
      </c>
      <c r="H22" s="287">
        <v>1.4841541894094557E-2</v>
      </c>
      <c r="I22" s="275">
        <v>8.1690768813329831E-3</v>
      </c>
      <c r="J22" s="276">
        <v>2.0169922074398938E-2</v>
      </c>
      <c r="K22" s="292">
        <v>0</v>
      </c>
    </row>
    <row r="23" spans="2:11" x14ac:dyDescent="0.25">
      <c r="B23" s="284" t="s">
        <v>70</v>
      </c>
      <c r="C23" s="287">
        <v>8.3740885484726232E-3</v>
      </c>
      <c r="D23" s="276">
        <v>1.3074709137966467E-3</v>
      </c>
      <c r="E23" s="287">
        <v>5.4293909745919321E-2</v>
      </c>
      <c r="F23" s="275">
        <v>0.89218329213855208</v>
      </c>
      <c r="G23" s="276">
        <v>0</v>
      </c>
      <c r="H23" s="287">
        <v>1.4048425431517393E-2</v>
      </c>
      <c r="I23" s="275">
        <v>1.5513863895736333E-2</v>
      </c>
      <c r="J23" s="276">
        <v>1.3672189324555283E-2</v>
      </c>
      <c r="K23" s="292">
        <v>6.0676000145043149E-4</v>
      </c>
    </row>
    <row r="24" spans="2:11" ht="15.75" thickBot="1" x14ac:dyDescent="0.3">
      <c r="B24" s="285" t="s">
        <v>71</v>
      </c>
      <c r="C24" s="288">
        <v>1.0301020178808283E-2</v>
      </c>
      <c r="D24" s="278">
        <v>1.4715701423490136E-3</v>
      </c>
      <c r="E24" s="288">
        <v>4.3011122194555738E-2</v>
      </c>
      <c r="F24" s="277">
        <v>0.91398010241704686</v>
      </c>
      <c r="G24" s="278">
        <v>0</v>
      </c>
      <c r="H24" s="288">
        <v>1.0346000975328071E-2</v>
      </c>
      <c r="I24" s="277">
        <v>1.0680964233785013E-2</v>
      </c>
      <c r="J24" s="278">
        <v>1.0209219858126842E-2</v>
      </c>
      <c r="K24" s="293">
        <v>0</v>
      </c>
    </row>
  </sheetData>
  <hyperlinks>
    <hyperlink ref="A2" location="SOMMAIRE!A1" display="Retour au sommaire"/>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G28"/>
  <sheetViews>
    <sheetView workbookViewId="0">
      <selection activeCell="D22" sqref="D22"/>
    </sheetView>
  </sheetViews>
  <sheetFormatPr baseColWidth="10" defaultRowHeight="15" x14ac:dyDescent="0.25"/>
  <cols>
    <col min="1" max="1" width="7" style="4" customWidth="1"/>
    <col min="2" max="2" width="45.7109375" style="4" customWidth="1"/>
    <col min="3" max="7" width="19.42578125" style="4" customWidth="1"/>
    <col min="8" max="16384" width="11.42578125" style="4"/>
  </cols>
  <sheetData>
    <row r="1" spans="1:7" ht="15.75" x14ac:dyDescent="0.25">
      <c r="A1" s="1" t="s">
        <v>129</v>
      </c>
    </row>
    <row r="2" spans="1:7" x14ac:dyDescent="0.25">
      <c r="A2" s="2" t="s">
        <v>9</v>
      </c>
    </row>
    <row r="3" spans="1:7" ht="15.75" thickBot="1" x14ac:dyDescent="0.3">
      <c r="B3" s="160"/>
      <c r="C3" s="160"/>
      <c r="D3" s="160"/>
      <c r="E3" s="160"/>
      <c r="F3" s="160"/>
      <c r="G3" s="161" t="s">
        <v>130</v>
      </c>
    </row>
    <row r="4" spans="1:7" ht="15.75" x14ac:dyDescent="0.25">
      <c r="B4" s="389" t="s">
        <v>131</v>
      </c>
      <c r="C4" s="391" t="s">
        <v>132</v>
      </c>
      <c r="D4" s="391"/>
      <c r="E4" s="391"/>
      <c r="F4" s="392"/>
      <c r="G4" s="393" t="s">
        <v>72</v>
      </c>
    </row>
    <row r="5" spans="1:7" ht="39.75" customHeight="1" thickBot="1" x14ac:dyDescent="0.3">
      <c r="B5" s="390"/>
      <c r="C5" s="162" t="s">
        <v>133</v>
      </c>
      <c r="D5" s="162" t="s">
        <v>134</v>
      </c>
      <c r="E5" s="162" t="s">
        <v>135</v>
      </c>
      <c r="F5" s="163" t="s">
        <v>45</v>
      </c>
      <c r="G5" s="394"/>
    </row>
    <row r="6" spans="1:7" ht="15.75" x14ac:dyDescent="0.25">
      <c r="B6" s="164" t="s">
        <v>136</v>
      </c>
      <c r="C6" s="165">
        <v>50</v>
      </c>
      <c r="D6" s="165">
        <v>54</v>
      </c>
      <c r="E6" s="165">
        <v>72</v>
      </c>
      <c r="F6" s="166">
        <v>59</v>
      </c>
      <c r="G6" s="167">
        <v>51</v>
      </c>
    </row>
    <row r="7" spans="1:7" ht="15.75" x14ac:dyDescent="0.25">
      <c r="B7" s="168" t="s">
        <v>137</v>
      </c>
      <c r="C7" s="169">
        <v>41</v>
      </c>
      <c r="D7" s="169">
        <v>92</v>
      </c>
      <c r="E7" s="169">
        <v>41</v>
      </c>
      <c r="F7" s="170">
        <v>63</v>
      </c>
      <c r="G7" s="171">
        <v>35</v>
      </c>
    </row>
    <row r="8" spans="1:7" ht="15.75" x14ac:dyDescent="0.25">
      <c r="B8" s="172" t="s">
        <v>138</v>
      </c>
      <c r="C8" s="173">
        <v>15</v>
      </c>
      <c r="D8" s="173">
        <v>76</v>
      </c>
      <c r="E8" s="173">
        <v>11</v>
      </c>
      <c r="F8" s="174">
        <v>41</v>
      </c>
      <c r="G8" s="175">
        <v>7</v>
      </c>
    </row>
    <row r="9" spans="1:7" ht="15.75" hidden="1" x14ac:dyDescent="0.25">
      <c r="B9" s="176" t="s">
        <v>139</v>
      </c>
      <c r="C9" s="177">
        <v>25</v>
      </c>
      <c r="D9" s="177">
        <v>9</v>
      </c>
      <c r="E9" s="177">
        <v>19</v>
      </c>
      <c r="F9" s="178">
        <v>16</v>
      </c>
      <c r="G9" s="179">
        <v>32</v>
      </c>
    </row>
    <row r="10" spans="1:7" ht="15.75" hidden="1" x14ac:dyDescent="0.25">
      <c r="B10" s="180" t="s">
        <v>140</v>
      </c>
      <c r="C10" s="181">
        <v>11</v>
      </c>
      <c r="D10" s="181">
        <v>5</v>
      </c>
      <c r="E10" s="181">
        <v>8</v>
      </c>
      <c r="F10" s="182">
        <v>7</v>
      </c>
      <c r="G10" s="183">
        <v>14</v>
      </c>
    </row>
    <row r="11" spans="1:7" ht="15.75" hidden="1" x14ac:dyDescent="0.25">
      <c r="B11" s="180" t="s">
        <v>141</v>
      </c>
      <c r="C11" s="181">
        <v>14</v>
      </c>
      <c r="D11" s="181">
        <v>4</v>
      </c>
      <c r="E11" s="181">
        <v>11</v>
      </c>
      <c r="F11" s="182">
        <v>9</v>
      </c>
      <c r="G11" s="183">
        <v>19</v>
      </c>
    </row>
    <row r="12" spans="1:7" ht="15.75" hidden="1" x14ac:dyDescent="0.25">
      <c r="B12" s="184" t="s">
        <v>142</v>
      </c>
      <c r="C12" s="181">
        <v>47</v>
      </c>
      <c r="D12" s="181">
        <v>40</v>
      </c>
      <c r="E12" s="181">
        <v>43</v>
      </c>
      <c r="F12" s="182">
        <v>42</v>
      </c>
      <c r="G12" s="183">
        <v>48</v>
      </c>
    </row>
    <row r="13" spans="1:7" ht="15.75" hidden="1" x14ac:dyDescent="0.25">
      <c r="B13" s="185" t="s">
        <v>143</v>
      </c>
      <c r="C13" s="186">
        <v>28</v>
      </c>
      <c r="D13" s="186">
        <v>51</v>
      </c>
      <c r="E13" s="186">
        <v>38</v>
      </c>
      <c r="F13" s="187">
        <v>42</v>
      </c>
      <c r="G13" s="188">
        <v>20</v>
      </c>
    </row>
    <row r="14" spans="1:7" ht="15.75" x14ac:dyDescent="0.25">
      <c r="B14" s="176" t="s">
        <v>144</v>
      </c>
      <c r="C14" s="177">
        <v>2</v>
      </c>
      <c r="D14" s="177">
        <v>10</v>
      </c>
      <c r="E14" s="177">
        <v>14</v>
      </c>
      <c r="F14" s="178">
        <v>10</v>
      </c>
      <c r="G14" s="179" t="s">
        <v>145</v>
      </c>
    </row>
    <row r="15" spans="1:7" ht="12.75" customHeight="1" x14ac:dyDescent="0.25">
      <c r="B15" s="189" t="s">
        <v>146</v>
      </c>
      <c r="C15" s="181">
        <v>4</v>
      </c>
      <c r="D15" s="181">
        <v>5</v>
      </c>
      <c r="E15" s="181">
        <v>7</v>
      </c>
      <c r="F15" s="182">
        <v>6</v>
      </c>
      <c r="G15" s="183">
        <v>11</v>
      </c>
    </row>
    <row r="16" spans="1:7" ht="15.75" x14ac:dyDescent="0.25">
      <c r="B16" s="184" t="s">
        <v>147</v>
      </c>
      <c r="C16" s="181">
        <v>14</v>
      </c>
      <c r="D16" s="181">
        <v>6</v>
      </c>
      <c r="E16" s="181">
        <v>12</v>
      </c>
      <c r="F16" s="182">
        <v>10</v>
      </c>
      <c r="G16" s="183">
        <v>22</v>
      </c>
    </row>
    <row r="17" spans="2:7" ht="15.75" x14ac:dyDescent="0.25">
      <c r="B17" s="184" t="s">
        <v>148</v>
      </c>
      <c r="C17" s="181">
        <v>20</v>
      </c>
      <c r="D17" s="181">
        <v>10</v>
      </c>
      <c r="E17" s="181">
        <v>13</v>
      </c>
      <c r="F17" s="182">
        <v>13</v>
      </c>
      <c r="G17" s="183">
        <v>21</v>
      </c>
    </row>
    <row r="18" spans="2:7" ht="15.75" x14ac:dyDescent="0.25">
      <c r="B18" s="184" t="s">
        <v>149</v>
      </c>
      <c r="C18" s="181">
        <v>31</v>
      </c>
      <c r="D18" s="181">
        <v>34</v>
      </c>
      <c r="E18" s="181">
        <v>36</v>
      </c>
      <c r="F18" s="182">
        <v>34</v>
      </c>
      <c r="G18" s="183">
        <v>27</v>
      </c>
    </row>
    <row r="19" spans="2:7" ht="15.75" x14ac:dyDescent="0.25">
      <c r="B19" s="185" t="s">
        <v>150</v>
      </c>
      <c r="C19" s="186">
        <v>29</v>
      </c>
      <c r="D19" s="186">
        <v>36</v>
      </c>
      <c r="E19" s="186">
        <v>17</v>
      </c>
      <c r="F19" s="187">
        <v>28</v>
      </c>
      <c r="G19" s="188">
        <v>18</v>
      </c>
    </row>
    <row r="20" spans="2:7" ht="15.75" x14ac:dyDescent="0.25">
      <c r="B20" s="172" t="s">
        <v>151</v>
      </c>
      <c r="C20" s="173">
        <v>100</v>
      </c>
      <c r="D20" s="173">
        <v>7</v>
      </c>
      <c r="E20" s="173">
        <v>30</v>
      </c>
      <c r="F20" s="174">
        <v>33</v>
      </c>
      <c r="G20" s="175" t="s">
        <v>145</v>
      </c>
    </row>
    <row r="21" spans="2:7" ht="15.75" x14ac:dyDescent="0.25">
      <c r="B21" s="172" t="s">
        <v>152</v>
      </c>
      <c r="C21" s="173">
        <v>93</v>
      </c>
      <c r="D21" s="173">
        <v>17</v>
      </c>
      <c r="E21" s="173">
        <v>34</v>
      </c>
      <c r="F21" s="174">
        <v>38</v>
      </c>
      <c r="G21" s="175" t="s">
        <v>145</v>
      </c>
    </row>
    <row r="22" spans="2:7" ht="16.5" thickBot="1" x14ac:dyDescent="0.3">
      <c r="B22" s="190" t="s">
        <v>45</v>
      </c>
      <c r="C22" s="191">
        <v>19</v>
      </c>
      <c r="D22" s="192">
        <v>45</v>
      </c>
      <c r="E22" s="191">
        <v>36</v>
      </c>
      <c r="F22" s="193">
        <v>100</v>
      </c>
      <c r="G22" s="194" t="s">
        <v>145</v>
      </c>
    </row>
    <row r="23" spans="2:7" ht="9" customHeight="1" thickBot="1" x14ac:dyDescent="0.3">
      <c r="B23" s="195"/>
      <c r="C23" s="196"/>
      <c r="D23" s="196"/>
      <c r="E23" s="196"/>
      <c r="F23" s="196"/>
      <c r="G23" s="197"/>
    </row>
    <row r="24" spans="2:7" ht="19.5" thickBot="1" x14ac:dyDescent="0.3">
      <c r="B24" s="198" t="s">
        <v>153</v>
      </c>
      <c r="C24" s="199">
        <v>3</v>
      </c>
      <c r="D24" s="199">
        <v>11</v>
      </c>
      <c r="E24" s="199">
        <v>10</v>
      </c>
      <c r="F24" s="200">
        <v>9</v>
      </c>
      <c r="G24" s="201" t="s">
        <v>145</v>
      </c>
    </row>
    <row r="27" spans="2:7" ht="15" customHeight="1" x14ac:dyDescent="0.25"/>
    <row r="28" spans="2:7" ht="15" customHeight="1" x14ac:dyDescent="0.25"/>
  </sheetData>
  <mergeCells count="3">
    <mergeCell ref="B4:B5"/>
    <mergeCell ref="C4:F4"/>
    <mergeCell ref="G4:G5"/>
  </mergeCells>
  <hyperlinks>
    <hyperlink ref="A2" location="SOMMAIRE!A1" display="Retour au sommaire"/>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F34"/>
  <sheetViews>
    <sheetView zoomScaleNormal="100" workbookViewId="0">
      <selection activeCell="T20" sqref="T20"/>
    </sheetView>
  </sheetViews>
  <sheetFormatPr baseColWidth="10" defaultColWidth="11.42578125" defaultRowHeight="15" x14ac:dyDescent="0.25"/>
  <cols>
    <col min="1" max="1" width="11.42578125" style="101"/>
    <col min="2" max="2" width="38.42578125" style="101" customWidth="1"/>
    <col min="3" max="12" width="6.85546875" style="132" customWidth="1"/>
    <col min="13" max="19" width="6.85546875" style="101" customWidth="1"/>
    <col min="20" max="22" width="7.85546875" style="101" customWidth="1"/>
    <col min="23" max="23" width="11.7109375" style="101" customWidth="1"/>
    <col min="24" max="32" width="11.7109375" style="101" bestFit="1" customWidth="1"/>
    <col min="33" max="16384" width="11.42578125" style="101"/>
  </cols>
  <sheetData>
    <row r="1" spans="1:32" ht="15" customHeight="1" x14ac:dyDescent="0.25">
      <c r="A1" s="304" t="s">
        <v>195</v>
      </c>
      <c r="B1" s="129"/>
      <c r="C1" s="129"/>
      <c r="D1" s="129"/>
      <c r="E1" s="129"/>
      <c r="F1" s="129"/>
      <c r="G1" s="129"/>
      <c r="H1" s="129"/>
      <c r="I1" s="129"/>
      <c r="J1" s="130"/>
      <c r="K1" s="130"/>
      <c r="L1" s="130"/>
      <c r="M1" s="130"/>
      <c r="N1" s="130"/>
      <c r="O1" s="130"/>
      <c r="P1" s="130"/>
      <c r="Q1" s="130"/>
      <c r="R1" s="130"/>
      <c r="S1" s="130"/>
      <c r="T1" s="130"/>
    </row>
    <row r="2" spans="1:32" ht="15.75" x14ac:dyDescent="0.25">
      <c r="A2" s="2" t="s">
        <v>9</v>
      </c>
      <c r="B2" s="131"/>
    </row>
    <row r="3" spans="1:32" s="133" customFormat="1" ht="13.5" thickBot="1" x14ac:dyDescent="0.25">
      <c r="C3" s="134"/>
      <c r="D3" s="134"/>
      <c r="E3" s="134"/>
      <c r="F3" s="134"/>
      <c r="G3" s="134"/>
      <c r="H3" s="134"/>
      <c r="I3" s="134"/>
      <c r="J3" s="134"/>
      <c r="K3" s="134"/>
      <c r="L3" s="134"/>
      <c r="M3" s="134"/>
      <c r="N3" s="134"/>
      <c r="O3" s="134"/>
      <c r="P3" s="134"/>
      <c r="Q3" s="134"/>
      <c r="R3" s="134"/>
    </row>
    <row r="4" spans="1:32" s="133" customFormat="1" ht="15.75" thickBot="1" x14ac:dyDescent="0.3">
      <c r="B4" s="135"/>
      <c r="C4" s="3">
        <v>2003</v>
      </c>
      <c r="D4" s="136">
        <v>2004</v>
      </c>
      <c r="E4" s="136">
        <v>2005</v>
      </c>
      <c r="F4" s="136">
        <v>2006</v>
      </c>
      <c r="G4" s="136">
        <v>2007</v>
      </c>
      <c r="H4" s="136">
        <v>2008</v>
      </c>
      <c r="I4" s="136">
        <v>2009</v>
      </c>
      <c r="J4" s="136">
        <v>2010</v>
      </c>
      <c r="K4" s="136">
        <v>2011</v>
      </c>
      <c r="L4" s="136">
        <v>2012</v>
      </c>
      <c r="M4" s="136">
        <v>2013</v>
      </c>
      <c r="N4" s="136">
        <v>2014</v>
      </c>
      <c r="O4" s="136">
        <v>2015</v>
      </c>
      <c r="P4" s="136">
        <v>2016</v>
      </c>
      <c r="Q4" s="136">
        <v>2017</v>
      </c>
      <c r="R4" s="136">
        <v>2018</v>
      </c>
      <c r="S4" s="136">
        <v>2019</v>
      </c>
      <c r="T4" s="136">
        <v>2020</v>
      </c>
      <c r="U4" s="136">
        <v>2021</v>
      </c>
      <c r="V4" s="136">
        <v>2022</v>
      </c>
      <c r="W4" s="124"/>
      <c r="X4" s="137"/>
    </row>
    <row r="5" spans="1:32" s="133" customFormat="1" x14ac:dyDescent="0.25">
      <c r="B5" s="138" t="s">
        <v>72</v>
      </c>
      <c r="C5" s="139">
        <v>8.6912445408949708</v>
      </c>
      <c r="D5" s="139">
        <v>8.6253791565996671</v>
      </c>
      <c r="E5" s="139">
        <v>8.6771005437941682</v>
      </c>
      <c r="F5" s="139">
        <v>8.7123269571944526</v>
      </c>
      <c r="G5" s="139">
        <v>8.8807858531030259</v>
      </c>
      <c r="H5" s="139">
        <v>9.0166213718253161</v>
      </c>
      <c r="I5" s="139">
        <v>9.1126410958482573</v>
      </c>
      <c r="J5" s="139">
        <v>9.3218108899913084</v>
      </c>
      <c r="K5" s="139">
        <v>9.6099707086512822</v>
      </c>
      <c r="L5" s="139">
        <v>9.9536212881675521</v>
      </c>
      <c r="M5" s="139">
        <v>10.03053829591267</v>
      </c>
      <c r="N5" s="139">
        <v>10.172424269164869</v>
      </c>
      <c r="O5" s="139">
        <v>10.31288377717949</v>
      </c>
      <c r="P5" s="139">
        <v>10.45018106676242</v>
      </c>
      <c r="Q5" s="139">
        <v>10.594714965514759</v>
      </c>
      <c r="R5" s="139">
        <v>10.73275082034065</v>
      </c>
      <c r="S5" s="139">
        <v>10.851787274852279</v>
      </c>
      <c r="T5" s="139">
        <v>10.889110005231879</v>
      </c>
      <c r="U5" s="139">
        <v>11.26344528232049</v>
      </c>
      <c r="V5" s="139">
        <v>11.44671759405996</v>
      </c>
      <c r="W5" s="140"/>
      <c r="X5" s="141"/>
      <c r="Y5" s="142"/>
      <c r="Z5" s="142"/>
      <c r="AA5" s="142"/>
      <c r="AB5" s="142"/>
      <c r="AC5" s="142"/>
      <c r="AD5" s="142"/>
      <c r="AE5" s="142"/>
      <c r="AF5" s="142"/>
    </row>
    <row r="6" spans="1:32" s="133" customFormat="1" x14ac:dyDescent="0.25">
      <c r="B6" s="143" t="s">
        <v>73</v>
      </c>
      <c r="C6" s="139">
        <v>9.1439213826264645</v>
      </c>
      <c r="D6" s="139">
        <v>9.091785217014225</v>
      </c>
      <c r="E6" s="139">
        <v>9.1301691532378229</v>
      </c>
      <c r="F6" s="139">
        <v>9.1828466467135286</v>
      </c>
      <c r="G6" s="139">
        <v>9.3095954039155586</v>
      </c>
      <c r="H6" s="139">
        <v>9.4204113595218839</v>
      </c>
      <c r="I6" s="139">
        <v>9.6144193480270896</v>
      </c>
      <c r="J6" s="139">
        <v>9.8613397568794294</v>
      </c>
      <c r="K6" s="139">
        <v>10.170883600520961</v>
      </c>
      <c r="L6" s="139">
        <v>10.583578102633661</v>
      </c>
      <c r="M6" s="139">
        <v>10.73863362726104</v>
      </c>
      <c r="N6" s="139">
        <v>10.929806180540391</v>
      </c>
      <c r="O6" s="139">
        <v>11.094906066029409</v>
      </c>
      <c r="P6" s="139">
        <v>11.231952696387671</v>
      </c>
      <c r="Q6" s="139">
        <v>11.352164162051899</v>
      </c>
      <c r="R6" s="139">
        <v>11.469783468427369</v>
      </c>
      <c r="S6" s="139">
        <v>11.585867720583289</v>
      </c>
      <c r="T6" s="139">
        <v>11.522817896830309</v>
      </c>
      <c r="U6" s="139">
        <v>11.95738200224068</v>
      </c>
      <c r="V6" s="139">
        <v>12.08606798996672</v>
      </c>
      <c r="W6" s="140"/>
      <c r="X6" s="141"/>
      <c r="Y6" s="144"/>
      <c r="Z6" s="142"/>
      <c r="AA6" s="142"/>
      <c r="AB6" s="142"/>
      <c r="AC6" s="142"/>
      <c r="AD6" s="142"/>
      <c r="AE6" s="142"/>
      <c r="AF6" s="142"/>
    </row>
    <row r="7" spans="1:32" s="133" customFormat="1" ht="15.75" thickBot="1" x14ac:dyDescent="0.3">
      <c r="B7" s="145" t="s">
        <v>74</v>
      </c>
      <c r="C7" s="146">
        <v>10.785515137037578</v>
      </c>
      <c r="D7" s="147">
        <v>10.590000000000003</v>
      </c>
      <c r="E7" s="147">
        <v>10.549999999999997</v>
      </c>
      <c r="F7" s="147">
        <v>10.5</v>
      </c>
      <c r="G7" s="147">
        <v>10.469999999999999</v>
      </c>
      <c r="H7" s="147">
        <v>10.39</v>
      </c>
      <c r="I7" s="147">
        <v>10.469999999999999</v>
      </c>
      <c r="J7" s="147">
        <v>10.490000000000002</v>
      </c>
      <c r="K7" s="147">
        <v>10.71</v>
      </c>
      <c r="L7" s="147">
        <v>11.04</v>
      </c>
      <c r="M7" s="147">
        <v>11.229999999999997</v>
      </c>
      <c r="N7" s="147">
        <v>11.420000000000002</v>
      </c>
      <c r="O7" s="147">
        <v>11.68</v>
      </c>
      <c r="P7" s="147">
        <v>11.920000000000002</v>
      </c>
      <c r="Q7" s="147">
        <v>12.119999999999997</v>
      </c>
      <c r="R7" s="147">
        <v>12.189999999999998</v>
      </c>
      <c r="S7" s="147">
        <v>12.310000000000002</v>
      </c>
      <c r="T7" s="147">
        <v>12.399999999999999</v>
      </c>
      <c r="U7" s="147">
        <v>12.57</v>
      </c>
      <c r="V7" s="147">
        <v>12.769104469889641</v>
      </c>
      <c r="W7" s="148"/>
      <c r="X7" s="137"/>
    </row>
    <row r="8" spans="1:32" x14ac:dyDescent="0.25">
      <c r="S8" s="149"/>
      <c r="T8" s="149"/>
      <c r="U8" s="149"/>
      <c r="V8" s="149"/>
      <c r="W8" s="150"/>
      <c r="X8" s="150"/>
      <c r="Y8" s="150"/>
      <c r="Z8" s="150"/>
      <c r="AA8" s="150"/>
      <c r="AB8" s="150"/>
      <c r="AC8" s="150"/>
      <c r="AD8" s="150"/>
      <c r="AE8" s="150"/>
      <c r="AF8" s="150"/>
    </row>
    <row r="9" spans="1:32" x14ac:dyDescent="0.25">
      <c r="B9" s="151"/>
      <c r="S9" s="149"/>
      <c r="T9" s="149"/>
      <c r="U9" s="149"/>
      <c r="V9" s="149"/>
      <c r="W9" s="150"/>
      <c r="X9" s="150"/>
      <c r="Y9" s="150"/>
      <c r="Z9" s="150"/>
      <c r="AA9" s="150"/>
      <c r="AB9" s="150"/>
      <c r="AC9" s="150"/>
      <c r="AD9" s="150"/>
      <c r="AE9" s="150"/>
      <c r="AF9" s="150"/>
    </row>
    <row r="10" spans="1:32" x14ac:dyDescent="0.25">
      <c r="B10" s="152"/>
      <c r="S10" s="149"/>
      <c r="T10" s="149"/>
      <c r="U10" s="149"/>
      <c r="V10" s="149"/>
    </row>
    <row r="12" spans="1:32" x14ac:dyDescent="0.25">
      <c r="S12" s="153"/>
      <c r="T12" s="153"/>
      <c r="U12" s="153"/>
      <c r="V12" s="153"/>
    </row>
    <row r="15" spans="1:32" x14ac:dyDescent="0.25">
      <c r="V15" s="154"/>
      <c r="W15" s="154"/>
      <c r="X15" s="154"/>
      <c r="Y15" s="154"/>
      <c r="Z15" s="154"/>
      <c r="AA15" s="154"/>
      <c r="AB15" s="154"/>
      <c r="AC15" s="154"/>
      <c r="AD15" s="154"/>
      <c r="AE15" s="154"/>
      <c r="AF15" s="150"/>
    </row>
    <row r="16" spans="1:32" s="155" customFormat="1" x14ac:dyDescent="0.25">
      <c r="C16" s="156"/>
      <c r="D16" s="156"/>
      <c r="E16" s="156"/>
      <c r="F16" s="156"/>
      <c r="G16" s="156"/>
      <c r="H16" s="156"/>
      <c r="I16" s="156"/>
      <c r="J16" s="156"/>
      <c r="K16" s="156"/>
      <c r="L16" s="156"/>
      <c r="M16" s="156"/>
      <c r="N16" s="156"/>
      <c r="O16" s="156"/>
      <c r="P16" s="156"/>
      <c r="Q16" s="156"/>
      <c r="R16" s="156"/>
      <c r="S16" s="156"/>
      <c r="T16" s="156"/>
      <c r="U16" s="156"/>
      <c r="V16" s="157"/>
      <c r="W16" s="157"/>
      <c r="X16" s="157"/>
      <c r="Y16" s="157"/>
      <c r="Z16" s="157"/>
      <c r="AA16" s="157"/>
      <c r="AB16" s="157"/>
      <c r="AC16" s="157"/>
      <c r="AD16" s="157"/>
      <c r="AE16" s="157"/>
      <c r="AF16" s="158"/>
    </row>
    <row r="17" spans="1:21" s="155" customFormat="1" ht="15.75" x14ac:dyDescent="0.25">
      <c r="B17" s="159"/>
      <c r="C17" s="156"/>
      <c r="D17" s="156"/>
      <c r="E17" s="156"/>
      <c r="F17" s="156"/>
      <c r="G17" s="156"/>
      <c r="H17" s="156"/>
      <c r="I17" s="156"/>
      <c r="J17" s="156"/>
      <c r="K17" s="156"/>
      <c r="L17" s="156"/>
      <c r="M17" s="156"/>
      <c r="N17" s="156"/>
      <c r="O17" s="156"/>
      <c r="P17" s="156"/>
      <c r="Q17" s="156"/>
      <c r="R17" s="156"/>
      <c r="S17" s="156"/>
      <c r="T17" s="156"/>
      <c r="U17" s="156"/>
    </row>
    <row r="18" spans="1:21" s="155" customFormat="1" x14ac:dyDescent="0.25">
      <c r="C18" s="156"/>
      <c r="D18" s="156"/>
      <c r="E18" s="156"/>
      <c r="F18" s="156"/>
      <c r="G18" s="156"/>
      <c r="H18" s="156"/>
      <c r="I18" s="156"/>
      <c r="J18" s="156"/>
      <c r="K18" s="156"/>
      <c r="L18" s="156"/>
      <c r="M18" s="156"/>
      <c r="N18" s="156"/>
      <c r="O18" s="156"/>
      <c r="P18" s="156"/>
      <c r="Q18" s="156"/>
      <c r="R18" s="156"/>
      <c r="S18" s="156"/>
      <c r="T18" s="156"/>
      <c r="U18" s="156"/>
    </row>
    <row r="30" spans="1:21" x14ac:dyDescent="0.25">
      <c r="C30" s="101"/>
      <c r="D30" s="101"/>
      <c r="E30" s="101"/>
      <c r="F30" s="101"/>
      <c r="G30" s="101"/>
      <c r="H30" s="101"/>
      <c r="I30" s="101"/>
      <c r="J30" s="101"/>
      <c r="K30" s="101"/>
      <c r="L30" s="101"/>
    </row>
    <row r="31" spans="1:21" x14ac:dyDescent="0.25">
      <c r="C31" s="101"/>
      <c r="D31" s="101"/>
      <c r="E31" s="101"/>
      <c r="F31" s="101"/>
      <c r="G31" s="101"/>
      <c r="H31" s="101"/>
      <c r="I31" s="101"/>
      <c r="J31" s="101"/>
      <c r="K31" s="101"/>
      <c r="L31" s="101"/>
    </row>
    <row r="32" spans="1:21" x14ac:dyDescent="0.25">
      <c r="A32" s="114"/>
      <c r="C32" s="101"/>
      <c r="D32" s="101"/>
      <c r="E32" s="101"/>
      <c r="F32" s="101"/>
      <c r="G32" s="101"/>
      <c r="H32" s="101"/>
      <c r="I32" s="101"/>
      <c r="J32" s="101"/>
      <c r="K32" s="101"/>
      <c r="L32" s="101"/>
    </row>
    <row r="33" spans="17:18" x14ac:dyDescent="0.25">
      <c r="Q33" s="158"/>
      <c r="R33" s="150"/>
    </row>
    <row r="34" spans="17:18" x14ac:dyDescent="0.25">
      <c r="R34" s="150"/>
    </row>
  </sheetData>
  <hyperlinks>
    <hyperlink ref="A2" location="SOMMAIRE!A1" display="Retour au sommaire"/>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R24"/>
  <sheetViews>
    <sheetView showGridLines="0" zoomScaleNormal="100" workbookViewId="0">
      <selection activeCell="K24" sqref="K24"/>
    </sheetView>
  </sheetViews>
  <sheetFormatPr baseColWidth="10" defaultColWidth="11.5703125" defaultRowHeight="15" x14ac:dyDescent="0.25"/>
  <cols>
    <col min="1" max="1" width="4.85546875" style="4" customWidth="1"/>
    <col min="2" max="2" width="23.5703125" style="4" customWidth="1"/>
    <col min="3" max="16" width="6.85546875" style="4" customWidth="1"/>
    <col min="17" max="16384" width="11.5703125" style="4"/>
  </cols>
  <sheetData>
    <row r="1" spans="1:18" ht="15.75" x14ac:dyDescent="0.25">
      <c r="A1" s="1" t="s">
        <v>154</v>
      </c>
      <c r="P1" s="203"/>
      <c r="Q1" s="203"/>
      <c r="R1" s="203"/>
    </row>
    <row r="2" spans="1:18" x14ac:dyDescent="0.25">
      <c r="A2" s="2" t="s">
        <v>9</v>
      </c>
      <c r="P2" s="203"/>
      <c r="Q2" s="203"/>
      <c r="R2" s="203"/>
    </row>
    <row r="3" spans="1:18" ht="15.75" thickBot="1" x14ac:dyDescent="0.3">
      <c r="A3" s="204"/>
      <c r="B3" s="205"/>
      <c r="P3" s="203"/>
      <c r="Q3" s="203"/>
      <c r="R3" s="203"/>
    </row>
    <row r="4" spans="1:18" s="206" customFormat="1" ht="22.9" customHeight="1" thickBot="1" x14ac:dyDescent="0.3">
      <c r="B4" s="207" t="s">
        <v>155</v>
      </c>
      <c r="C4" s="208">
        <v>2007</v>
      </c>
      <c r="D4" s="209">
        <v>2008</v>
      </c>
      <c r="E4" s="209">
        <v>2009</v>
      </c>
      <c r="F4" s="209">
        <v>2010</v>
      </c>
      <c r="G4" s="209">
        <v>2011</v>
      </c>
      <c r="H4" s="209" t="s">
        <v>156</v>
      </c>
      <c r="I4" s="209">
        <v>2013</v>
      </c>
      <c r="J4" s="209">
        <v>2014</v>
      </c>
      <c r="K4" s="209">
        <v>2015</v>
      </c>
      <c r="L4" s="210">
        <v>2016</v>
      </c>
      <c r="M4" s="209">
        <v>2017</v>
      </c>
      <c r="N4" s="210">
        <v>2018</v>
      </c>
      <c r="O4" s="210">
        <v>2019</v>
      </c>
      <c r="P4" s="210">
        <v>2020</v>
      </c>
      <c r="Q4" s="211"/>
      <c r="R4" s="211"/>
    </row>
    <row r="5" spans="1:18" ht="17.25" customHeight="1" x14ac:dyDescent="0.25">
      <c r="B5" s="212" t="s">
        <v>157</v>
      </c>
      <c r="C5" s="213">
        <v>45.519899206996222</v>
      </c>
      <c r="D5" s="213">
        <v>47.49720415171916</v>
      </c>
      <c r="E5" s="213">
        <v>43.141826801385307</v>
      </c>
      <c r="F5" s="213">
        <v>48.229856224374522</v>
      </c>
      <c r="G5" s="213">
        <v>46.081230736387049</v>
      </c>
      <c r="H5" s="213">
        <v>47.811107190944888</v>
      </c>
      <c r="I5" s="213">
        <v>50.087964872988742</v>
      </c>
      <c r="J5" s="213">
        <v>51.695781204894352</v>
      </c>
      <c r="K5" s="213">
        <v>56.676049505863716</v>
      </c>
      <c r="L5" s="213">
        <v>59.108611706207512</v>
      </c>
      <c r="M5" s="213">
        <v>57.872042172802495</v>
      </c>
      <c r="N5" s="213">
        <v>55.884142443673937</v>
      </c>
      <c r="O5" s="213">
        <v>53.895442206262381</v>
      </c>
      <c r="P5" s="214">
        <v>56.750062241420594</v>
      </c>
      <c r="Q5" s="203"/>
      <c r="R5" s="203"/>
    </row>
    <row r="6" spans="1:18" ht="17.25" customHeight="1" x14ac:dyDescent="0.25">
      <c r="B6" s="215" t="s">
        <v>158</v>
      </c>
      <c r="C6" s="216">
        <v>30.456330892112408</v>
      </c>
      <c r="D6" s="216">
        <v>32.405961131437216</v>
      </c>
      <c r="E6" s="216">
        <v>29.208840687172248</v>
      </c>
      <c r="F6" s="216">
        <v>33.626222568755715</v>
      </c>
      <c r="G6" s="216">
        <v>30.287736667244854</v>
      </c>
      <c r="H6" s="216">
        <v>32.660404801163565</v>
      </c>
      <c r="I6" s="216">
        <v>34.384245889078798</v>
      </c>
      <c r="J6" s="216">
        <v>35.089420860743566</v>
      </c>
      <c r="K6" s="216">
        <v>41.816262601073333</v>
      </c>
      <c r="L6" s="216">
        <v>42.145388664074687</v>
      </c>
      <c r="M6" s="216">
        <v>42.109612281793851</v>
      </c>
      <c r="N6" s="216">
        <v>42.699368926281281</v>
      </c>
      <c r="O6" s="216">
        <v>40.031140711997324</v>
      </c>
      <c r="P6" s="217">
        <v>40.424256551999733</v>
      </c>
      <c r="Q6" s="203"/>
      <c r="R6" s="203"/>
    </row>
    <row r="7" spans="1:18" ht="17.25" customHeight="1" x14ac:dyDescent="0.25">
      <c r="B7" s="215" t="s">
        <v>159</v>
      </c>
      <c r="C7" s="216">
        <v>15.063568314883813</v>
      </c>
      <c r="D7" s="216">
        <v>15.091243020281947</v>
      </c>
      <c r="E7" s="216">
        <v>13.932986114213056</v>
      </c>
      <c r="F7" s="216">
        <v>14.603633655618811</v>
      </c>
      <c r="G7" s="216">
        <v>15.793494069142195</v>
      </c>
      <c r="H7" s="216">
        <v>15.150702389781326</v>
      </c>
      <c r="I7" s="216">
        <v>15.703718983909942</v>
      </c>
      <c r="J7" s="216">
        <v>16.606360344150794</v>
      </c>
      <c r="K7" s="216">
        <v>14.859786904790372</v>
      </c>
      <c r="L7" s="216">
        <v>16.963223042132825</v>
      </c>
      <c r="M7" s="216">
        <v>15.762429891008644</v>
      </c>
      <c r="N7" s="216">
        <v>13.184773517392651</v>
      </c>
      <c r="O7" s="216">
        <v>13.864301494265055</v>
      </c>
      <c r="P7" s="217">
        <v>13.534059932541401</v>
      </c>
      <c r="Q7" s="203"/>
      <c r="R7" s="203"/>
    </row>
    <row r="8" spans="1:18" ht="17.25" customHeight="1" x14ac:dyDescent="0.25">
      <c r="B8" s="218" t="s">
        <v>160</v>
      </c>
      <c r="C8" s="216" t="s">
        <v>161</v>
      </c>
      <c r="D8" s="216" t="s">
        <v>161</v>
      </c>
      <c r="E8" s="216" t="s">
        <v>161</v>
      </c>
      <c r="F8" s="216" t="s">
        <v>161</v>
      </c>
      <c r="G8" s="216" t="s">
        <v>161</v>
      </c>
      <c r="H8" s="216" t="s">
        <v>161</v>
      </c>
      <c r="I8" s="216" t="s">
        <v>161</v>
      </c>
      <c r="J8" s="216" t="s">
        <v>161</v>
      </c>
      <c r="K8" s="216" t="s">
        <v>161</v>
      </c>
      <c r="L8" s="216" t="s">
        <v>161</v>
      </c>
      <c r="M8" s="216" t="s">
        <v>161</v>
      </c>
      <c r="N8" s="216" t="s">
        <v>161</v>
      </c>
      <c r="O8" s="216" t="s">
        <v>161</v>
      </c>
      <c r="P8" s="217">
        <v>2.791745756879461</v>
      </c>
      <c r="Q8" s="203"/>
      <c r="R8" s="203"/>
    </row>
    <row r="9" spans="1:18" ht="17.25" customHeight="1" x14ac:dyDescent="0.25">
      <c r="B9" s="219" t="s">
        <v>162</v>
      </c>
      <c r="C9" s="213">
        <v>17.09775439116579</v>
      </c>
      <c r="D9" s="213">
        <v>14.804990407632697</v>
      </c>
      <c r="E9" s="213">
        <v>15.519741759501624</v>
      </c>
      <c r="F9" s="213">
        <v>14.569897967039813</v>
      </c>
      <c r="G9" s="213">
        <v>14.080450184797257</v>
      </c>
      <c r="H9" s="213">
        <v>7.4251348257166105</v>
      </c>
      <c r="I9" s="213">
        <v>12.679318677432663</v>
      </c>
      <c r="J9" s="213">
        <v>11.506874004334723</v>
      </c>
      <c r="K9" s="213">
        <v>10.967844417950829</v>
      </c>
      <c r="L9" s="213">
        <v>10.285910761987886</v>
      </c>
      <c r="M9" s="213">
        <v>11.023320794597314</v>
      </c>
      <c r="N9" s="213">
        <v>11.296635454420828</v>
      </c>
      <c r="O9" s="213">
        <v>11.38673992614271</v>
      </c>
      <c r="P9" s="214">
        <v>10.632896136908924</v>
      </c>
      <c r="Q9" s="203"/>
      <c r="R9" s="203"/>
    </row>
    <row r="10" spans="1:18" ht="17.25" customHeight="1" x14ac:dyDescent="0.25">
      <c r="B10" s="220" t="s">
        <v>163</v>
      </c>
      <c r="C10" s="221">
        <v>5.5079064565464924</v>
      </c>
      <c r="D10" s="221">
        <v>5.7340306559647631</v>
      </c>
      <c r="E10" s="221">
        <v>6.5282256983839115</v>
      </c>
      <c r="F10" s="221">
        <v>5.8795285962454003</v>
      </c>
      <c r="G10" s="221">
        <v>5.1446355424499979</v>
      </c>
      <c r="H10" s="221">
        <v>4.8092639127899028</v>
      </c>
      <c r="I10" s="221">
        <v>5.7492485412860255</v>
      </c>
      <c r="J10" s="221">
        <v>5.8955603447617504</v>
      </c>
      <c r="K10" s="221">
        <v>4.4643070647996632</v>
      </c>
      <c r="L10" s="221">
        <v>4.9475653944827958</v>
      </c>
      <c r="M10" s="221">
        <v>6.399302555675594</v>
      </c>
      <c r="N10" s="221">
        <v>6.5655079781457806</v>
      </c>
      <c r="O10" s="221">
        <v>6.9722586798620672</v>
      </c>
      <c r="P10" s="222">
        <v>6.9025338997699057</v>
      </c>
      <c r="Q10" s="203"/>
      <c r="R10" s="203"/>
    </row>
    <row r="11" spans="1:18" ht="17.25" customHeight="1" x14ac:dyDescent="0.25">
      <c r="B11" s="219" t="s">
        <v>164</v>
      </c>
      <c r="C11" s="213">
        <v>0.89500953356285751</v>
      </c>
      <c r="D11" s="213">
        <v>0.92622789563398744</v>
      </c>
      <c r="E11" s="213">
        <v>0.96735961597446185</v>
      </c>
      <c r="F11" s="213">
        <v>0.75660330609748072</v>
      </c>
      <c r="G11" s="213">
        <v>1.0784287563211334</v>
      </c>
      <c r="H11" s="213">
        <v>1.0946264121598757</v>
      </c>
      <c r="I11" s="213">
        <v>1.0569045794778098</v>
      </c>
      <c r="J11" s="213">
        <v>1.0274731065367573</v>
      </c>
      <c r="K11" s="213">
        <v>0.63556209925085316</v>
      </c>
      <c r="L11" s="213">
        <v>0.67989764341823378</v>
      </c>
      <c r="M11" s="213">
        <v>0.73397861567963973</v>
      </c>
      <c r="N11" s="213">
        <v>0.72734442269154409</v>
      </c>
      <c r="O11" s="213">
        <v>0.97009024284864143</v>
      </c>
      <c r="P11" s="214">
        <v>0.96287874102653148</v>
      </c>
      <c r="Q11" s="203"/>
      <c r="R11" s="203"/>
    </row>
    <row r="12" spans="1:18" ht="17.25" customHeight="1" thickBot="1" x14ac:dyDescent="0.3">
      <c r="B12" s="223" t="s">
        <v>165</v>
      </c>
      <c r="C12" s="224">
        <v>30.976600661622527</v>
      </c>
      <c r="D12" s="224">
        <v>31.033981934925066</v>
      </c>
      <c r="E12" s="224">
        <v>33.841803871820758</v>
      </c>
      <c r="F12" s="224">
        <v>30.563973924132497</v>
      </c>
      <c r="G12" s="224">
        <v>33.615254780044559</v>
      </c>
      <c r="H12" s="224">
        <v>38.859687650756392</v>
      </c>
      <c r="I12" s="224">
        <v>30.42641598396888</v>
      </c>
      <c r="J12" s="224">
        <v>29.872631213982309</v>
      </c>
      <c r="K12" s="224">
        <v>27.253333242237808</v>
      </c>
      <c r="L12" s="224">
        <v>24.976030839218176</v>
      </c>
      <c r="M12" s="224">
        <v>23.96461348131028</v>
      </c>
      <c r="N12" s="224">
        <v>25.5229809722879</v>
      </c>
      <c r="O12" s="224">
        <v>26.770740773952667</v>
      </c>
      <c r="P12" s="225">
        <v>24.746871674841302</v>
      </c>
    </row>
    <row r="13" spans="1:18" ht="17.25" customHeight="1" x14ac:dyDescent="0.25">
      <c r="B13" s="226"/>
      <c r="C13" s="227"/>
      <c r="D13" s="227"/>
      <c r="E13" s="227"/>
      <c r="F13" s="227"/>
      <c r="G13" s="227"/>
      <c r="H13" s="227"/>
      <c r="I13" s="227"/>
      <c r="J13" s="227"/>
      <c r="K13" s="227"/>
      <c r="L13" s="227"/>
      <c r="M13" s="227"/>
      <c r="N13" s="227"/>
      <c r="O13" s="227"/>
      <c r="P13" s="227"/>
    </row>
    <row r="14" spans="1:18" ht="15" customHeight="1" x14ac:dyDescent="0.25">
      <c r="B14" s="228"/>
      <c r="C14" s="228"/>
      <c r="D14" s="228"/>
      <c r="E14" s="228"/>
      <c r="F14" s="228"/>
      <c r="G14" s="228"/>
      <c r="H14" s="228"/>
      <c r="I14" s="228"/>
      <c r="J14" s="228"/>
      <c r="K14" s="228"/>
      <c r="L14" s="228"/>
    </row>
    <row r="15" spans="1:18" x14ac:dyDescent="0.25">
      <c r="B15" s="395" t="s">
        <v>166</v>
      </c>
      <c r="C15" s="395"/>
      <c r="D15" s="395"/>
      <c r="E15" s="395"/>
      <c r="F15" s="395"/>
      <c r="G15" s="395"/>
      <c r="H15" s="395"/>
      <c r="I15" s="395"/>
      <c r="J15" s="395"/>
      <c r="K15" s="395"/>
      <c r="L15" s="395"/>
    </row>
    <row r="16" spans="1:18" x14ac:dyDescent="0.25">
      <c r="B16" s="395"/>
      <c r="C16" s="395"/>
      <c r="D16" s="395"/>
      <c r="E16" s="395"/>
      <c r="F16" s="395"/>
      <c r="G16" s="395"/>
      <c r="H16" s="395"/>
      <c r="I16" s="395"/>
      <c r="J16" s="395"/>
      <c r="K16" s="395"/>
      <c r="L16" s="395"/>
      <c r="N16" s="229"/>
    </row>
    <row r="17" spans="2:16" x14ac:dyDescent="0.25">
      <c r="B17" s="395"/>
      <c r="C17" s="395"/>
      <c r="D17" s="395"/>
      <c r="E17" s="395"/>
      <c r="F17" s="395"/>
      <c r="G17" s="395"/>
      <c r="H17" s="395"/>
      <c r="I17" s="395"/>
      <c r="J17" s="395"/>
      <c r="K17" s="395"/>
      <c r="L17" s="395"/>
    </row>
    <row r="18" spans="2:16" s="62" customFormat="1" x14ac:dyDescent="0.25">
      <c r="B18" s="230"/>
      <c r="C18" s="230"/>
      <c r="D18" s="230"/>
      <c r="E18" s="230"/>
      <c r="F18" s="230"/>
      <c r="G18" s="230"/>
      <c r="H18" s="230"/>
      <c r="I18" s="230"/>
      <c r="J18" s="230"/>
      <c r="K18" s="230"/>
      <c r="L18" s="230"/>
      <c r="M18" s="4"/>
      <c r="N18" s="229"/>
      <c r="O18" s="4"/>
      <c r="P18" s="4"/>
    </row>
    <row r="19" spans="2:16" s="62" customFormat="1" x14ac:dyDescent="0.25">
      <c r="B19" s="231"/>
      <c r="C19" s="232"/>
      <c r="D19" s="232"/>
      <c r="E19" s="232"/>
      <c r="F19" s="232"/>
      <c r="G19" s="232"/>
      <c r="H19" s="232"/>
      <c r="I19" s="232"/>
      <c r="J19" s="232"/>
      <c r="K19" s="232"/>
      <c r="L19" s="232"/>
      <c r="N19" s="229"/>
    </row>
    <row r="20" spans="2:16" s="62" customFormat="1" x14ac:dyDescent="0.25">
      <c r="B20" s="233"/>
      <c r="C20" s="232"/>
      <c r="D20" s="232"/>
      <c r="E20" s="232"/>
      <c r="F20" s="232"/>
      <c r="G20" s="232"/>
      <c r="H20" s="232"/>
      <c r="I20" s="232"/>
      <c r="J20" s="232"/>
      <c r="K20" s="232"/>
      <c r="L20" s="232"/>
      <c r="N20" s="229"/>
    </row>
    <row r="21" spans="2:16" s="62" customFormat="1" x14ac:dyDescent="0.25">
      <c r="B21" s="233"/>
      <c r="C21" s="232"/>
      <c r="D21" s="232"/>
      <c r="E21" s="232"/>
      <c r="F21" s="232"/>
      <c r="G21" s="232"/>
      <c r="H21" s="232"/>
      <c r="I21" s="232"/>
      <c r="J21" s="232"/>
      <c r="K21" s="232"/>
      <c r="L21" s="232"/>
    </row>
    <row r="22" spans="2:16" s="62" customFormat="1" x14ac:dyDescent="0.25">
      <c r="B22" s="231"/>
      <c r="C22" s="232"/>
      <c r="D22" s="232"/>
      <c r="E22" s="232"/>
      <c r="F22" s="232"/>
      <c r="G22" s="232"/>
      <c r="H22" s="232"/>
      <c r="I22" s="232"/>
      <c r="J22" s="232"/>
      <c r="K22" s="232"/>
      <c r="L22" s="232"/>
    </row>
    <row r="23" spans="2:16" s="62" customFormat="1" x14ac:dyDescent="0.25">
      <c r="B23" s="231"/>
      <c r="C23" s="232"/>
      <c r="D23" s="232"/>
      <c r="E23" s="232"/>
      <c r="F23" s="232"/>
      <c r="G23" s="232"/>
      <c r="H23" s="232"/>
      <c r="I23" s="232"/>
      <c r="J23" s="232"/>
      <c r="K23" s="232"/>
      <c r="L23" s="232"/>
    </row>
    <row r="24" spans="2:16" x14ac:dyDescent="0.25">
      <c r="B24" s="231"/>
      <c r="C24" s="232"/>
      <c r="D24" s="232"/>
      <c r="E24" s="232"/>
      <c r="F24" s="232"/>
      <c r="G24" s="232"/>
      <c r="H24" s="232"/>
      <c r="I24" s="232"/>
      <c r="J24" s="232"/>
      <c r="K24" s="232"/>
      <c r="L24" s="232"/>
      <c r="M24" s="62"/>
      <c r="N24" s="62"/>
      <c r="O24" s="62"/>
      <c r="P24" s="62"/>
    </row>
  </sheetData>
  <mergeCells count="1">
    <mergeCell ref="B15:L17"/>
  </mergeCells>
  <hyperlinks>
    <hyperlink ref="A2" location="SOMMAIRE!A1" display="Retour au sommaire"/>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18</vt:i4>
      </vt:variant>
    </vt:vector>
  </HeadingPairs>
  <TitlesOfParts>
    <vt:vector size="18" baseType="lpstr">
      <vt:lpstr>SOMMAIRE</vt:lpstr>
      <vt:lpstr>Fig 5.1</vt:lpstr>
      <vt:lpstr>Fig 5.A</vt:lpstr>
      <vt:lpstr>Fig 5.B</vt:lpstr>
      <vt:lpstr>Fig 5.2</vt:lpstr>
      <vt:lpstr>Fig 5.3</vt:lpstr>
      <vt:lpstr>Tab 5.1</vt:lpstr>
      <vt:lpstr>Fig 5.4</vt:lpstr>
      <vt:lpstr>Tab 5.2</vt:lpstr>
      <vt:lpstr>Tab 5.3</vt:lpstr>
      <vt:lpstr>Fig 5.5</vt:lpstr>
      <vt:lpstr>Fig 5.6</vt:lpstr>
      <vt:lpstr>Fig 5.C</vt:lpstr>
      <vt:lpstr>Fig 5.D</vt:lpstr>
      <vt:lpstr>Fig 5.7</vt:lpstr>
      <vt:lpstr>Fig 5.8</vt:lpstr>
      <vt:lpstr>Fig 5.9</vt:lpstr>
      <vt:lpstr>Fig 5.10</vt:lpstr>
    </vt:vector>
  </TitlesOfParts>
  <Company>SPM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NORTIER-RIBORDY Frederique</dc:creator>
  <cp:lastModifiedBy>NORTIER-RIBORDY Frederique</cp:lastModifiedBy>
  <dcterms:created xsi:type="dcterms:W3CDTF">2021-05-29T12:22:32Z</dcterms:created>
  <dcterms:modified xsi:type="dcterms:W3CDTF">2023-06-29T11:08:26Z</dcterms:modified>
</cp:coreProperties>
</file>